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Restricted\EN 600 BMWi Monitoring der IEEN\Konzept &amp; Planung\Koordination ISI (online-Zugang)\"/>
    </mc:Choice>
  </mc:AlternateContent>
  <xr:revisionPtr revIDLastSave="0" documentId="13_ncr:1_{F88C76FD-C097-4FD3-8F69-E5A1FB279D91}" xr6:coauthVersionLast="47" xr6:coauthVersionMax="47" xr10:uidLastSave="{00000000-0000-0000-0000-000000000000}"/>
  <bookViews>
    <workbookView xWindow="-120" yWindow="-120" windowWidth="29040" windowHeight="15720" tabRatio="599" xr2:uid="{00000000-000D-0000-FFFF-FFFF00000000}"/>
  </bookViews>
  <sheets>
    <sheet name="Deckblatt" sheetId="1" r:id="rId1"/>
    <sheet name="Hinweise" sheetId="2" r:id="rId2"/>
    <sheet name="Berechnungsbeispiele" sheetId="3" r:id="rId3"/>
    <sheet name="Netzwerkdaten" sheetId="4" r:id="rId4"/>
    <sheet name="Unternehmensdaten" sheetId="5" r:id="rId5"/>
    <sheet name="Maßnahmendaten" sheetId="6" r:id="rId6"/>
    <sheet name="Auswertung" sheetId="7" r:id="rId7"/>
    <sheet name="Faktoren" sheetId="8" r:id="rId8"/>
    <sheet name="Auslesung NDaten" sheetId="9" state="hidden" r:id="rId9"/>
    <sheet name="Auslesung UDaten" sheetId="10" state="hidden" r:id="rId10"/>
    <sheet name="Ausleeung - MDaten" sheetId="11" state="hidden" r:id="rId11"/>
    <sheet name="Hilfsblatt" sheetId="12" state="hidden" r:id="rId12"/>
    <sheet name="Tabelle9" sheetId="13" state="hidden" r:id="rId13"/>
  </sheets>
  <calcPr calcId="191029"/>
  <customWorkbookViews>
    <customWorkbookView name="Miha Jensterle - adelphi - Persönliche Ansicht" guid="{6C7524CB-AFFF-4B71-AA51-E1B64AFC214E}" mergeInterval="0" personalView="1" windowWidth="1764" windowHeight="1030" tabRatio="815" activeSheetId="2"/>
    <customWorkbookView name="Beyza Adak - adelphi - Persönliche Ansicht" guid="{02BA1C79-A1A3-4DEA-BAC1-6684B93EA655}" mergeInterval="0" personalView="1" maximized="1" xWindow="-11" yWindow="-11" windowWidth="1942" windowHeight="1042" tabRatio="815" activeSheetId="4"/>
    <customWorkbookView name="Neusel, Lisa - Persönliche Ansicht" guid="{4EA8FEB4-B006-452C-A1EF-6757CA74A9E0}" mergeInterval="0" personalView="1" maximized="1" xWindow="-8" yWindow="-8" windowWidth="1936" windowHeight="1176" tabRatio="815"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2" i="10"/>
  <c r="C65" i="7"/>
  <c r="K2" i="9"/>
  <c r="J2" i="9"/>
  <c r="Q2" i="9"/>
  <c r="O2" i="9"/>
  <c r="M2" i="9"/>
  <c r="S2" i="9"/>
  <c r="AG3" i="11"/>
  <c r="AG4" i="11"/>
  <c r="AG5" i="11"/>
  <c r="AG6" i="11"/>
  <c r="AG7" i="11"/>
  <c r="AG8" i="11"/>
  <c r="AG9" i="11"/>
  <c r="AG10" i="11"/>
  <c r="AG11" i="11"/>
  <c r="AG12" i="11"/>
  <c r="AG13" i="11"/>
  <c r="AG14" i="11"/>
  <c r="AG15" i="11"/>
  <c r="AG16" i="11"/>
  <c r="AG17" i="11"/>
  <c r="AG18" i="11"/>
  <c r="AG19" i="11"/>
  <c r="AG20" i="11"/>
  <c r="AG21" i="11"/>
  <c r="AG22" i="11"/>
  <c r="AG23" i="11"/>
  <c r="AG24" i="11"/>
  <c r="AG25" i="11"/>
  <c r="AG26" i="11"/>
  <c r="AG27" i="11"/>
  <c r="AG28" i="11"/>
  <c r="AG29" i="11"/>
  <c r="AG30" i="11"/>
  <c r="AG31" i="11"/>
  <c r="AG32" i="11"/>
  <c r="AG33" i="11"/>
  <c r="AG34" i="11"/>
  <c r="AG35" i="11"/>
  <c r="AG36" i="11"/>
  <c r="AG37" i="11"/>
  <c r="AG38" i="11"/>
  <c r="AG39"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16" i="11"/>
  <c r="AG117" i="11"/>
  <c r="AG118" i="11"/>
  <c r="AG119" i="11"/>
  <c r="AG120" i="11"/>
  <c r="AG121" i="11"/>
  <c r="AG122" i="11"/>
  <c r="AG123" i="11"/>
  <c r="AG124" i="11"/>
  <c r="AG125" i="11"/>
  <c r="AG126" i="11"/>
  <c r="AG127" i="11"/>
  <c r="AG128" i="11"/>
  <c r="AG129" i="11"/>
  <c r="AG130" i="11"/>
  <c r="AG131" i="11"/>
  <c r="AG132" i="11"/>
  <c r="AG133" i="11"/>
  <c r="AG134" i="11"/>
  <c r="AG135" i="11"/>
  <c r="AG136" i="11"/>
  <c r="AG137" i="11"/>
  <c r="AG138" i="11"/>
  <c r="AG139" i="11"/>
  <c r="AG140" i="11"/>
  <c r="AG141" i="11"/>
  <c r="AG142" i="11"/>
  <c r="AG143" i="11"/>
  <c r="AG144" i="11"/>
  <c r="AG145" i="11"/>
  <c r="AG146" i="11"/>
  <c r="AG147" i="11"/>
  <c r="AG148" i="11"/>
  <c r="AG149" i="11"/>
  <c r="AG150" i="11"/>
  <c r="AG151" i="11"/>
  <c r="AG152" i="11"/>
  <c r="AG153" i="11"/>
  <c r="AG154" i="11"/>
  <c r="AG155" i="11"/>
  <c r="AG156" i="11"/>
  <c r="AG157" i="11"/>
  <c r="AG158" i="11"/>
  <c r="AG159" i="11"/>
  <c r="AG160" i="11"/>
  <c r="AG161" i="11"/>
  <c r="AG162" i="11"/>
  <c r="AG163" i="11"/>
  <c r="AG164" i="11"/>
  <c r="AG165" i="11"/>
  <c r="AG166" i="11"/>
  <c r="AG167" i="11"/>
  <c r="AG168" i="11"/>
  <c r="AG169" i="11"/>
  <c r="AG170" i="11"/>
  <c r="AG171" i="11"/>
  <c r="AG172" i="11"/>
  <c r="AG173" i="11"/>
  <c r="AG174" i="11"/>
  <c r="AG175" i="11"/>
  <c r="AG176" i="11"/>
  <c r="AG177" i="11"/>
  <c r="AG178" i="11"/>
  <c r="AG179" i="11"/>
  <c r="AG180" i="11"/>
  <c r="AG181" i="11"/>
  <c r="AG182" i="11"/>
  <c r="AG183" i="11"/>
  <c r="AG184" i="11"/>
  <c r="AG185" i="11"/>
  <c r="AG186" i="11"/>
  <c r="AG187" i="11"/>
  <c r="AG188" i="11"/>
  <c r="AG189" i="11"/>
  <c r="AG190" i="11"/>
  <c r="AG191" i="11"/>
  <c r="AG192" i="11"/>
  <c r="AG193" i="11"/>
  <c r="AG194" i="11"/>
  <c r="AG195" i="11"/>
  <c r="AG196" i="11"/>
  <c r="AG197" i="11"/>
  <c r="AG198" i="11"/>
  <c r="AG199" i="11"/>
  <c r="AG200" i="11"/>
  <c r="AG201" i="11"/>
  <c r="AG202" i="11"/>
  <c r="AG203" i="11"/>
  <c r="AG204" i="11"/>
  <c r="AG205" i="11"/>
  <c r="AG206" i="11"/>
  <c r="AG207" i="11"/>
  <c r="AG208" i="11"/>
  <c r="AG209" i="11"/>
  <c r="AG210" i="11"/>
  <c r="AG211" i="11"/>
  <c r="AG212" i="11"/>
  <c r="AG213" i="11"/>
  <c r="AG214" i="11"/>
  <c r="AG215" i="11"/>
  <c r="AG216" i="11"/>
  <c r="AG217" i="11"/>
  <c r="AG218" i="11"/>
  <c r="AG219" i="11"/>
  <c r="AG220" i="11"/>
  <c r="AG221" i="11"/>
  <c r="AG222" i="11"/>
  <c r="AG223" i="11"/>
  <c r="AG224" i="11"/>
  <c r="AG225" i="11"/>
  <c r="AG226" i="11"/>
  <c r="AG227" i="11"/>
  <c r="AG228" i="11"/>
  <c r="AG229" i="11"/>
  <c r="AG230" i="11"/>
  <c r="AG231" i="11"/>
  <c r="AG232" i="11"/>
  <c r="AG233" i="11"/>
  <c r="AG234" i="11"/>
  <c r="AG235" i="11"/>
  <c r="AG236" i="11"/>
  <c r="AG237" i="11"/>
  <c r="AG238" i="11"/>
  <c r="AG239" i="11"/>
  <c r="AG240" i="11"/>
  <c r="AG241" i="11"/>
  <c r="AG242" i="11"/>
  <c r="AG243" i="11"/>
  <c r="AG244" i="11"/>
  <c r="AG245" i="11"/>
  <c r="AG246" i="11"/>
  <c r="AG247" i="11"/>
  <c r="AG248" i="11"/>
  <c r="AG249" i="11"/>
  <c r="AG250" i="11"/>
  <c r="AG251" i="11"/>
  <c r="AG252" i="11"/>
  <c r="AG253" i="11"/>
  <c r="AG254" i="11"/>
  <c r="AG255" i="11"/>
  <c r="AG256" i="11"/>
  <c r="AG257" i="11"/>
  <c r="AG258" i="11"/>
  <c r="AG259" i="11"/>
  <c r="AG260" i="11"/>
  <c r="AG261" i="11"/>
  <c r="AG262" i="11"/>
  <c r="AG263" i="11"/>
  <c r="AG264" i="11"/>
  <c r="AG265" i="11"/>
  <c r="AG266" i="11"/>
  <c r="AG267" i="11"/>
  <c r="AG268" i="11"/>
  <c r="AG269" i="11"/>
  <c r="AG270" i="11"/>
  <c r="AG271" i="11"/>
  <c r="AG272" i="11"/>
  <c r="AG273" i="11"/>
  <c r="AG274" i="11"/>
  <c r="AG275" i="11"/>
  <c r="AG276" i="11"/>
  <c r="AG277" i="11"/>
  <c r="AG278" i="11"/>
  <c r="AG279" i="11"/>
  <c r="AG280" i="11"/>
  <c r="AG281" i="11"/>
  <c r="AG282" i="11"/>
  <c r="AG283" i="11"/>
  <c r="AG284" i="11"/>
  <c r="AG285" i="11"/>
  <c r="AG286" i="11"/>
  <c r="AG287" i="11"/>
  <c r="AG288" i="11"/>
  <c r="AG289" i="11"/>
  <c r="AG290" i="11"/>
  <c r="AG291" i="11"/>
  <c r="AG292" i="11"/>
  <c r="AG293" i="11"/>
  <c r="AG294" i="11"/>
  <c r="AG295" i="11"/>
  <c r="AG296" i="11"/>
  <c r="AG297" i="11"/>
  <c r="AG298" i="11"/>
  <c r="AG299" i="11"/>
  <c r="AG300" i="11"/>
  <c r="AG301" i="11"/>
  <c r="AG302" i="11"/>
  <c r="AG303" i="11"/>
  <c r="AG304" i="11"/>
  <c r="AG305" i="11"/>
  <c r="AG306" i="11"/>
  <c r="AG307" i="11"/>
  <c r="AG308" i="11"/>
  <c r="AG309" i="11"/>
  <c r="AG310" i="11"/>
  <c r="AG311" i="11"/>
  <c r="AG312" i="11"/>
  <c r="AG313" i="11"/>
  <c r="AG314" i="11"/>
  <c r="AG315" i="11"/>
  <c r="AG316" i="11"/>
  <c r="AG317" i="11"/>
  <c r="AG318" i="11"/>
  <c r="AG319" i="11"/>
  <c r="AG320" i="11"/>
  <c r="AG321" i="11"/>
  <c r="AG322" i="11"/>
  <c r="AG323" i="11"/>
  <c r="AG324" i="11"/>
  <c r="AG325" i="11"/>
  <c r="AG326" i="11"/>
  <c r="AG327" i="11"/>
  <c r="AG328" i="11"/>
  <c r="AG329" i="11"/>
  <c r="AG330" i="11"/>
  <c r="AG331" i="11"/>
  <c r="AG332" i="11"/>
  <c r="AG333" i="11"/>
  <c r="AG334" i="11"/>
  <c r="AG335" i="11"/>
  <c r="AG336" i="11"/>
  <c r="AG337" i="11"/>
  <c r="AG338" i="11"/>
  <c r="AG339" i="11"/>
  <c r="AG340" i="11"/>
  <c r="AG341" i="11"/>
  <c r="AG342" i="11"/>
  <c r="AG343" i="11"/>
  <c r="AG344" i="11"/>
  <c r="AG345" i="11"/>
  <c r="AG346" i="11"/>
  <c r="AG347" i="11"/>
  <c r="AG348" i="11"/>
  <c r="AG349" i="11"/>
  <c r="AG350" i="11"/>
  <c r="AG351" i="11"/>
  <c r="AG352" i="11"/>
  <c r="AG353" i="11"/>
  <c r="AG354" i="11"/>
  <c r="AG355" i="11"/>
  <c r="AG356" i="11"/>
  <c r="AG357" i="11"/>
  <c r="AG358" i="11"/>
  <c r="AG359" i="11"/>
  <c r="AG360" i="11"/>
  <c r="AG361" i="11"/>
  <c r="AG362" i="11"/>
  <c r="AG363" i="11"/>
  <c r="AG364" i="11"/>
  <c r="AG365" i="11"/>
  <c r="AG366" i="11"/>
  <c r="AG367" i="11"/>
  <c r="AG368" i="11"/>
  <c r="AG369" i="11"/>
  <c r="AG370" i="11"/>
  <c r="AG371" i="11"/>
  <c r="AG372" i="11"/>
  <c r="AG373" i="11"/>
  <c r="AG374" i="11"/>
  <c r="AG375" i="11"/>
  <c r="AG376" i="11"/>
  <c r="AG377" i="11"/>
  <c r="AG378" i="11"/>
  <c r="AG379" i="11"/>
  <c r="AG380" i="11"/>
  <c r="AG381" i="11"/>
  <c r="AG382" i="11"/>
  <c r="AG383" i="11"/>
  <c r="AG384" i="11"/>
  <c r="AG385" i="11"/>
  <c r="AG386" i="11"/>
  <c r="AG387" i="11"/>
  <c r="AG388" i="11"/>
  <c r="AG389" i="11"/>
  <c r="AG390" i="11"/>
  <c r="AG391" i="11"/>
  <c r="AG392" i="11"/>
  <c r="AG393" i="11"/>
  <c r="AG394" i="11"/>
  <c r="AG395" i="11"/>
  <c r="AG396" i="11"/>
  <c r="AG397" i="11"/>
  <c r="AG398" i="11"/>
  <c r="AG399" i="11"/>
  <c r="AG400" i="11"/>
  <c r="AG401" i="11"/>
  <c r="AG402" i="11"/>
  <c r="AG403" i="11"/>
  <c r="AG404" i="11"/>
  <c r="AG405" i="11"/>
  <c r="AG406" i="11"/>
  <c r="AG407" i="11"/>
  <c r="AG408" i="11"/>
  <c r="AG409" i="11"/>
  <c r="AG410" i="11"/>
  <c r="AG411" i="11"/>
  <c r="AG412" i="11"/>
  <c r="AG413" i="11"/>
  <c r="AG414" i="11"/>
  <c r="AG415" i="11"/>
  <c r="AG416" i="11"/>
  <c r="AG417" i="11"/>
  <c r="AG418" i="11"/>
  <c r="AG419" i="11"/>
  <c r="AG420" i="11"/>
  <c r="AG421" i="11"/>
  <c r="AG422" i="11"/>
  <c r="AG423" i="11"/>
  <c r="AG424" i="11"/>
  <c r="AG425" i="11"/>
  <c r="AG426" i="11"/>
  <c r="AG427" i="11"/>
  <c r="AG428" i="11"/>
  <c r="AG429" i="11"/>
  <c r="AG430" i="11"/>
  <c r="AG431" i="11"/>
  <c r="AG432" i="11"/>
  <c r="AG433" i="11"/>
  <c r="AG434" i="11"/>
  <c r="AG435" i="11"/>
  <c r="AG436" i="11"/>
  <c r="AG437" i="11"/>
  <c r="AG438" i="11"/>
  <c r="AG439" i="11"/>
  <c r="AG440" i="11"/>
  <c r="AG441" i="11"/>
  <c r="AG442" i="11"/>
  <c r="AG443" i="11"/>
  <c r="AG444" i="11"/>
  <c r="AG445" i="11"/>
  <c r="AG446" i="11"/>
  <c r="AG447" i="11"/>
  <c r="AG448" i="11"/>
  <c r="AG449" i="11"/>
  <c r="AG450" i="11"/>
  <c r="AG451" i="11"/>
  <c r="AG452" i="11"/>
  <c r="AG453" i="11"/>
  <c r="AG454" i="11"/>
  <c r="AG455" i="11"/>
  <c r="AG456" i="11"/>
  <c r="AG457" i="11"/>
  <c r="AG458" i="11"/>
  <c r="AG459" i="11"/>
  <c r="AG460" i="11"/>
  <c r="AG461" i="11"/>
  <c r="AG462" i="11"/>
  <c r="AG463" i="11"/>
  <c r="AG464" i="11"/>
  <c r="AG465" i="11"/>
  <c r="AG466" i="11"/>
  <c r="AG467" i="11"/>
  <c r="AG468" i="11"/>
  <c r="AG469" i="11"/>
  <c r="AG470" i="11"/>
  <c r="AG471" i="11"/>
  <c r="AG472" i="11"/>
  <c r="AG473" i="11"/>
  <c r="AG474" i="11"/>
  <c r="AG475" i="11"/>
  <c r="AG476" i="11"/>
  <c r="AG477" i="11"/>
  <c r="AG478" i="11"/>
  <c r="AG479" i="11"/>
  <c r="AG480" i="11"/>
  <c r="AG481" i="11"/>
  <c r="AG482" i="11"/>
  <c r="AG483" i="11"/>
  <c r="AG484" i="11"/>
  <c r="AG485" i="11"/>
  <c r="AG486" i="11"/>
  <c r="AG487" i="11"/>
  <c r="AG488" i="11"/>
  <c r="AG489" i="11"/>
  <c r="AG490" i="11"/>
  <c r="AG491" i="11"/>
  <c r="AG492" i="11"/>
  <c r="AG493" i="11"/>
  <c r="AG494" i="11"/>
  <c r="AG495" i="11"/>
  <c r="AG496" i="11"/>
  <c r="AG497" i="11"/>
  <c r="AG498" i="11"/>
  <c r="AG499" i="11"/>
  <c r="AG500" i="11"/>
  <c r="AG501" i="11"/>
  <c r="AG2" i="11"/>
  <c r="I501" i="11"/>
  <c r="I500" i="11"/>
  <c r="I499" i="11"/>
  <c r="I498" i="11"/>
  <c r="I497" i="11"/>
  <c r="I496" i="11"/>
  <c r="I495" i="11"/>
  <c r="I494" i="11"/>
  <c r="I493" i="11"/>
  <c r="I492" i="11"/>
  <c r="I491" i="11"/>
  <c r="I490" i="11"/>
  <c r="I489" i="11"/>
  <c r="I488" i="11"/>
  <c r="I487" i="11"/>
  <c r="I486" i="11"/>
  <c r="I485" i="11"/>
  <c r="I484" i="11"/>
  <c r="I483" i="11"/>
  <c r="I482" i="11"/>
  <c r="I481" i="11"/>
  <c r="I480" i="11"/>
  <c r="I479" i="11"/>
  <c r="I478" i="11"/>
  <c r="I477" i="11"/>
  <c r="I476" i="11"/>
  <c r="I475" i="11"/>
  <c r="I474" i="11"/>
  <c r="I473" i="11"/>
  <c r="I472" i="11"/>
  <c r="I471" i="11"/>
  <c r="I470" i="11"/>
  <c r="I469" i="11"/>
  <c r="I468" i="11"/>
  <c r="I467" i="11"/>
  <c r="I466" i="11"/>
  <c r="I465" i="11"/>
  <c r="I464" i="11"/>
  <c r="I463" i="11"/>
  <c r="I462" i="11"/>
  <c r="I461" i="11"/>
  <c r="I460" i="11"/>
  <c r="I459" i="11"/>
  <c r="I458" i="11"/>
  <c r="I457" i="11"/>
  <c r="I456" i="11"/>
  <c r="I455" i="11"/>
  <c r="I454" i="11"/>
  <c r="I453" i="11"/>
  <c r="I452" i="11"/>
  <c r="I451" i="11"/>
  <c r="I450" i="11"/>
  <c r="I449" i="11"/>
  <c r="I448" i="11"/>
  <c r="I447" i="11"/>
  <c r="I446" i="11"/>
  <c r="I445" i="11"/>
  <c r="I444" i="11"/>
  <c r="I443" i="11"/>
  <c r="I442" i="11"/>
  <c r="I441" i="11"/>
  <c r="I440" i="11"/>
  <c r="I439" i="11"/>
  <c r="I438" i="11"/>
  <c r="I437" i="11"/>
  <c r="I436" i="11"/>
  <c r="I435" i="11"/>
  <c r="I434" i="11"/>
  <c r="I433" i="11"/>
  <c r="I432" i="11"/>
  <c r="I431" i="11"/>
  <c r="I430" i="11"/>
  <c r="I429" i="11"/>
  <c r="I428" i="11"/>
  <c r="I427" i="11"/>
  <c r="I426" i="11"/>
  <c r="I425" i="11"/>
  <c r="I424" i="11"/>
  <c r="I423" i="11"/>
  <c r="I422" i="11"/>
  <c r="I421" i="11"/>
  <c r="I420" i="11"/>
  <c r="I419" i="11"/>
  <c r="I418" i="11"/>
  <c r="I417" i="11"/>
  <c r="I416" i="11"/>
  <c r="I415" i="11"/>
  <c r="I414" i="11"/>
  <c r="I413" i="11"/>
  <c r="I412" i="11"/>
  <c r="I411" i="11"/>
  <c r="I410" i="11"/>
  <c r="I409" i="11"/>
  <c r="I408" i="11"/>
  <c r="I407" i="11"/>
  <c r="I406" i="11"/>
  <c r="I405" i="11"/>
  <c r="I404" i="11"/>
  <c r="I403" i="11"/>
  <c r="I402" i="11"/>
  <c r="I401" i="11"/>
  <c r="I400" i="11"/>
  <c r="I399" i="11"/>
  <c r="I398" i="11"/>
  <c r="I397" i="11"/>
  <c r="I396" i="11"/>
  <c r="I395" i="11"/>
  <c r="I394" i="11"/>
  <c r="I393" i="11"/>
  <c r="I392" i="11"/>
  <c r="I391" i="11"/>
  <c r="I390" i="11"/>
  <c r="I389" i="11"/>
  <c r="I388" i="11"/>
  <c r="I387" i="11"/>
  <c r="I386" i="11"/>
  <c r="I385" i="11"/>
  <c r="I384" i="11"/>
  <c r="I383" i="11"/>
  <c r="I382" i="11"/>
  <c r="I381" i="11"/>
  <c r="I380" i="11"/>
  <c r="I379" i="11"/>
  <c r="I378" i="11"/>
  <c r="I377" i="11"/>
  <c r="I376" i="11"/>
  <c r="I375" i="11"/>
  <c r="I374" i="11"/>
  <c r="I373" i="11"/>
  <c r="I372" i="11"/>
  <c r="I371" i="11"/>
  <c r="I370" i="11"/>
  <c r="I369" i="11"/>
  <c r="I368" i="11"/>
  <c r="I367" i="11"/>
  <c r="I366" i="11"/>
  <c r="I365" i="11"/>
  <c r="I364" i="11"/>
  <c r="I363" i="11"/>
  <c r="I362" i="11"/>
  <c r="I361" i="11"/>
  <c r="I360" i="11"/>
  <c r="I359" i="11"/>
  <c r="I358" i="11"/>
  <c r="I357" i="11"/>
  <c r="I356" i="11"/>
  <c r="I355" i="11"/>
  <c r="I354" i="11"/>
  <c r="I353" i="11"/>
  <c r="I352" i="11"/>
  <c r="I351" i="11"/>
  <c r="I350" i="11"/>
  <c r="I349" i="11"/>
  <c r="I348" i="11"/>
  <c r="I347" i="11"/>
  <c r="I346" i="11"/>
  <c r="I345" i="11"/>
  <c r="I344" i="11"/>
  <c r="I343" i="11"/>
  <c r="I342" i="11"/>
  <c r="I341" i="11"/>
  <c r="I340" i="11"/>
  <c r="I339" i="11"/>
  <c r="I338" i="11"/>
  <c r="I337" i="11"/>
  <c r="I336" i="11"/>
  <c r="I335" i="11"/>
  <c r="I334" i="11"/>
  <c r="I333" i="11"/>
  <c r="I332" i="11"/>
  <c r="I331" i="11"/>
  <c r="I330" i="11"/>
  <c r="I329" i="11"/>
  <c r="I328" i="11"/>
  <c r="I327" i="11"/>
  <c r="I326" i="11"/>
  <c r="I325" i="11"/>
  <c r="I324" i="11"/>
  <c r="I323" i="11"/>
  <c r="I322" i="11"/>
  <c r="I321" i="11"/>
  <c r="I320" i="11"/>
  <c r="I319" i="11"/>
  <c r="I318" i="11"/>
  <c r="I317" i="11"/>
  <c r="I316" i="11"/>
  <c r="I315" i="11"/>
  <c r="I314" i="11"/>
  <c r="I313" i="11"/>
  <c r="I312" i="11"/>
  <c r="I311" i="11"/>
  <c r="I310" i="11"/>
  <c r="I309" i="11"/>
  <c r="I308" i="11"/>
  <c r="I307" i="11"/>
  <c r="I306" i="11"/>
  <c r="I305" i="11"/>
  <c r="I304" i="11"/>
  <c r="I303" i="11"/>
  <c r="I302" i="11"/>
  <c r="I301" i="11"/>
  <c r="I300" i="11"/>
  <c r="I299" i="11"/>
  <c r="I298" i="11"/>
  <c r="I297" i="11"/>
  <c r="I296" i="11"/>
  <c r="I295" i="11"/>
  <c r="I294" i="11"/>
  <c r="I293" i="11"/>
  <c r="I292" i="11"/>
  <c r="I291" i="11"/>
  <c r="I290" i="11"/>
  <c r="I289" i="11"/>
  <c r="I288" i="11"/>
  <c r="I287" i="11"/>
  <c r="I286" i="11"/>
  <c r="I285" i="11"/>
  <c r="I284" i="11"/>
  <c r="I283" i="11"/>
  <c r="I282" i="11"/>
  <c r="I281" i="11"/>
  <c r="I280" i="11"/>
  <c r="I279" i="11"/>
  <c r="I278" i="11"/>
  <c r="I277" i="11"/>
  <c r="I276" i="11"/>
  <c r="I275" i="11"/>
  <c r="I274" i="11"/>
  <c r="I273" i="11"/>
  <c r="I272" i="11"/>
  <c r="I271" i="11"/>
  <c r="I270" i="11"/>
  <c r="I269" i="11"/>
  <c r="I268" i="11"/>
  <c r="I267" i="11"/>
  <c r="I266" i="11"/>
  <c r="I265" i="11"/>
  <c r="I264" i="11"/>
  <c r="I263" i="11"/>
  <c r="I262" i="11"/>
  <c r="I261" i="11"/>
  <c r="I260" i="11"/>
  <c r="I259" i="11"/>
  <c r="I258" i="11"/>
  <c r="I257" i="11"/>
  <c r="I256" i="11"/>
  <c r="I255" i="11"/>
  <c r="I254" i="11"/>
  <c r="I253" i="11"/>
  <c r="I252" i="11"/>
  <c r="I251" i="11"/>
  <c r="I250" i="11"/>
  <c r="I249" i="11"/>
  <c r="I248" i="11"/>
  <c r="I247" i="11"/>
  <c r="I246" i="11"/>
  <c r="I245" i="11"/>
  <c r="I244" i="11"/>
  <c r="I243" i="11"/>
  <c r="I242" i="11"/>
  <c r="I241" i="11"/>
  <c r="I240" i="11"/>
  <c r="I239" i="11"/>
  <c r="I238" i="11"/>
  <c r="I237" i="11"/>
  <c r="I236" i="11"/>
  <c r="I235" i="11"/>
  <c r="I234" i="11"/>
  <c r="I233" i="11"/>
  <c r="I232" i="11"/>
  <c r="I231" i="11"/>
  <c r="I230" i="11"/>
  <c r="I229" i="11"/>
  <c r="I228" i="11"/>
  <c r="I227" i="11"/>
  <c r="I226" i="11"/>
  <c r="I225" i="11"/>
  <c r="I224" i="11"/>
  <c r="I223" i="11"/>
  <c r="I222" i="11"/>
  <c r="I221" i="11"/>
  <c r="I220" i="11"/>
  <c r="I219" i="11"/>
  <c r="I218" i="11"/>
  <c r="I217" i="11"/>
  <c r="I216" i="11"/>
  <c r="I215" i="11"/>
  <c r="I214" i="11"/>
  <c r="I213" i="11"/>
  <c r="I212" i="11"/>
  <c r="I211" i="11"/>
  <c r="I210" i="11"/>
  <c r="I209" i="11"/>
  <c r="I208" i="11"/>
  <c r="I207" i="11"/>
  <c r="I206" i="11"/>
  <c r="I205" i="11"/>
  <c r="I204" i="11"/>
  <c r="I203" i="11"/>
  <c r="I202" i="11"/>
  <c r="I201" i="11"/>
  <c r="I200" i="11"/>
  <c r="I199" i="11"/>
  <c r="I198" i="11"/>
  <c r="I197" i="11"/>
  <c r="I196" i="11"/>
  <c r="I195" i="11"/>
  <c r="I194" i="11"/>
  <c r="I193" i="11"/>
  <c r="I192" i="11"/>
  <c r="I191" i="11"/>
  <c r="I190" i="11"/>
  <c r="I189" i="11"/>
  <c r="I188" i="11"/>
  <c r="I187" i="11"/>
  <c r="I186" i="11"/>
  <c r="I185" i="11"/>
  <c r="I184" i="11"/>
  <c r="I183" i="11"/>
  <c r="I182" i="11"/>
  <c r="I181" i="11"/>
  <c r="I180" i="11"/>
  <c r="I179" i="11"/>
  <c r="I178" i="11"/>
  <c r="I177" i="11"/>
  <c r="I176" i="11"/>
  <c r="I175" i="11"/>
  <c r="I174" i="11"/>
  <c r="I173" i="11"/>
  <c r="I172" i="11"/>
  <c r="I171" i="11"/>
  <c r="I170" i="11"/>
  <c r="I169" i="11"/>
  <c r="I168" i="11"/>
  <c r="I167" i="11"/>
  <c r="I166" i="11"/>
  <c r="I165" i="11"/>
  <c r="I164" i="11"/>
  <c r="I163" i="11"/>
  <c r="I162" i="11"/>
  <c r="I161" i="11"/>
  <c r="I160" i="11"/>
  <c r="I159" i="11"/>
  <c r="I158" i="11"/>
  <c r="I157" i="11"/>
  <c r="I156" i="11"/>
  <c r="I155" i="11"/>
  <c r="I154" i="11"/>
  <c r="I153" i="11"/>
  <c r="I152" i="11"/>
  <c r="I151" i="11"/>
  <c r="I150" i="11"/>
  <c r="I149" i="11"/>
  <c r="I148" i="11"/>
  <c r="I147" i="11"/>
  <c r="I146" i="11"/>
  <c r="I145" i="11"/>
  <c r="I144" i="11"/>
  <c r="I143" i="11"/>
  <c r="I142" i="11"/>
  <c r="I141" i="11"/>
  <c r="I140" i="11"/>
  <c r="I139" i="11"/>
  <c r="I138" i="11"/>
  <c r="I137" i="11"/>
  <c r="I136" i="11"/>
  <c r="I135" i="11"/>
  <c r="I134" i="11"/>
  <c r="I133" i="11"/>
  <c r="I132" i="11"/>
  <c r="I131" i="11"/>
  <c r="I130" i="11"/>
  <c r="I129" i="11"/>
  <c r="I128" i="11"/>
  <c r="I127" i="11"/>
  <c r="I126" i="11"/>
  <c r="I125" i="11"/>
  <c r="I124"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2" i="11"/>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35" i="6"/>
  <c r="CB36" i="6"/>
  <c r="CB37" i="6"/>
  <c r="CB38" i="6"/>
  <c r="CB39" i="6"/>
  <c r="CB40" i="6"/>
  <c r="CB41" i="6"/>
  <c r="CB42" i="6"/>
  <c r="CB43" i="6"/>
  <c r="CB44" i="6"/>
  <c r="CB45" i="6"/>
  <c r="CB46" i="6"/>
  <c r="CB47"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87" i="6"/>
  <c r="CB88" i="6"/>
  <c r="CB89" i="6"/>
  <c r="CB90" i="6"/>
  <c r="CB91" i="6"/>
  <c r="CB92" i="6"/>
  <c r="CB93" i="6"/>
  <c r="CB94" i="6"/>
  <c r="CB95" i="6"/>
  <c r="CB96" i="6"/>
  <c r="CB97" i="6"/>
  <c r="CB98" i="6"/>
  <c r="CB99" i="6"/>
  <c r="CB100" i="6"/>
  <c r="CB101" i="6"/>
  <c r="CB102" i="6"/>
  <c r="CB103" i="6"/>
  <c r="CB104" i="6"/>
  <c r="CB105" i="6"/>
  <c r="CB106" i="6"/>
  <c r="CB107" i="6"/>
  <c r="CB108" i="6"/>
  <c r="CB109" i="6"/>
  <c r="CB110" i="6"/>
  <c r="CB111" i="6"/>
  <c r="CB112" i="6"/>
  <c r="CB113" i="6"/>
  <c r="CB114" i="6"/>
  <c r="CB115" i="6"/>
  <c r="CB116" i="6"/>
  <c r="CB117" i="6"/>
  <c r="CB118" i="6"/>
  <c r="CB119" i="6"/>
  <c r="CB120" i="6"/>
  <c r="CB121" i="6"/>
  <c r="CB122" i="6"/>
  <c r="CB123" i="6"/>
  <c r="CB124" i="6"/>
  <c r="CB125" i="6"/>
  <c r="CB126" i="6"/>
  <c r="CB127" i="6"/>
  <c r="CB128" i="6"/>
  <c r="CB129" i="6"/>
  <c r="CB130" i="6"/>
  <c r="CB131" i="6"/>
  <c r="CB132" i="6"/>
  <c r="CB133" i="6"/>
  <c r="CB134" i="6"/>
  <c r="CB135" i="6"/>
  <c r="CB136" i="6"/>
  <c r="CB137" i="6"/>
  <c r="CB138" i="6"/>
  <c r="CB139" i="6"/>
  <c r="CB140" i="6"/>
  <c r="CB141" i="6"/>
  <c r="CB142" i="6"/>
  <c r="CB143" i="6"/>
  <c r="CB144" i="6"/>
  <c r="CB145" i="6"/>
  <c r="CB146" i="6"/>
  <c r="CB147" i="6"/>
  <c r="CB148" i="6"/>
  <c r="CB149" i="6"/>
  <c r="CB150" i="6"/>
  <c r="CB151" i="6"/>
  <c r="CB152" i="6"/>
  <c r="CB153" i="6"/>
  <c r="CB154" i="6"/>
  <c r="CB155" i="6"/>
  <c r="CB156" i="6"/>
  <c r="CB157" i="6"/>
  <c r="CB158" i="6"/>
  <c r="CB159" i="6"/>
  <c r="CB160" i="6"/>
  <c r="CB161" i="6"/>
  <c r="CB162" i="6"/>
  <c r="CB163" i="6"/>
  <c r="CB164" i="6"/>
  <c r="CB165" i="6"/>
  <c r="CB166" i="6"/>
  <c r="CB167" i="6"/>
  <c r="CB168" i="6"/>
  <c r="CB169" i="6"/>
  <c r="CB170" i="6"/>
  <c r="CB171" i="6"/>
  <c r="CB172" i="6"/>
  <c r="CB173" i="6"/>
  <c r="CB174" i="6"/>
  <c r="CB175" i="6"/>
  <c r="CB176" i="6"/>
  <c r="CB177" i="6"/>
  <c r="CB178" i="6"/>
  <c r="CB179" i="6"/>
  <c r="CB180" i="6"/>
  <c r="CB181" i="6"/>
  <c r="CB182" i="6"/>
  <c r="CB183" i="6"/>
  <c r="CB184" i="6"/>
  <c r="CB185" i="6"/>
  <c r="CB186" i="6"/>
  <c r="CB187" i="6"/>
  <c r="CB188" i="6"/>
  <c r="CB189" i="6"/>
  <c r="CB190" i="6"/>
  <c r="CB191" i="6"/>
  <c r="CB192" i="6"/>
  <c r="CB193" i="6"/>
  <c r="CB194" i="6"/>
  <c r="CB195" i="6"/>
  <c r="CB196" i="6"/>
  <c r="CB197" i="6"/>
  <c r="CB198" i="6"/>
  <c r="CB199" i="6"/>
  <c r="CB200" i="6"/>
  <c r="CB201" i="6"/>
  <c r="CB202" i="6"/>
  <c r="CB203" i="6"/>
  <c r="CB204" i="6"/>
  <c r="CB205" i="6"/>
  <c r="CB206" i="6"/>
  <c r="CB207" i="6"/>
  <c r="CB208" i="6"/>
  <c r="CB209" i="6"/>
  <c r="CB210" i="6"/>
  <c r="CB211" i="6"/>
  <c r="CB212" i="6"/>
  <c r="CB213" i="6"/>
  <c r="CB214" i="6"/>
  <c r="CB215" i="6"/>
  <c r="CB216" i="6"/>
  <c r="CB217" i="6"/>
  <c r="CB218" i="6"/>
  <c r="CB219" i="6"/>
  <c r="CB220" i="6"/>
  <c r="CB221" i="6"/>
  <c r="CB222" i="6"/>
  <c r="CB223" i="6"/>
  <c r="CB224" i="6"/>
  <c r="CB225" i="6"/>
  <c r="CB226" i="6"/>
  <c r="CB227" i="6"/>
  <c r="CB228" i="6"/>
  <c r="CB229" i="6"/>
  <c r="CB230" i="6"/>
  <c r="CB231" i="6"/>
  <c r="CB232" i="6"/>
  <c r="CB233" i="6"/>
  <c r="CB234" i="6"/>
  <c r="CB235" i="6"/>
  <c r="CB236" i="6"/>
  <c r="CB237" i="6"/>
  <c r="CB238" i="6"/>
  <c r="CB239" i="6"/>
  <c r="CB240" i="6"/>
  <c r="CB241" i="6"/>
  <c r="CB242" i="6"/>
  <c r="CB243" i="6"/>
  <c r="CB244" i="6"/>
  <c r="CB245" i="6"/>
  <c r="CB246" i="6"/>
  <c r="CB247" i="6"/>
  <c r="CB248" i="6"/>
  <c r="CB249" i="6"/>
  <c r="CB250" i="6"/>
  <c r="CB251" i="6"/>
  <c r="CB252" i="6"/>
  <c r="CB253" i="6"/>
  <c r="CB254" i="6"/>
  <c r="CB255" i="6"/>
  <c r="CB256" i="6"/>
  <c r="CB257" i="6"/>
  <c r="CB258" i="6"/>
  <c r="CB259" i="6"/>
  <c r="CB260" i="6"/>
  <c r="CB261" i="6"/>
  <c r="CB262" i="6"/>
  <c r="CB263" i="6"/>
  <c r="CB264" i="6"/>
  <c r="CB265" i="6"/>
  <c r="CB266" i="6"/>
  <c r="CB267" i="6"/>
  <c r="CB268" i="6"/>
  <c r="CB269" i="6"/>
  <c r="CB270" i="6"/>
  <c r="CB271" i="6"/>
  <c r="CB272" i="6"/>
  <c r="CB273" i="6"/>
  <c r="CB274" i="6"/>
  <c r="CB275" i="6"/>
  <c r="CB276" i="6"/>
  <c r="CB277" i="6"/>
  <c r="CB278" i="6"/>
  <c r="CB279" i="6"/>
  <c r="CB280" i="6"/>
  <c r="CB281" i="6"/>
  <c r="CB282" i="6"/>
  <c r="CB283" i="6"/>
  <c r="CB284" i="6"/>
  <c r="CB285" i="6"/>
  <c r="CB286" i="6"/>
  <c r="CB287" i="6"/>
  <c r="CB288" i="6"/>
  <c r="CB289" i="6"/>
  <c r="CB290" i="6"/>
  <c r="CB291" i="6"/>
  <c r="CB292" i="6"/>
  <c r="CB293" i="6"/>
  <c r="CB294" i="6"/>
  <c r="CB295" i="6"/>
  <c r="CB296" i="6"/>
  <c r="CB297" i="6"/>
  <c r="CB298" i="6"/>
  <c r="CB299" i="6"/>
  <c r="CB300" i="6"/>
  <c r="CB301" i="6"/>
  <c r="CB302" i="6"/>
  <c r="CB303" i="6"/>
  <c r="CB304" i="6"/>
  <c r="CB305" i="6"/>
  <c r="CB306" i="6"/>
  <c r="CB307" i="6"/>
  <c r="CB308" i="6"/>
  <c r="CB309" i="6"/>
  <c r="CB310" i="6"/>
  <c r="CB311" i="6"/>
  <c r="CB312" i="6"/>
  <c r="CB313" i="6"/>
  <c r="CB314" i="6"/>
  <c r="CB315" i="6"/>
  <c r="CB316" i="6"/>
  <c r="CB317" i="6"/>
  <c r="CB318" i="6"/>
  <c r="CB319" i="6"/>
  <c r="CB320" i="6"/>
  <c r="CB321" i="6"/>
  <c r="CB322" i="6"/>
  <c r="CB323" i="6"/>
  <c r="CB324" i="6"/>
  <c r="CB325" i="6"/>
  <c r="CB326" i="6"/>
  <c r="CB327" i="6"/>
  <c r="CB328" i="6"/>
  <c r="CB329" i="6"/>
  <c r="CB330" i="6"/>
  <c r="CB331" i="6"/>
  <c r="CB332" i="6"/>
  <c r="CB333" i="6"/>
  <c r="CB334" i="6"/>
  <c r="CB335" i="6"/>
  <c r="CB336" i="6"/>
  <c r="CB337" i="6"/>
  <c r="CB338" i="6"/>
  <c r="CB339" i="6"/>
  <c r="CB340" i="6"/>
  <c r="CB341" i="6"/>
  <c r="CB342" i="6"/>
  <c r="CB343" i="6"/>
  <c r="CB344" i="6"/>
  <c r="CB345" i="6"/>
  <c r="CB346" i="6"/>
  <c r="CB347" i="6"/>
  <c r="CB348" i="6"/>
  <c r="CB349" i="6"/>
  <c r="CB350" i="6"/>
  <c r="CB351" i="6"/>
  <c r="CB352" i="6"/>
  <c r="CB353" i="6"/>
  <c r="CB354" i="6"/>
  <c r="CB355" i="6"/>
  <c r="CB356" i="6"/>
  <c r="CB357" i="6"/>
  <c r="CB358" i="6"/>
  <c r="CB359" i="6"/>
  <c r="CB360" i="6"/>
  <c r="CB361" i="6"/>
  <c r="CB362" i="6"/>
  <c r="CB363" i="6"/>
  <c r="CB364" i="6"/>
  <c r="CB365" i="6"/>
  <c r="CB366" i="6"/>
  <c r="CB367" i="6"/>
  <c r="CB368" i="6"/>
  <c r="CB369" i="6"/>
  <c r="CB370" i="6"/>
  <c r="CB371" i="6"/>
  <c r="CB372" i="6"/>
  <c r="CB373" i="6"/>
  <c r="CB374" i="6"/>
  <c r="CB375" i="6"/>
  <c r="CB376" i="6"/>
  <c r="CB377" i="6"/>
  <c r="CB378" i="6"/>
  <c r="CB379" i="6"/>
  <c r="CB380" i="6"/>
  <c r="CB381" i="6"/>
  <c r="CB382" i="6"/>
  <c r="CB383" i="6"/>
  <c r="CB384" i="6"/>
  <c r="CB385" i="6"/>
  <c r="CB386" i="6"/>
  <c r="CB387" i="6"/>
  <c r="CB388" i="6"/>
  <c r="CB389" i="6"/>
  <c r="CB390" i="6"/>
  <c r="CB391" i="6"/>
  <c r="CB392" i="6"/>
  <c r="CB393" i="6"/>
  <c r="CB394" i="6"/>
  <c r="CB395" i="6"/>
  <c r="CB396" i="6"/>
  <c r="CB397" i="6"/>
  <c r="CB398" i="6"/>
  <c r="CB399" i="6"/>
  <c r="CB400" i="6"/>
  <c r="CB401" i="6"/>
  <c r="CB402" i="6"/>
  <c r="CB403" i="6"/>
  <c r="CB404" i="6"/>
  <c r="CB405" i="6"/>
  <c r="CB406" i="6"/>
  <c r="CB407" i="6"/>
  <c r="CB408" i="6"/>
  <c r="CB409" i="6"/>
  <c r="CB410" i="6"/>
  <c r="CB411" i="6"/>
  <c r="CB412" i="6"/>
  <c r="CB413" i="6"/>
  <c r="CB414" i="6"/>
  <c r="CB415" i="6"/>
  <c r="CB416" i="6"/>
  <c r="CB417" i="6"/>
  <c r="CB418" i="6"/>
  <c r="CB419" i="6"/>
  <c r="CB420" i="6"/>
  <c r="CB421" i="6"/>
  <c r="CB422" i="6"/>
  <c r="CB423" i="6"/>
  <c r="CB424" i="6"/>
  <c r="CB425" i="6"/>
  <c r="CB426" i="6"/>
  <c r="CB427" i="6"/>
  <c r="CB428" i="6"/>
  <c r="CB429" i="6"/>
  <c r="CB430" i="6"/>
  <c r="CB431" i="6"/>
  <c r="CB432" i="6"/>
  <c r="CB433" i="6"/>
  <c r="CB434" i="6"/>
  <c r="CB435" i="6"/>
  <c r="CB436" i="6"/>
  <c r="CB437" i="6"/>
  <c r="CB438" i="6"/>
  <c r="CB439" i="6"/>
  <c r="CB440" i="6"/>
  <c r="CB441" i="6"/>
  <c r="CB442" i="6"/>
  <c r="CB443" i="6"/>
  <c r="CB444" i="6"/>
  <c r="CB445" i="6"/>
  <c r="CB446" i="6"/>
  <c r="CB447" i="6"/>
  <c r="CB448" i="6"/>
  <c r="CB449" i="6"/>
  <c r="CB450" i="6"/>
  <c r="CB451" i="6"/>
  <c r="CB452" i="6"/>
  <c r="CB453" i="6"/>
  <c r="CB454" i="6"/>
  <c r="CB455" i="6"/>
  <c r="CB456" i="6"/>
  <c r="CB457" i="6"/>
  <c r="CB458" i="6"/>
  <c r="CB459" i="6"/>
  <c r="CB460" i="6"/>
  <c r="CB461" i="6"/>
  <c r="CB462" i="6"/>
  <c r="CB463" i="6"/>
  <c r="CB464" i="6"/>
  <c r="CB465" i="6"/>
  <c r="CB466" i="6"/>
  <c r="CB467" i="6"/>
  <c r="CB468" i="6"/>
  <c r="CB469" i="6"/>
  <c r="CB470" i="6"/>
  <c r="CB471" i="6"/>
  <c r="CB472" i="6"/>
  <c r="CB473" i="6"/>
  <c r="CB474" i="6"/>
  <c r="CB475" i="6"/>
  <c r="CB476" i="6"/>
  <c r="CB477" i="6"/>
  <c r="CB478" i="6"/>
  <c r="CB479" i="6"/>
  <c r="CB480" i="6"/>
  <c r="CB481" i="6"/>
  <c r="CB482" i="6"/>
  <c r="CB483" i="6"/>
  <c r="CB484" i="6"/>
  <c r="CB485" i="6"/>
  <c r="CB486" i="6"/>
  <c r="CB487" i="6"/>
  <c r="CB488" i="6"/>
  <c r="CB489" i="6"/>
  <c r="CB490" i="6"/>
  <c r="CB491" i="6"/>
  <c r="CB492" i="6"/>
  <c r="CB493" i="6"/>
  <c r="CB494" i="6"/>
  <c r="CB495" i="6"/>
  <c r="CB496" i="6"/>
  <c r="CB497" i="6"/>
  <c r="CB498" i="6"/>
  <c r="CB499" i="6"/>
  <c r="CB500" i="6"/>
  <c r="CB501" i="6"/>
  <c r="CB502" i="6"/>
  <c r="CB503" i="6"/>
  <c r="CB504" i="6"/>
  <c r="CB5" i="6"/>
  <c r="C28" i="10"/>
  <c r="D28" i="10"/>
  <c r="E28" i="10"/>
  <c r="F28" i="10"/>
  <c r="G28" i="10"/>
  <c r="H28" i="10"/>
  <c r="I28" i="10"/>
  <c r="C29" i="10"/>
  <c r="D29" i="10"/>
  <c r="E29" i="10"/>
  <c r="F29" i="10"/>
  <c r="G29" i="10"/>
  <c r="H29" i="10"/>
  <c r="I29" i="10"/>
  <c r="C30" i="10"/>
  <c r="D30" i="10"/>
  <c r="E30" i="10"/>
  <c r="F30" i="10"/>
  <c r="G30" i="10"/>
  <c r="H30" i="10"/>
  <c r="I30" i="10"/>
  <c r="C31" i="10"/>
  <c r="D31" i="10"/>
  <c r="E31" i="10"/>
  <c r="F31" i="10"/>
  <c r="G31" i="10"/>
  <c r="H31" i="10"/>
  <c r="I31" i="10"/>
  <c r="C32" i="10"/>
  <c r="D32" i="10"/>
  <c r="E32" i="10"/>
  <c r="F32" i="10"/>
  <c r="G32" i="10"/>
  <c r="H32" i="10"/>
  <c r="I32" i="10"/>
  <c r="C33" i="10"/>
  <c r="D33" i="10"/>
  <c r="E33" i="10"/>
  <c r="F33" i="10"/>
  <c r="G33" i="10"/>
  <c r="H33" i="10"/>
  <c r="I33" i="10"/>
  <c r="C34" i="10"/>
  <c r="D34" i="10"/>
  <c r="E34" i="10"/>
  <c r="F34" i="10"/>
  <c r="G34" i="10"/>
  <c r="H34" i="10"/>
  <c r="I34" i="10"/>
  <c r="I27" i="10"/>
  <c r="H27" i="10"/>
  <c r="G27" i="10"/>
  <c r="F27" i="10"/>
  <c r="E27" i="10"/>
  <c r="D27" i="10"/>
  <c r="C27" i="10"/>
  <c r="F14" i="4"/>
  <c r="F13" i="4"/>
  <c r="BX9" i="6"/>
  <c r="BT3" i="3"/>
  <c r="BS3" i="3"/>
  <c r="BR3" i="3"/>
  <c r="BQ3" i="3"/>
  <c r="BP3" i="3"/>
  <c r="I3" i="10"/>
  <c r="I4" i="10"/>
  <c r="I5" i="10"/>
  <c r="I6" i="10"/>
  <c r="I7" i="10"/>
  <c r="I8" i="10"/>
  <c r="I9" i="10"/>
  <c r="I10" i="10"/>
  <c r="I11" i="10"/>
  <c r="I12" i="10"/>
  <c r="I13" i="10"/>
  <c r="I14" i="10"/>
  <c r="I15" i="10"/>
  <c r="I16" i="10"/>
  <c r="I17" i="10"/>
  <c r="I18" i="10"/>
  <c r="I19" i="10"/>
  <c r="I20" i="10"/>
  <c r="I21" i="10"/>
  <c r="I22" i="10"/>
  <c r="I23" i="10"/>
  <c r="I24" i="10"/>
  <c r="I25" i="10"/>
  <c r="I26" i="10"/>
  <c r="I2" i="10"/>
  <c r="H26" i="10"/>
  <c r="G26" i="10"/>
  <c r="F26" i="10"/>
  <c r="E26" i="10"/>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D18" i="10"/>
  <c r="C18" i="10"/>
  <c r="H17" i="10"/>
  <c r="G17" i="10"/>
  <c r="F17" i="10"/>
  <c r="E17" i="10"/>
  <c r="D17" i="10"/>
  <c r="C17" i="10"/>
  <c r="H16" i="10"/>
  <c r="G16" i="10"/>
  <c r="F16" i="10"/>
  <c r="E16" i="10"/>
  <c r="D16" i="10"/>
  <c r="C16" i="10"/>
  <c r="H15" i="10"/>
  <c r="G15" i="10"/>
  <c r="F15" i="10"/>
  <c r="E15" i="10"/>
  <c r="D15" i="10"/>
  <c r="C15" i="10"/>
  <c r="H14" i="10"/>
  <c r="G14" i="10"/>
  <c r="F14" i="10"/>
  <c r="E14" i="10"/>
  <c r="D14" i="10"/>
  <c r="C14" i="10"/>
  <c r="H13" i="10"/>
  <c r="G13" i="10"/>
  <c r="F13" i="10"/>
  <c r="E13" i="10"/>
  <c r="D13" i="10"/>
  <c r="C13" i="10"/>
  <c r="H12" i="10"/>
  <c r="G12" i="10"/>
  <c r="F12" i="10"/>
  <c r="E12" i="10"/>
  <c r="D12" i="10"/>
  <c r="C12" i="10"/>
  <c r="H11" i="10"/>
  <c r="G11" i="10"/>
  <c r="F11" i="10"/>
  <c r="E11" i="10"/>
  <c r="D11" i="10"/>
  <c r="C11" i="10"/>
  <c r="H10" i="10"/>
  <c r="G10" i="10"/>
  <c r="F10" i="10"/>
  <c r="E10" i="10"/>
  <c r="D10" i="10"/>
  <c r="C10" i="10"/>
  <c r="H9" i="10"/>
  <c r="G9" i="10"/>
  <c r="F9" i="10"/>
  <c r="E9" i="10"/>
  <c r="D9" i="10"/>
  <c r="C9" i="10"/>
  <c r="H8" i="10"/>
  <c r="G8" i="10"/>
  <c r="F8" i="10"/>
  <c r="E8" i="10"/>
  <c r="D8" i="10"/>
  <c r="C8" i="10"/>
  <c r="H7" i="10"/>
  <c r="G7" i="10"/>
  <c r="F7" i="10"/>
  <c r="E7" i="10"/>
  <c r="D7" i="10"/>
  <c r="C7" i="10"/>
  <c r="H6" i="10"/>
  <c r="G6" i="10"/>
  <c r="F6" i="10"/>
  <c r="E6" i="10"/>
  <c r="D6" i="10"/>
  <c r="C6" i="10"/>
  <c r="H5" i="10"/>
  <c r="G5" i="10"/>
  <c r="F5" i="10"/>
  <c r="E5" i="10"/>
  <c r="D5" i="10"/>
  <c r="C5" i="10"/>
  <c r="H4" i="10"/>
  <c r="G4" i="10"/>
  <c r="F4" i="10"/>
  <c r="E4" i="10"/>
  <c r="D4" i="10"/>
  <c r="C4" i="10"/>
  <c r="H3" i="10"/>
  <c r="G3" i="10"/>
  <c r="F3" i="10"/>
  <c r="E3" i="10"/>
  <c r="D3" i="10"/>
  <c r="C3" i="10"/>
  <c r="H2" i="10"/>
  <c r="G2" i="10"/>
  <c r="F2" i="10"/>
  <c r="E2" i="10"/>
  <c r="D2" i="10"/>
  <c r="C2" i="10"/>
  <c r="L2" i="9"/>
  <c r="T2" i="9"/>
  <c r="I2" i="9"/>
  <c r="H2" i="9"/>
  <c r="G2" i="9"/>
  <c r="F2" i="9"/>
  <c r="E2" i="9"/>
  <c r="D2" i="9"/>
  <c r="C2" i="9"/>
  <c r="B2" i="9"/>
  <c r="A2" i="9"/>
  <c r="AA3" i="11"/>
  <c r="AB3" i="11"/>
  <c r="AC3" i="11"/>
  <c r="AD3" i="11"/>
  <c r="AA4" i="11"/>
  <c r="AB4" i="11"/>
  <c r="AC4" i="11"/>
  <c r="AD4" i="11"/>
  <c r="AA5" i="11"/>
  <c r="AB5" i="11"/>
  <c r="AC5" i="11"/>
  <c r="AD5" i="11"/>
  <c r="AA6" i="11"/>
  <c r="AB6" i="11"/>
  <c r="AC6" i="11"/>
  <c r="AD6" i="11"/>
  <c r="AA7" i="11"/>
  <c r="AB7" i="11"/>
  <c r="AC7" i="11"/>
  <c r="AD7" i="11"/>
  <c r="AA8" i="11"/>
  <c r="AB8" i="11"/>
  <c r="AC8" i="11"/>
  <c r="AD8" i="11"/>
  <c r="AA9" i="11"/>
  <c r="AB9" i="11"/>
  <c r="AC9" i="11"/>
  <c r="AD9" i="11"/>
  <c r="AA10" i="11"/>
  <c r="AB10" i="11"/>
  <c r="AC10" i="11"/>
  <c r="AD10" i="11"/>
  <c r="AA11" i="11"/>
  <c r="AB11" i="11"/>
  <c r="AC11" i="11"/>
  <c r="AD11" i="11"/>
  <c r="AA12" i="11"/>
  <c r="AB12" i="11"/>
  <c r="AC12" i="11"/>
  <c r="AD12" i="11"/>
  <c r="AA13" i="11"/>
  <c r="AB13" i="11"/>
  <c r="AC13" i="11"/>
  <c r="AD13" i="11"/>
  <c r="AA14" i="11"/>
  <c r="AB14" i="11"/>
  <c r="AC14" i="11"/>
  <c r="AD14" i="11"/>
  <c r="AA15" i="11"/>
  <c r="AB15" i="11"/>
  <c r="AC15" i="11"/>
  <c r="AD15" i="11"/>
  <c r="AA16" i="11"/>
  <c r="AB16" i="11"/>
  <c r="AC16" i="11"/>
  <c r="AD16" i="11"/>
  <c r="AA17" i="11"/>
  <c r="AB17" i="11"/>
  <c r="AC17" i="11"/>
  <c r="AD17" i="11"/>
  <c r="AA18" i="11"/>
  <c r="AB18" i="11"/>
  <c r="AC18" i="11"/>
  <c r="AD18" i="11"/>
  <c r="AA19" i="11"/>
  <c r="AB19" i="11"/>
  <c r="AC19" i="11"/>
  <c r="AD19" i="11"/>
  <c r="AA20" i="11"/>
  <c r="AB20" i="11"/>
  <c r="AC20" i="11"/>
  <c r="AD20" i="11"/>
  <c r="AA21" i="11"/>
  <c r="AB21" i="11"/>
  <c r="AC21" i="11"/>
  <c r="AD21" i="11"/>
  <c r="AA22" i="11"/>
  <c r="AB22" i="11"/>
  <c r="AC22" i="11"/>
  <c r="AD22" i="11"/>
  <c r="AA23" i="11"/>
  <c r="AB23" i="11"/>
  <c r="AC23" i="11"/>
  <c r="AD23" i="11"/>
  <c r="AA24" i="11"/>
  <c r="AB24" i="11"/>
  <c r="AC24" i="11"/>
  <c r="AD24" i="11"/>
  <c r="AA25" i="11"/>
  <c r="AB25" i="11"/>
  <c r="AC25" i="11"/>
  <c r="AD25" i="11"/>
  <c r="AA26" i="11"/>
  <c r="AB26" i="11"/>
  <c r="AC26" i="11"/>
  <c r="AD26" i="11"/>
  <c r="AA27" i="11"/>
  <c r="AB27" i="11"/>
  <c r="AC27" i="11"/>
  <c r="AD27" i="11"/>
  <c r="AA28" i="11"/>
  <c r="AB28" i="11"/>
  <c r="AC28" i="11"/>
  <c r="AD28" i="11"/>
  <c r="AA29" i="11"/>
  <c r="AB29" i="11"/>
  <c r="AC29" i="11"/>
  <c r="AD29" i="11"/>
  <c r="AA30" i="11"/>
  <c r="AB30" i="11"/>
  <c r="AC30" i="11"/>
  <c r="AD30" i="11"/>
  <c r="AA31" i="11"/>
  <c r="AB31" i="11"/>
  <c r="AC31" i="11"/>
  <c r="AD31" i="11"/>
  <c r="AA32" i="11"/>
  <c r="AB32" i="11"/>
  <c r="AC32" i="11"/>
  <c r="AD32" i="11"/>
  <c r="AA33" i="11"/>
  <c r="AB33" i="11"/>
  <c r="AC33" i="11"/>
  <c r="AD33" i="11"/>
  <c r="AA34" i="11"/>
  <c r="AB34" i="11"/>
  <c r="AC34" i="11"/>
  <c r="AD34" i="11"/>
  <c r="AA35" i="11"/>
  <c r="AB35" i="11"/>
  <c r="AC35" i="11"/>
  <c r="AD35" i="11"/>
  <c r="AA36" i="11"/>
  <c r="AB36" i="11"/>
  <c r="AC36" i="11"/>
  <c r="AD36" i="11"/>
  <c r="AA37" i="11"/>
  <c r="AB37" i="11"/>
  <c r="AC37" i="11"/>
  <c r="AD37" i="11"/>
  <c r="AA38" i="11"/>
  <c r="AB38" i="11"/>
  <c r="AC38" i="11"/>
  <c r="AD38" i="11"/>
  <c r="AA39" i="11"/>
  <c r="AB39" i="11"/>
  <c r="AC39" i="11"/>
  <c r="AD39" i="11"/>
  <c r="AA40" i="11"/>
  <c r="AB40" i="11"/>
  <c r="AC40" i="11"/>
  <c r="AD40" i="11"/>
  <c r="AA41" i="11"/>
  <c r="AB41" i="11"/>
  <c r="AC41" i="11"/>
  <c r="AD41" i="11"/>
  <c r="AA42" i="11"/>
  <c r="AB42" i="11"/>
  <c r="AC42" i="11"/>
  <c r="AD42" i="11"/>
  <c r="AA43" i="11"/>
  <c r="AB43" i="11"/>
  <c r="AC43" i="11"/>
  <c r="AD43" i="11"/>
  <c r="AA44" i="11"/>
  <c r="AB44" i="11"/>
  <c r="AC44" i="11"/>
  <c r="AD44" i="11"/>
  <c r="AA45" i="11"/>
  <c r="AB45" i="11"/>
  <c r="AC45" i="11"/>
  <c r="AD45" i="11"/>
  <c r="AA46" i="11"/>
  <c r="AB46" i="11"/>
  <c r="AC46" i="11"/>
  <c r="AD46" i="11"/>
  <c r="AA47" i="11"/>
  <c r="AB47" i="11"/>
  <c r="AC47" i="11"/>
  <c r="AD47" i="11"/>
  <c r="AA48" i="11"/>
  <c r="AB48" i="11"/>
  <c r="AC48" i="11"/>
  <c r="AD48" i="11"/>
  <c r="AA49" i="11"/>
  <c r="AB49" i="11"/>
  <c r="AC49" i="11"/>
  <c r="AD49" i="11"/>
  <c r="AA50" i="11"/>
  <c r="AB50" i="11"/>
  <c r="AC50" i="11"/>
  <c r="AD50" i="11"/>
  <c r="AA51" i="11"/>
  <c r="AB51" i="11"/>
  <c r="AC51" i="11"/>
  <c r="AD51" i="11"/>
  <c r="AA52" i="11"/>
  <c r="AB52" i="11"/>
  <c r="AC52" i="11"/>
  <c r="AD52" i="11"/>
  <c r="AA53" i="11"/>
  <c r="AB53" i="11"/>
  <c r="AC53" i="11"/>
  <c r="AD53" i="11"/>
  <c r="AA54" i="11"/>
  <c r="AB54" i="11"/>
  <c r="AC54" i="11"/>
  <c r="AD54" i="11"/>
  <c r="AA55" i="11"/>
  <c r="AB55" i="11"/>
  <c r="AC55" i="11"/>
  <c r="AD55" i="11"/>
  <c r="AA56" i="11"/>
  <c r="AB56" i="11"/>
  <c r="AC56" i="11"/>
  <c r="AD56" i="11"/>
  <c r="AA57" i="11"/>
  <c r="AB57" i="11"/>
  <c r="AC57" i="11"/>
  <c r="AD57" i="11"/>
  <c r="AA58" i="11"/>
  <c r="AB58" i="11"/>
  <c r="AC58" i="11"/>
  <c r="AD58" i="11"/>
  <c r="AA59" i="11"/>
  <c r="AB59" i="11"/>
  <c r="AC59" i="11"/>
  <c r="AD59" i="11"/>
  <c r="AA60" i="11"/>
  <c r="AB60" i="11"/>
  <c r="AC60" i="11"/>
  <c r="AD60" i="11"/>
  <c r="AA61" i="11"/>
  <c r="AB61" i="11"/>
  <c r="AC61" i="11"/>
  <c r="AD61" i="11"/>
  <c r="AA62" i="11"/>
  <c r="AB62" i="11"/>
  <c r="AC62" i="11"/>
  <c r="AD62" i="11"/>
  <c r="AA63" i="11"/>
  <c r="AB63" i="11"/>
  <c r="AC63" i="11"/>
  <c r="AD63" i="11"/>
  <c r="AA64" i="11"/>
  <c r="AB64" i="11"/>
  <c r="AC64" i="11"/>
  <c r="AD64" i="11"/>
  <c r="AA65" i="11"/>
  <c r="AB65" i="11"/>
  <c r="AC65" i="11"/>
  <c r="AD65" i="11"/>
  <c r="AA66" i="11"/>
  <c r="AB66" i="11"/>
  <c r="AC66" i="11"/>
  <c r="AD66" i="11"/>
  <c r="AA67" i="11"/>
  <c r="AB67" i="11"/>
  <c r="AC67" i="11"/>
  <c r="AD67" i="11"/>
  <c r="AA68" i="11"/>
  <c r="AB68" i="11"/>
  <c r="AC68" i="11"/>
  <c r="AD68" i="11"/>
  <c r="AA69" i="11"/>
  <c r="AB69" i="11"/>
  <c r="AC69" i="11"/>
  <c r="AD69" i="11"/>
  <c r="AA70" i="11"/>
  <c r="AB70" i="11"/>
  <c r="AC70" i="11"/>
  <c r="AD70" i="11"/>
  <c r="AA71" i="11"/>
  <c r="AB71" i="11"/>
  <c r="AC71" i="11"/>
  <c r="AD71" i="11"/>
  <c r="AA72" i="11"/>
  <c r="AB72" i="11"/>
  <c r="AC72" i="11"/>
  <c r="AD72" i="11"/>
  <c r="AA73" i="11"/>
  <c r="AB73" i="11"/>
  <c r="AC73" i="11"/>
  <c r="AD73" i="11"/>
  <c r="AA74" i="11"/>
  <c r="AB74" i="11"/>
  <c r="AC74" i="11"/>
  <c r="AD74" i="11"/>
  <c r="AA75" i="11"/>
  <c r="AB75" i="11"/>
  <c r="AC75" i="11"/>
  <c r="AD75" i="11"/>
  <c r="AA76" i="11"/>
  <c r="AB76" i="11"/>
  <c r="AC76" i="11"/>
  <c r="AD76" i="11"/>
  <c r="AA77" i="11"/>
  <c r="AB77" i="11"/>
  <c r="AC77" i="11"/>
  <c r="AD77" i="11"/>
  <c r="AA78" i="11"/>
  <c r="AB78" i="11"/>
  <c r="AC78" i="11"/>
  <c r="AD78" i="11"/>
  <c r="AA79" i="11"/>
  <c r="AB79" i="11"/>
  <c r="AC79" i="11"/>
  <c r="AD79" i="11"/>
  <c r="AA80" i="11"/>
  <c r="AB80" i="11"/>
  <c r="AC80" i="11"/>
  <c r="AD80" i="11"/>
  <c r="AA81" i="11"/>
  <c r="AB81" i="11"/>
  <c r="AC81" i="11"/>
  <c r="AD81" i="11"/>
  <c r="AA82" i="11"/>
  <c r="AB82" i="11"/>
  <c r="AC82" i="11"/>
  <c r="AD82" i="11"/>
  <c r="AA83" i="11"/>
  <c r="AB83" i="11"/>
  <c r="AC83" i="11"/>
  <c r="AD83" i="11"/>
  <c r="AA84" i="11"/>
  <c r="AB84" i="11"/>
  <c r="AC84" i="11"/>
  <c r="AD84" i="11"/>
  <c r="AA85" i="11"/>
  <c r="AB85" i="11"/>
  <c r="AC85" i="11"/>
  <c r="AD85" i="11"/>
  <c r="AA86" i="11"/>
  <c r="AB86" i="11"/>
  <c r="AC86" i="11"/>
  <c r="AD86" i="11"/>
  <c r="AA87" i="11"/>
  <c r="AB87" i="11"/>
  <c r="AC87" i="11"/>
  <c r="AD87" i="11"/>
  <c r="AA88" i="11"/>
  <c r="AB88" i="11"/>
  <c r="AC88" i="11"/>
  <c r="AD88" i="11"/>
  <c r="AA89" i="11"/>
  <c r="AB89" i="11"/>
  <c r="AC89" i="11"/>
  <c r="AD89" i="11"/>
  <c r="AA90" i="11"/>
  <c r="AB90" i="11"/>
  <c r="AC90" i="11"/>
  <c r="AD90" i="11"/>
  <c r="AA91" i="11"/>
  <c r="AB91" i="11"/>
  <c r="AC91" i="11"/>
  <c r="AD91" i="11"/>
  <c r="AA92" i="11"/>
  <c r="AB92" i="11"/>
  <c r="AC92" i="11"/>
  <c r="AD92" i="11"/>
  <c r="AA93" i="11"/>
  <c r="AB93" i="11"/>
  <c r="AC93" i="11"/>
  <c r="AD93" i="11"/>
  <c r="AA94" i="11"/>
  <c r="AB94" i="11"/>
  <c r="AC94" i="11"/>
  <c r="AD94" i="11"/>
  <c r="AA95" i="11"/>
  <c r="AB95" i="11"/>
  <c r="AC95" i="11"/>
  <c r="AD95" i="11"/>
  <c r="AA96" i="11"/>
  <c r="AB96" i="11"/>
  <c r="AC96" i="11"/>
  <c r="AD96" i="11"/>
  <c r="AA97" i="11"/>
  <c r="AB97" i="11"/>
  <c r="AC97" i="11"/>
  <c r="AD97" i="11"/>
  <c r="AA98" i="11"/>
  <c r="AB98" i="11"/>
  <c r="AC98" i="11"/>
  <c r="AD98" i="11"/>
  <c r="AA99" i="11"/>
  <c r="AB99" i="11"/>
  <c r="AC99" i="11"/>
  <c r="AD99" i="11"/>
  <c r="AA100" i="11"/>
  <c r="AB100" i="11"/>
  <c r="AC100" i="11"/>
  <c r="AD100" i="11"/>
  <c r="AA101" i="11"/>
  <c r="AB101" i="11"/>
  <c r="AC101" i="11"/>
  <c r="AD101" i="11"/>
  <c r="AA102" i="11"/>
  <c r="AB102" i="11"/>
  <c r="AC102" i="11"/>
  <c r="AD102" i="11"/>
  <c r="AA103" i="11"/>
  <c r="AB103" i="11"/>
  <c r="AC103" i="11"/>
  <c r="AD103" i="11"/>
  <c r="AA104" i="11"/>
  <c r="AB104" i="11"/>
  <c r="AC104" i="11"/>
  <c r="AD104" i="11"/>
  <c r="AA105" i="11"/>
  <c r="AB105" i="11"/>
  <c r="AC105" i="11"/>
  <c r="AD105" i="11"/>
  <c r="AA106" i="11"/>
  <c r="AB106" i="11"/>
  <c r="AC106" i="11"/>
  <c r="AD106" i="11"/>
  <c r="AA107" i="11"/>
  <c r="AB107" i="11"/>
  <c r="AC107" i="11"/>
  <c r="AD107" i="11"/>
  <c r="AA108" i="11"/>
  <c r="AB108" i="11"/>
  <c r="AC108" i="11"/>
  <c r="AD108" i="11"/>
  <c r="AA109" i="11"/>
  <c r="AB109" i="11"/>
  <c r="AC109" i="11"/>
  <c r="AD109" i="11"/>
  <c r="AA110" i="11"/>
  <c r="AB110" i="11"/>
  <c r="AC110" i="11"/>
  <c r="AD110" i="11"/>
  <c r="AA111" i="11"/>
  <c r="AB111" i="11"/>
  <c r="AC111" i="11"/>
  <c r="AD111" i="11"/>
  <c r="AA112" i="11"/>
  <c r="AB112" i="11"/>
  <c r="AC112" i="11"/>
  <c r="AD112" i="11"/>
  <c r="AA113" i="11"/>
  <c r="AB113" i="11"/>
  <c r="AC113" i="11"/>
  <c r="AD113" i="11"/>
  <c r="AA114" i="11"/>
  <c r="AB114" i="11"/>
  <c r="AC114" i="11"/>
  <c r="AD114" i="11"/>
  <c r="AA115" i="11"/>
  <c r="AB115" i="11"/>
  <c r="AC115" i="11"/>
  <c r="AD115" i="11"/>
  <c r="AA116" i="11"/>
  <c r="AB116" i="11"/>
  <c r="AC116" i="11"/>
  <c r="AD116" i="11"/>
  <c r="AA117" i="11"/>
  <c r="AB117" i="11"/>
  <c r="AC117" i="11"/>
  <c r="AD117" i="11"/>
  <c r="AA118" i="11"/>
  <c r="AB118" i="11"/>
  <c r="AC118" i="11"/>
  <c r="AD118" i="11"/>
  <c r="AA119" i="11"/>
  <c r="AB119" i="11"/>
  <c r="AC119" i="11"/>
  <c r="AD119" i="11"/>
  <c r="AA120" i="11"/>
  <c r="AB120" i="11"/>
  <c r="AC120" i="11"/>
  <c r="AD120" i="11"/>
  <c r="AA121" i="11"/>
  <c r="AB121" i="11"/>
  <c r="AC121" i="11"/>
  <c r="AD121" i="11"/>
  <c r="AA122" i="11"/>
  <c r="AB122" i="11"/>
  <c r="AC122" i="11"/>
  <c r="AD122" i="11"/>
  <c r="AA123" i="11"/>
  <c r="AB123" i="11"/>
  <c r="AC123" i="11"/>
  <c r="AD123" i="11"/>
  <c r="AA124" i="11"/>
  <c r="AB124" i="11"/>
  <c r="AC124" i="11"/>
  <c r="AD124" i="11"/>
  <c r="AA125" i="11"/>
  <c r="AB125" i="11"/>
  <c r="AC125" i="11"/>
  <c r="AD125" i="11"/>
  <c r="AA126" i="11"/>
  <c r="AB126" i="11"/>
  <c r="AC126" i="11"/>
  <c r="AD126" i="11"/>
  <c r="AA127" i="11"/>
  <c r="AB127" i="11"/>
  <c r="AC127" i="11"/>
  <c r="AD127" i="11"/>
  <c r="AA128" i="11"/>
  <c r="AB128" i="11"/>
  <c r="AC128" i="11"/>
  <c r="AD128" i="11"/>
  <c r="AA129" i="11"/>
  <c r="AB129" i="11"/>
  <c r="AC129" i="11"/>
  <c r="AD129" i="11"/>
  <c r="AA130" i="11"/>
  <c r="AB130" i="11"/>
  <c r="AC130" i="11"/>
  <c r="AD130" i="11"/>
  <c r="AA131" i="11"/>
  <c r="AB131" i="11"/>
  <c r="AC131" i="11"/>
  <c r="AD131" i="11"/>
  <c r="AA132" i="11"/>
  <c r="AB132" i="11"/>
  <c r="AC132" i="11"/>
  <c r="AD132" i="11"/>
  <c r="AA133" i="11"/>
  <c r="AB133" i="11"/>
  <c r="AC133" i="11"/>
  <c r="AD133" i="11"/>
  <c r="AA134" i="11"/>
  <c r="AB134" i="11"/>
  <c r="AC134" i="11"/>
  <c r="AD134" i="11"/>
  <c r="AA135" i="11"/>
  <c r="AB135" i="11"/>
  <c r="AC135" i="11"/>
  <c r="AD135" i="11"/>
  <c r="AA136" i="11"/>
  <c r="AB136" i="11"/>
  <c r="AC136" i="11"/>
  <c r="AD136" i="11"/>
  <c r="AA137" i="11"/>
  <c r="AB137" i="11"/>
  <c r="AC137" i="11"/>
  <c r="AD137" i="11"/>
  <c r="AA138" i="11"/>
  <c r="AB138" i="11"/>
  <c r="AC138" i="11"/>
  <c r="AD138" i="11"/>
  <c r="AA139" i="11"/>
  <c r="AB139" i="11"/>
  <c r="AC139" i="11"/>
  <c r="AD139" i="11"/>
  <c r="AA140" i="11"/>
  <c r="AB140" i="11"/>
  <c r="AC140" i="11"/>
  <c r="AD140" i="11"/>
  <c r="AA141" i="11"/>
  <c r="AB141" i="11"/>
  <c r="AC141" i="11"/>
  <c r="AD141" i="11"/>
  <c r="AA142" i="11"/>
  <c r="AB142" i="11"/>
  <c r="AC142" i="11"/>
  <c r="AD142" i="11"/>
  <c r="AA143" i="11"/>
  <c r="AB143" i="11"/>
  <c r="AC143" i="11"/>
  <c r="AD143" i="11"/>
  <c r="AA144" i="11"/>
  <c r="AB144" i="11"/>
  <c r="AC144" i="11"/>
  <c r="AD144" i="11"/>
  <c r="AA145" i="11"/>
  <c r="AB145" i="11"/>
  <c r="AC145" i="11"/>
  <c r="AD145" i="11"/>
  <c r="AA146" i="11"/>
  <c r="AB146" i="11"/>
  <c r="AC146" i="11"/>
  <c r="AD146" i="11"/>
  <c r="AA147" i="11"/>
  <c r="AB147" i="11"/>
  <c r="AC147" i="11"/>
  <c r="AD147" i="11"/>
  <c r="AA148" i="11"/>
  <c r="AB148" i="11"/>
  <c r="AC148" i="11"/>
  <c r="AD148" i="11"/>
  <c r="AA149" i="11"/>
  <c r="AB149" i="11"/>
  <c r="AC149" i="11"/>
  <c r="AD149" i="11"/>
  <c r="AA150" i="11"/>
  <c r="AB150" i="11"/>
  <c r="AC150" i="11"/>
  <c r="AD150" i="11"/>
  <c r="AA151" i="11"/>
  <c r="AB151" i="11"/>
  <c r="AC151" i="11"/>
  <c r="AD151" i="11"/>
  <c r="AA152" i="11"/>
  <c r="AB152" i="11"/>
  <c r="AC152" i="11"/>
  <c r="AD152" i="11"/>
  <c r="AA153" i="11"/>
  <c r="AB153" i="11"/>
  <c r="AC153" i="11"/>
  <c r="AD153" i="11"/>
  <c r="AA154" i="11"/>
  <c r="AB154" i="11"/>
  <c r="AC154" i="11"/>
  <c r="AD154" i="11"/>
  <c r="AA155" i="11"/>
  <c r="AB155" i="11"/>
  <c r="AC155" i="11"/>
  <c r="AD155" i="11"/>
  <c r="AA156" i="11"/>
  <c r="AB156" i="11"/>
  <c r="AC156" i="11"/>
  <c r="AD156" i="11"/>
  <c r="AA157" i="11"/>
  <c r="AB157" i="11"/>
  <c r="AC157" i="11"/>
  <c r="AD157" i="11"/>
  <c r="AA158" i="11"/>
  <c r="AB158" i="11"/>
  <c r="AC158" i="11"/>
  <c r="AD158" i="11"/>
  <c r="AA159" i="11"/>
  <c r="AB159" i="11"/>
  <c r="AC159" i="11"/>
  <c r="AD159" i="11"/>
  <c r="AA160" i="11"/>
  <c r="AB160" i="11"/>
  <c r="AC160" i="11"/>
  <c r="AD160" i="11"/>
  <c r="AA161" i="11"/>
  <c r="AB161" i="11"/>
  <c r="AC161" i="11"/>
  <c r="AD161" i="11"/>
  <c r="AA162" i="11"/>
  <c r="AB162" i="11"/>
  <c r="AC162" i="11"/>
  <c r="AD162" i="11"/>
  <c r="AA163" i="11"/>
  <c r="AB163" i="11"/>
  <c r="AC163" i="11"/>
  <c r="AD163" i="11"/>
  <c r="AA164" i="11"/>
  <c r="AB164" i="11"/>
  <c r="AC164" i="11"/>
  <c r="AD164" i="11"/>
  <c r="AA165" i="11"/>
  <c r="AB165" i="11"/>
  <c r="AC165" i="11"/>
  <c r="AD165" i="11"/>
  <c r="AA166" i="11"/>
  <c r="AB166" i="11"/>
  <c r="AC166" i="11"/>
  <c r="AD166" i="11"/>
  <c r="AA167" i="11"/>
  <c r="AB167" i="11"/>
  <c r="AC167" i="11"/>
  <c r="AD167" i="11"/>
  <c r="AA168" i="11"/>
  <c r="AB168" i="11"/>
  <c r="AC168" i="11"/>
  <c r="AD168" i="11"/>
  <c r="AA169" i="11"/>
  <c r="AB169" i="11"/>
  <c r="AC169" i="11"/>
  <c r="AD169" i="11"/>
  <c r="AA170" i="11"/>
  <c r="AB170" i="11"/>
  <c r="AC170" i="11"/>
  <c r="AD170" i="11"/>
  <c r="AA171" i="11"/>
  <c r="AB171" i="11"/>
  <c r="AC171" i="11"/>
  <c r="AD171" i="11"/>
  <c r="AA172" i="11"/>
  <c r="AB172" i="11"/>
  <c r="AC172" i="11"/>
  <c r="AD172" i="11"/>
  <c r="AA173" i="11"/>
  <c r="AB173" i="11"/>
  <c r="AC173" i="11"/>
  <c r="AD173" i="11"/>
  <c r="AA174" i="11"/>
  <c r="AB174" i="11"/>
  <c r="AC174" i="11"/>
  <c r="AD174" i="11"/>
  <c r="AA175" i="11"/>
  <c r="AB175" i="11"/>
  <c r="AC175" i="11"/>
  <c r="AD175" i="11"/>
  <c r="AA176" i="11"/>
  <c r="AB176" i="11"/>
  <c r="AC176" i="11"/>
  <c r="AD176" i="11"/>
  <c r="AA177" i="11"/>
  <c r="AB177" i="11"/>
  <c r="AC177" i="11"/>
  <c r="AD177" i="11"/>
  <c r="AA178" i="11"/>
  <c r="AB178" i="11"/>
  <c r="AC178" i="11"/>
  <c r="AD178" i="11"/>
  <c r="AA179" i="11"/>
  <c r="AB179" i="11"/>
  <c r="AC179" i="11"/>
  <c r="AD179" i="11"/>
  <c r="AA180" i="11"/>
  <c r="AB180" i="11"/>
  <c r="AC180" i="11"/>
  <c r="AD180" i="11"/>
  <c r="AA181" i="11"/>
  <c r="AB181" i="11"/>
  <c r="AC181" i="11"/>
  <c r="AD181" i="11"/>
  <c r="AA182" i="11"/>
  <c r="AB182" i="11"/>
  <c r="AC182" i="11"/>
  <c r="AD182" i="11"/>
  <c r="AA183" i="11"/>
  <c r="AB183" i="11"/>
  <c r="AC183" i="11"/>
  <c r="AD183" i="11"/>
  <c r="AA184" i="11"/>
  <c r="AB184" i="11"/>
  <c r="AC184" i="11"/>
  <c r="AD184" i="11"/>
  <c r="AA185" i="11"/>
  <c r="AB185" i="11"/>
  <c r="AC185" i="11"/>
  <c r="AD185" i="11"/>
  <c r="AA186" i="11"/>
  <c r="AB186" i="11"/>
  <c r="AC186" i="11"/>
  <c r="AD186" i="11"/>
  <c r="AA187" i="11"/>
  <c r="AB187" i="11"/>
  <c r="AC187" i="11"/>
  <c r="AD187" i="11"/>
  <c r="AA188" i="11"/>
  <c r="AB188" i="11"/>
  <c r="AC188" i="11"/>
  <c r="AD188" i="11"/>
  <c r="AA189" i="11"/>
  <c r="AB189" i="11"/>
  <c r="AC189" i="11"/>
  <c r="AD189" i="11"/>
  <c r="AA190" i="11"/>
  <c r="AB190" i="11"/>
  <c r="AC190" i="11"/>
  <c r="AD190" i="11"/>
  <c r="AA191" i="11"/>
  <c r="AB191" i="11"/>
  <c r="AC191" i="11"/>
  <c r="AD191" i="11"/>
  <c r="AA192" i="11"/>
  <c r="AB192" i="11"/>
  <c r="AC192" i="11"/>
  <c r="AD192" i="11"/>
  <c r="AA193" i="11"/>
  <c r="AB193" i="11"/>
  <c r="AC193" i="11"/>
  <c r="AD193" i="11"/>
  <c r="AA194" i="11"/>
  <c r="AB194" i="11"/>
  <c r="AC194" i="11"/>
  <c r="AD194" i="11"/>
  <c r="AA195" i="11"/>
  <c r="AB195" i="11"/>
  <c r="AC195" i="11"/>
  <c r="AD195" i="11"/>
  <c r="AA196" i="11"/>
  <c r="AB196" i="11"/>
  <c r="AC196" i="11"/>
  <c r="AD196" i="11"/>
  <c r="AA197" i="11"/>
  <c r="AB197" i="11"/>
  <c r="AC197" i="11"/>
  <c r="AD197" i="11"/>
  <c r="AA198" i="11"/>
  <c r="AB198" i="11"/>
  <c r="AC198" i="11"/>
  <c r="AD198" i="11"/>
  <c r="AA199" i="11"/>
  <c r="AB199" i="11"/>
  <c r="AC199" i="11"/>
  <c r="AD199" i="11"/>
  <c r="AA200" i="11"/>
  <c r="AB200" i="11"/>
  <c r="AC200" i="11"/>
  <c r="AD200" i="11"/>
  <c r="AA201" i="11"/>
  <c r="AB201" i="11"/>
  <c r="AC201" i="11"/>
  <c r="AD201" i="11"/>
  <c r="AA202" i="11"/>
  <c r="AB202" i="11"/>
  <c r="AC202" i="11"/>
  <c r="AD202" i="11"/>
  <c r="AA203" i="11"/>
  <c r="AB203" i="11"/>
  <c r="AC203" i="11"/>
  <c r="AD203" i="11"/>
  <c r="AA204" i="11"/>
  <c r="AB204" i="11"/>
  <c r="AC204" i="11"/>
  <c r="AD204" i="11"/>
  <c r="AA205" i="11"/>
  <c r="AB205" i="11"/>
  <c r="AC205" i="11"/>
  <c r="AD205" i="11"/>
  <c r="AA206" i="11"/>
  <c r="AB206" i="11"/>
  <c r="AC206" i="11"/>
  <c r="AD206" i="11"/>
  <c r="AA207" i="11"/>
  <c r="AB207" i="11"/>
  <c r="AC207" i="11"/>
  <c r="AD207" i="11"/>
  <c r="AA208" i="11"/>
  <c r="AB208" i="11"/>
  <c r="AC208" i="11"/>
  <c r="AD208" i="11"/>
  <c r="AA209" i="11"/>
  <c r="AB209" i="11"/>
  <c r="AC209" i="11"/>
  <c r="AD209" i="11"/>
  <c r="AA210" i="11"/>
  <c r="AB210" i="11"/>
  <c r="AC210" i="11"/>
  <c r="AD210" i="11"/>
  <c r="AA211" i="11"/>
  <c r="AB211" i="11"/>
  <c r="AC211" i="11"/>
  <c r="AD211" i="11"/>
  <c r="AA212" i="11"/>
  <c r="AB212" i="11"/>
  <c r="AC212" i="11"/>
  <c r="AD212" i="11"/>
  <c r="AA213" i="11"/>
  <c r="AB213" i="11"/>
  <c r="AC213" i="11"/>
  <c r="AD213" i="11"/>
  <c r="AA214" i="11"/>
  <c r="AB214" i="11"/>
  <c r="AC214" i="11"/>
  <c r="AD214" i="11"/>
  <c r="AA215" i="11"/>
  <c r="AB215" i="11"/>
  <c r="AC215" i="11"/>
  <c r="AD215" i="11"/>
  <c r="AA216" i="11"/>
  <c r="AB216" i="11"/>
  <c r="AC216" i="11"/>
  <c r="AD216" i="11"/>
  <c r="AA217" i="11"/>
  <c r="AB217" i="11"/>
  <c r="AC217" i="11"/>
  <c r="AD217" i="11"/>
  <c r="AA218" i="11"/>
  <c r="AB218" i="11"/>
  <c r="AC218" i="11"/>
  <c r="AD218" i="11"/>
  <c r="AA219" i="11"/>
  <c r="AB219" i="11"/>
  <c r="AC219" i="11"/>
  <c r="AD219" i="11"/>
  <c r="AA220" i="11"/>
  <c r="AB220" i="11"/>
  <c r="AC220" i="11"/>
  <c r="AD220" i="11"/>
  <c r="AA221" i="11"/>
  <c r="AB221" i="11"/>
  <c r="AC221" i="11"/>
  <c r="AD221" i="11"/>
  <c r="AA222" i="11"/>
  <c r="AB222" i="11"/>
  <c r="AC222" i="11"/>
  <c r="AD222" i="11"/>
  <c r="AA223" i="11"/>
  <c r="AB223" i="11"/>
  <c r="AC223" i="11"/>
  <c r="AD223" i="11"/>
  <c r="AA224" i="11"/>
  <c r="AB224" i="11"/>
  <c r="AC224" i="11"/>
  <c r="AD224" i="11"/>
  <c r="AA225" i="11"/>
  <c r="AB225" i="11"/>
  <c r="AC225" i="11"/>
  <c r="AD225" i="11"/>
  <c r="AA226" i="11"/>
  <c r="AB226" i="11"/>
  <c r="AC226" i="11"/>
  <c r="AD226" i="11"/>
  <c r="AA227" i="11"/>
  <c r="AB227" i="11"/>
  <c r="AC227" i="11"/>
  <c r="AD227" i="11"/>
  <c r="AA228" i="11"/>
  <c r="AB228" i="11"/>
  <c r="AC228" i="11"/>
  <c r="AD228" i="11"/>
  <c r="AA229" i="11"/>
  <c r="AB229" i="11"/>
  <c r="AC229" i="11"/>
  <c r="AD229" i="11"/>
  <c r="AA230" i="11"/>
  <c r="AB230" i="11"/>
  <c r="AC230" i="11"/>
  <c r="AD230" i="11"/>
  <c r="AA231" i="11"/>
  <c r="AB231" i="11"/>
  <c r="AC231" i="11"/>
  <c r="AD231" i="11"/>
  <c r="AA232" i="11"/>
  <c r="AB232" i="11"/>
  <c r="AC232" i="11"/>
  <c r="AD232" i="11"/>
  <c r="AA233" i="11"/>
  <c r="AB233" i="11"/>
  <c r="AC233" i="11"/>
  <c r="AD233" i="11"/>
  <c r="AA234" i="11"/>
  <c r="AB234" i="11"/>
  <c r="AC234" i="11"/>
  <c r="AD234" i="11"/>
  <c r="AA235" i="11"/>
  <c r="AB235" i="11"/>
  <c r="AC235" i="11"/>
  <c r="AD235" i="11"/>
  <c r="AA236" i="11"/>
  <c r="AB236" i="11"/>
  <c r="AC236" i="11"/>
  <c r="AD236" i="11"/>
  <c r="AA237" i="11"/>
  <c r="AB237" i="11"/>
  <c r="AC237" i="11"/>
  <c r="AD237" i="11"/>
  <c r="AA238" i="11"/>
  <c r="AB238" i="11"/>
  <c r="AC238" i="11"/>
  <c r="AD238" i="11"/>
  <c r="AA239" i="11"/>
  <c r="AB239" i="11"/>
  <c r="AC239" i="11"/>
  <c r="AD239" i="11"/>
  <c r="AA240" i="11"/>
  <c r="AB240" i="11"/>
  <c r="AC240" i="11"/>
  <c r="AD240" i="11"/>
  <c r="AA241" i="11"/>
  <c r="AB241" i="11"/>
  <c r="AC241" i="11"/>
  <c r="AD241" i="11"/>
  <c r="AA242" i="11"/>
  <c r="AB242" i="11"/>
  <c r="AC242" i="11"/>
  <c r="AD242" i="11"/>
  <c r="AA243" i="11"/>
  <c r="AB243" i="11"/>
  <c r="AC243" i="11"/>
  <c r="AD243" i="11"/>
  <c r="AA244" i="11"/>
  <c r="AB244" i="11"/>
  <c r="AC244" i="11"/>
  <c r="AD244" i="11"/>
  <c r="AA245" i="11"/>
  <c r="AB245" i="11"/>
  <c r="AC245" i="11"/>
  <c r="AD245" i="11"/>
  <c r="AA246" i="11"/>
  <c r="AB246" i="11"/>
  <c r="AC246" i="11"/>
  <c r="AD246" i="11"/>
  <c r="AA247" i="11"/>
  <c r="AB247" i="11"/>
  <c r="AC247" i="11"/>
  <c r="AD247" i="11"/>
  <c r="AA248" i="11"/>
  <c r="AB248" i="11"/>
  <c r="AC248" i="11"/>
  <c r="AD248" i="11"/>
  <c r="AA249" i="11"/>
  <c r="AB249" i="11"/>
  <c r="AC249" i="11"/>
  <c r="AD249" i="11"/>
  <c r="AA250" i="11"/>
  <c r="AB250" i="11"/>
  <c r="AC250" i="11"/>
  <c r="AD250" i="11"/>
  <c r="AA251" i="11"/>
  <c r="AB251" i="11"/>
  <c r="AC251" i="11"/>
  <c r="AD251" i="11"/>
  <c r="AA252" i="11"/>
  <c r="AB252" i="11"/>
  <c r="AC252" i="11"/>
  <c r="AD252" i="11"/>
  <c r="AA253" i="11"/>
  <c r="AB253" i="11"/>
  <c r="AC253" i="11"/>
  <c r="AD253" i="11"/>
  <c r="AA254" i="11"/>
  <c r="AB254" i="11"/>
  <c r="AC254" i="11"/>
  <c r="AD254" i="11"/>
  <c r="AA255" i="11"/>
  <c r="AB255" i="11"/>
  <c r="AC255" i="11"/>
  <c r="AD255" i="11"/>
  <c r="AA256" i="11"/>
  <c r="AB256" i="11"/>
  <c r="AC256" i="11"/>
  <c r="AD256" i="11"/>
  <c r="AA257" i="11"/>
  <c r="AB257" i="11"/>
  <c r="AC257" i="11"/>
  <c r="AD257" i="11"/>
  <c r="AA258" i="11"/>
  <c r="AB258" i="11"/>
  <c r="AC258" i="11"/>
  <c r="AD258" i="11"/>
  <c r="AA259" i="11"/>
  <c r="AB259" i="11"/>
  <c r="AC259" i="11"/>
  <c r="AD259" i="11"/>
  <c r="AA260" i="11"/>
  <c r="AB260" i="11"/>
  <c r="AC260" i="11"/>
  <c r="AD260" i="11"/>
  <c r="AA261" i="11"/>
  <c r="AB261" i="11"/>
  <c r="AC261" i="11"/>
  <c r="AD261" i="11"/>
  <c r="AA262" i="11"/>
  <c r="AB262" i="11"/>
  <c r="AC262" i="11"/>
  <c r="AD262" i="11"/>
  <c r="AA263" i="11"/>
  <c r="AB263" i="11"/>
  <c r="AC263" i="11"/>
  <c r="AD263" i="11"/>
  <c r="AA264" i="11"/>
  <c r="AB264" i="11"/>
  <c r="AC264" i="11"/>
  <c r="AD264" i="11"/>
  <c r="AA265" i="11"/>
  <c r="AB265" i="11"/>
  <c r="AC265" i="11"/>
  <c r="AD265" i="11"/>
  <c r="AA266" i="11"/>
  <c r="AB266" i="11"/>
  <c r="AC266" i="11"/>
  <c r="AD266" i="11"/>
  <c r="AA267" i="11"/>
  <c r="AB267" i="11"/>
  <c r="AC267" i="11"/>
  <c r="AD267" i="11"/>
  <c r="AA268" i="11"/>
  <c r="AB268" i="11"/>
  <c r="AC268" i="11"/>
  <c r="AD268" i="11"/>
  <c r="AA269" i="11"/>
  <c r="AB269" i="11"/>
  <c r="AC269" i="11"/>
  <c r="AD269" i="11"/>
  <c r="AA270" i="11"/>
  <c r="AB270" i="11"/>
  <c r="AC270" i="11"/>
  <c r="AD270" i="11"/>
  <c r="AA271" i="11"/>
  <c r="AB271" i="11"/>
  <c r="AC271" i="11"/>
  <c r="AD271" i="11"/>
  <c r="AA272" i="11"/>
  <c r="AB272" i="11"/>
  <c r="AC272" i="11"/>
  <c r="AD272" i="11"/>
  <c r="AA273" i="11"/>
  <c r="AB273" i="11"/>
  <c r="AC273" i="11"/>
  <c r="AD273" i="11"/>
  <c r="AA274" i="11"/>
  <c r="AB274" i="11"/>
  <c r="AC274" i="11"/>
  <c r="AD274" i="11"/>
  <c r="AA275" i="11"/>
  <c r="AB275" i="11"/>
  <c r="AC275" i="11"/>
  <c r="AD275" i="11"/>
  <c r="AA276" i="11"/>
  <c r="AB276" i="11"/>
  <c r="AC276" i="11"/>
  <c r="AD276" i="11"/>
  <c r="AA277" i="11"/>
  <c r="AB277" i="11"/>
  <c r="AC277" i="11"/>
  <c r="AD277" i="11"/>
  <c r="AA278" i="11"/>
  <c r="AB278" i="11"/>
  <c r="AC278" i="11"/>
  <c r="AD278" i="11"/>
  <c r="AA279" i="11"/>
  <c r="AB279" i="11"/>
  <c r="AC279" i="11"/>
  <c r="AD279" i="11"/>
  <c r="AA280" i="11"/>
  <c r="AB280" i="11"/>
  <c r="AC280" i="11"/>
  <c r="AD280" i="11"/>
  <c r="AA281" i="11"/>
  <c r="AB281" i="11"/>
  <c r="AC281" i="11"/>
  <c r="AD281" i="11"/>
  <c r="AA282" i="11"/>
  <c r="AB282" i="11"/>
  <c r="AC282" i="11"/>
  <c r="AD282" i="11"/>
  <c r="AA283" i="11"/>
  <c r="AB283" i="11"/>
  <c r="AC283" i="11"/>
  <c r="AD283" i="11"/>
  <c r="AA284" i="11"/>
  <c r="AB284" i="11"/>
  <c r="AC284" i="11"/>
  <c r="AD284" i="11"/>
  <c r="AA285" i="11"/>
  <c r="AB285" i="11"/>
  <c r="AC285" i="11"/>
  <c r="AD285" i="11"/>
  <c r="AA286" i="11"/>
  <c r="AB286" i="11"/>
  <c r="AC286" i="11"/>
  <c r="AD286" i="11"/>
  <c r="AA287" i="11"/>
  <c r="AB287" i="11"/>
  <c r="AC287" i="11"/>
  <c r="AD287" i="11"/>
  <c r="AA288" i="11"/>
  <c r="AB288" i="11"/>
  <c r="AC288" i="11"/>
  <c r="AD288" i="11"/>
  <c r="AA289" i="11"/>
  <c r="AB289" i="11"/>
  <c r="AC289" i="11"/>
  <c r="AD289" i="11"/>
  <c r="AA290" i="11"/>
  <c r="AB290" i="11"/>
  <c r="AC290" i="11"/>
  <c r="AD290" i="11"/>
  <c r="AA291" i="11"/>
  <c r="AB291" i="11"/>
  <c r="AC291" i="11"/>
  <c r="AD291" i="11"/>
  <c r="AA292" i="11"/>
  <c r="AB292" i="11"/>
  <c r="AC292" i="11"/>
  <c r="AD292" i="11"/>
  <c r="AA293" i="11"/>
  <c r="AB293" i="11"/>
  <c r="AC293" i="11"/>
  <c r="AD293" i="11"/>
  <c r="AA294" i="11"/>
  <c r="AB294" i="11"/>
  <c r="AC294" i="11"/>
  <c r="AD294" i="11"/>
  <c r="AA295" i="11"/>
  <c r="AB295" i="11"/>
  <c r="AC295" i="11"/>
  <c r="AD295" i="11"/>
  <c r="AA296" i="11"/>
  <c r="AB296" i="11"/>
  <c r="AC296" i="11"/>
  <c r="AD296" i="11"/>
  <c r="AA297" i="11"/>
  <c r="AB297" i="11"/>
  <c r="AC297" i="11"/>
  <c r="AD297" i="11"/>
  <c r="AA298" i="11"/>
  <c r="AB298" i="11"/>
  <c r="AC298" i="11"/>
  <c r="AD298" i="11"/>
  <c r="AA299" i="11"/>
  <c r="AB299" i="11"/>
  <c r="AC299" i="11"/>
  <c r="AD299" i="11"/>
  <c r="AA300" i="11"/>
  <c r="AB300" i="11"/>
  <c r="AC300" i="11"/>
  <c r="AD300" i="11"/>
  <c r="AA301" i="11"/>
  <c r="AB301" i="11"/>
  <c r="AC301" i="11"/>
  <c r="AD301" i="11"/>
  <c r="AA302" i="11"/>
  <c r="AB302" i="11"/>
  <c r="AC302" i="11"/>
  <c r="AD302" i="11"/>
  <c r="AA303" i="11"/>
  <c r="AB303" i="11"/>
  <c r="AC303" i="11"/>
  <c r="AD303" i="11"/>
  <c r="AA304" i="11"/>
  <c r="AB304" i="11"/>
  <c r="AC304" i="11"/>
  <c r="AD304" i="11"/>
  <c r="AA305" i="11"/>
  <c r="AB305" i="11"/>
  <c r="AC305" i="11"/>
  <c r="AD305" i="11"/>
  <c r="AA306" i="11"/>
  <c r="AB306" i="11"/>
  <c r="AC306" i="11"/>
  <c r="AD306" i="11"/>
  <c r="AA307" i="11"/>
  <c r="AB307" i="11"/>
  <c r="AC307" i="11"/>
  <c r="AD307" i="11"/>
  <c r="AA308" i="11"/>
  <c r="AB308" i="11"/>
  <c r="AC308" i="11"/>
  <c r="AD308" i="11"/>
  <c r="AA309" i="11"/>
  <c r="AB309" i="11"/>
  <c r="AC309" i="11"/>
  <c r="AD309" i="11"/>
  <c r="AA310" i="11"/>
  <c r="AB310" i="11"/>
  <c r="AC310" i="11"/>
  <c r="AD310" i="11"/>
  <c r="AA311" i="11"/>
  <c r="AB311" i="11"/>
  <c r="AC311" i="11"/>
  <c r="AD311" i="11"/>
  <c r="AA312" i="11"/>
  <c r="AB312" i="11"/>
  <c r="AC312" i="11"/>
  <c r="AD312" i="11"/>
  <c r="AA313" i="11"/>
  <c r="AB313" i="11"/>
  <c r="AC313" i="11"/>
  <c r="AD313" i="11"/>
  <c r="AA314" i="11"/>
  <c r="AB314" i="11"/>
  <c r="AC314" i="11"/>
  <c r="AD314" i="11"/>
  <c r="AA315" i="11"/>
  <c r="AB315" i="11"/>
  <c r="AC315" i="11"/>
  <c r="AD315" i="11"/>
  <c r="AA316" i="11"/>
  <c r="AB316" i="11"/>
  <c r="AC316" i="11"/>
  <c r="AD316" i="11"/>
  <c r="AA317" i="11"/>
  <c r="AB317" i="11"/>
  <c r="AC317" i="11"/>
  <c r="AD317" i="11"/>
  <c r="AA318" i="11"/>
  <c r="AB318" i="11"/>
  <c r="AC318" i="11"/>
  <c r="AD318" i="11"/>
  <c r="AA319" i="11"/>
  <c r="AB319" i="11"/>
  <c r="AC319" i="11"/>
  <c r="AD319" i="11"/>
  <c r="AA320" i="11"/>
  <c r="AB320" i="11"/>
  <c r="AC320" i="11"/>
  <c r="AD320" i="11"/>
  <c r="AA321" i="11"/>
  <c r="AB321" i="11"/>
  <c r="AC321" i="11"/>
  <c r="AD321" i="11"/>
  <c r="AA322" i="11"/>
  <c r="AB322" i="11"/>
  <c r="AC322" i="11"/>
  <c r="AD322" i="11"/>
  <c r="AA323" i="11"/>
  <c r="AB323" i="11"/>
  <c r="AC323" i="11"/>
  <c r="AD323" i="11"/>
  <c r="AA324" i="11"/>
  <c r="AB324" i="11"/>
  <c r="AC324" i="11"/>
  <c r="AD324" i="11"/>
  <c r="AA325" i="11"/>
  <c r="AB325" i="11"/>
  <c r="AC325" i="11"/>
  <c r="AD325" i="11"/>
  <c r="AA326" i="11"/>
  <c r="AB326" i="11"/>
  <c r="AC326" i="11"/>
  <c r="AD326" i="11"/>
  <c r="AA327" i="11"/>
  <c r="AB327" i="11"/>
  <c r="AC327" i="11"/>
  <c r="AD327" i="11"/>
  <c r="AA328" i="11"/>
  <c r="AB328" i="11"/>
  <c r="AC328" i="11"/>
  <c r="AD328" i="11"/>
  <c r="AA329" i="11"/>
  <c r="AB329" i="11"/>
  <c r="AC329" i="11"/>
  <c r="AD329" i="11"/>
  <c r="AA330" i="11"/>
  <c r="AB330" i="11"/>
  <c r="AC330" i="11"/>
  <c r="AD330" i="11"/>
  <c r="AA331" i="11"/>
  <c r="AB331" i="11"/>
  <c r="AC331" i="11"/>
  <c r="AD331" i="11"/>
  <c r="AA332" i="11"/>
  <c r="AB332" i="11"/>
  <c r="AC332" i="11"/>
  <c r="AD332" i="11"/>
  <c r="AA333" i="11"/>
  <c r="AB333" i="11"/>
  <c r="AC333" i="11"/>
  <c r="AD333" i="11"/>
  <c r="AA334" i="11"/>
  <c r="AB334" i="11"/>
  <c r="AC334" i="11"/>
  <c r="AD334" i="11"/>
  <c r="AA335" i="11"/>
  <c r="AB335" i="11"/>
  <c r="AC335" i="11"/>
  <c r="AD335" i="11"/>
  <c r="AA336" i="11"/>
  <c r="AB336" i="11"/>
  <c r="AC336" i="11"/>
  <c r="AD336" i="11"/>
  <c r="AA337" i="11"/>
  <c r="AB337" i="11"/>
  <c r="AC337" i="11"/>
  <c r="AD337" i="11"/>
  <c r="AA338" i="11"/>
  <c r="AB338" i="11"/>
  <c r="AC338" i="11"/>
  <c r="AD338" i="11"/>
  <c r="AA339" i="11"/>
  <c r="AB339" i="11"/>
  <c r="AC339" i="11"/>
  <c r="AD339" i="11"/>
  <c r="AA340" i="11"/>
  <c r="AB340" i="11"/>
  <c r="AC340" i="11"/>
  <c r="AD340" i="11"/>
  <c r="AA341" i="11"/>
  <c r="AB341" i="11"/>
  <c r="AC341" i="11"/>
  <c r="AD341" i="11"/>
  <c r="AA342" i="11"/>
  <c r="AB342" i="11"/>
  <c r="AC342" i="11"/>
  <c r="AD342" i="11"/>
  <c r="AA343" i="11"/>
  <c r="AB343" i="11"/>
  <c r="AC343" i="11"/>
  <c r="AD343" i="11"/>
  <c r="AA344" i="11"/>
  <c r="AB344" i="11"/>
  <c r="AC344" i="11"/>
  <c r="AD344" i="11"/>
  <c r="AA345" i="11"/>
  <c r="AB345" i="11"/>
  <c r="AC345" i="11"/>
  <c r="AD345" i="11"/>
  <c r="AA346" i="11"/>
  <c r="AB346" i="11"/>
  <c r="AC346" i="11"/>
  <c r="AD346" i="11"/>
  <c r="AA347" i="11"/>
  <c r="AB347" i="11"/>
  <c r="AC347" i="11"/>
  <c r="AD347" i="11"/>
  <c r="AA348" i="11"/>
  <c r="AB348" i="11"/>
  <c r="AC348" i="11"/>
  <c r="AD348" i="11"/>
  <c r="AA349" i="11"/>
  <c r="AB349" i="11"/>
  <c r="AC349" i="11"/>
  <c r="AD349" i="11"/>
  <c r="AA350" i="11"/>
  <c r="AB350" i="11"/>
  <c r="AC350" i="11"/>
  <c r="AD350" i="11"/>
  <c r="AA351" i="11"/>
  <c r="AB351" i="11"/>
  <c r="AC351" i="11"/>
  <c r="AD351" i="11"/>
  <c r="AA352" i="11"/>
  <c r="AB352" i="11"/>
  <c r="AC352" i="11"/>
  <c r="AD352" i="11"/>
  <c r="AA353" i="11"/>
  <c r="AB353" i="11"/>
  <c r="AC353" i="11"/>
  <c r="AD353" i="11"/>
  <c r="AA354" i="11"/>
  <c r="AB354" i="11"/>
  <c r="AC354" i="11"/>
  <c r="AD354" i="11"/>
  <c r="AA355" i="11"/>
  <c r="AB355" i="11"/>
  <c r="AC355" i="11"/>
  <c r="AD355" i="11"/>
  <c r="AA356" i="11"/>
  <c r="AB356" i="11"/>
  <c r="AC356" i="11"/>
  <c r="AD356" i="11"/>
  <c r="AA357" i="11"/>
  <c r="AB357" i="11"/>
  <c r="AC357" i="11"/>
  <c r="AD357" i="11"/>
  <c r="AA358" i="11"/>
  <c r="AB358" i="11"/>
  <c r="AC358" i="11"/>
  <c r="AD358" i="11"/>
  <c r="AA359" i="11"/>
  <c r="AB359" i="11"/>
  <c r="AC359" i="11"/>
  <c r="AD359" i="11"/>
  <c r="AA360" i="11"/>
  <c r="AB360" i="11"/>
  <c r="AC360" i="11"/>
  <c r="AD360" i="11"/>
  <c r="AA361" i="11"/>
  <c r="AB361" i="11"/>
  <c r="AC361" i="11"/>
  <c r="AD361" i="11"/>
  <c r="AA362" i="11"/>
  <c r="AB362" i="11"/>
  <c r="AC362" i="11"/>
  <c r="AD362" i="11"/>
  <c r="AA363" i="11"/>
  <c r="AB363" i="11"/>
  <c r="AC363" i="11"/>
  <c r="AD363" i="11"/>
  <c r="AA364" i="11"/>
  <c r="AB364" i="11"/>
  <c r="AC364" i="11"/>
  <c r="AD364" i="11"/>
  <c r="AA365" i="11"/>
  <c r="AB365" i="11"/>
  <c r="AC365" i="11"/>
  <c r="AD365" i="11"/>
  <c r="AA366" i="11"/>
  <c r="AB366" i="11"/>
  <c r="AC366" i="11"/>
  <c r="AD366" i="11"/>
  <c r="AA367" i="11"/>
  <c r="AB367" i="11"/>
  <c r="AC367" i="11"/>
  <c r="AD367" i="11"/>
  <c r="AA368" i="11"/>
  <c r="AB368" i="11"/>
  <c r="AC368" i="11"/>
  <c r="AD368" i="11"/>
  <c r="AA369" i="11"/>
  <c r="AB369" i="11"/>
  <c r="AC369" i="11"/>
  <c r="AD369" i="11"/>
  <c r="AA370" i="11"/>
  <c r="AB370" i="11"/>
  <c r="AC370" i="11"/>
  <c r="AD370" i="11"/>
  <c r="AA371" i="11"/>
  <c r="AB371" i="11"/>
  <c r="AC371" i="11"/>
  <c r="AD371" i="11"/>
  <c r="AA372" i="11"/>
  <c r="AB372" i="11"/>
  <c r="AC372" i="11"/>
  <c r="AD372" i="11"/>
  <c r="AA373" i="11"/>
  <c r="AB373" i="11"/>
  <c r="AC373" i="11"/>
  <c r="AD373" i="11"/>
  <c r="AA374" i="11"/>
  <c r="AB374" i="11"/>
  <c r="AC374" i="11"/>
  <c r="AD374" i="11"/>
  <c r="AA375" i="11"/>
  <c r="AB375" i="11"/>
  <c r="AC375" i="11"/>
  <c r="AD375" i="11"/>
  <c r="AA376" i="11"/>
  <c r="AB376" i="11"/>
  <c r="AC376" i="11"/>
  <c r="AD376" i="11"/>
  <c r="AA377" i="11"/>
  <c r="AB377" i="11"/>
  <c r="AC377" i="11"/>
  <c r="AD377" i="11"/>
  <c r="AA378" i="11"/>
  <c r="AB378" i="11"/>
  <c r="AC378" i="11"/>
  <c r="AD378" i="11"/>
  <c r="AA379" i="11"/>
  <c r="AB379" i="11"/>
  <c r="AC379" i="11"/>
  <c r="AD379" i="11"/>
  <c r="AA380" i="11"/>
  <c r="AB380" i="11"/>
  <c r="AC380" i="11"/>
  <c r="AD380" i="11"/>
  <c r="AA381" i="11"/>
  <c r="AB381" i="11"/>
  <c r="AC381" i="11"/>
  <c r="AD381" i="11"/>
  <c r="AA382" i="11"/>
  <c r="AB382" i="11"/>
  <c r="AC382" i="11"/>
  <c r="AD382" i="11"/>
  <c r="AA383" i="11"/>
  <c r="AB383" i="11"/>
  <c r="AC383" i="11"/>
  <c r="AD383" i="11"/>
  <c r="AA384" i="11"/>
  <c r="AB384" i="11"/>
  <c r="AC384" i="11"/>
  <c r="AD384" i="11"/>
  <c r="AA385" i="11"/>
  <c r="AB385" i="11"/>
  <c r="AC385" i="11"/>
  <c r="AD385" i="11"/>
  <c r="AA386" i="11"/>
  <c r="AB386" i="11"/>
  <c r="AC386" i="11"/>
  <c r="AD386" i="11"/>
  <c r="AA387" i="11"/>
  <c r="AB387" i="11"/>
  <c r="AC387" i="11"/>
  <c r="AD387" i="11"/>
  <c r="AA388" i="11"/>
  <c r="AB388" i="11"/>
  <c r="AC388" i="11"/>
  <c r="AD388" i="11"/>
  <c r="AA389" i="11"/>
  <c r="AB389" i="11"/>
  <c r="AC389" i="11"/>
  <c r="AD389" i="11"/>
  <c r="AA390" i="11"/>
  <c r="AB390" i="11"/>
  <c r="AC390" i="11"/>
  <c r="AD390" i="11"/>
  <c r="AA391" i="11"/>
  <c r="AB391" i="11"/>
  <c r="AC391" i="11"/>
  <c r="AD391" i="11"/>
  <c r="AA392" i="11"/>
  <c r="AB392" i="11"/>
  <c r="AC392" i="11"/>
  <c r="AD392" i="11"/>
  <c r="AA393" i="11"/>
  <c r="AB393" i="11"/>
  <c r="AC393" i="11"/>
  <c r="AD393" i="11"/>
  <c r="AA394" i="11"/>
  <c r="AB394" i="11"/>
  <c r="AC394" i="11"/>
  <c r="AD394" i="11"/>
  <c r="AA395" i="11"/>
  <c r="AB395" i="11"/>
  <c r="AC395" i="11"/>
  <c r="AD395" i="11"/>
  <c r="AA396" i="11"/>
  <c r="AB396" i="11"/>
  <c r="AC396" i="11"/>
  <c r="AD396" i="11"/>
  <c r="AA397" i="11"/>
  <c r="AB397" i="11"/>
  <c r="AC397" i="11"/>
  <c r="AD397" i="11"/>
  <c r="AA398" i="11"/>
  <c r="AB398" i="11"/>
  <c r="AC398" i="11"/>
  <c r="AD398" i="11"/>
  <c r="AA399" i="11"/>
  <c r="AB399" i="11"/>
  <c r="AC399" i="11"/>
  <c r="AD399" i="11"/>
  <c r="AA400" i="11"/>
  <c r="AB400" i="11"/>
  <c r="AC400" i="11"/>
  <c r="AD400" i="11"/>
  <c r="AA401" i="11"/>
  <c r="AB401" i="11"/>
  <c r="AC401" i="11"/>
  <c r="AD401" i="11"/>
  <c r="AA402" i="11"/>
  <c r="AB402" i="11"/>
  <c r="AC402" i="11"/>
  <c r="AD402" i="11"/>
  <c r="AA403" i="11"/>
  <c r="AB403" i="11"/>
  <c r="AC403" i="11"/>
  <c r="AD403" i="11"/>
  <c r="AA404" i="11"/>
  <c r="AB404" i="11"/>
  <c r="AC404" i="11"/>
  <c r="AD404" i="11"/>
  <c r="AA405" i="11"/>
  <c r="AB405" i="11"/>
  <c r="AC405" i="11"/>
  <c r="AD405" i="11"/>
  <c r="AA406" i="11"/>
  <c r="AB406" i="11"/>
  <c r="AC406" i="11"/>
  <c r="AD406" i="11"/>
  <c r="AA407" i="11"/>
  <c r="AB407" i="11"/>
  <c r="AC407" i="11"/>
  <c r="AD407" i="11"/>
  <c r="AA408" i="11"/>
  <c r="AB408" i="11"/>
  <c r="AC408" i="11"/>
  <c r="AD408" i="11"/>
  <c r="AA409" i="11"/>
  <c r="AB409" i="11"/>
  <c r="AC409" i="11"/>
  <c r="AD409" i="11"/>
  <c r="AA410" i="11"/>
  <c r="AB410" i="11"/>
  <c r="AC410" i="11"/>
  <c r="AD410" i="11"/>
  <c r="AA411" i="11"/>
  <c r="AB411" i="11"/>
  <c r="AC411" i="11"/>
  <c r="AD411" i="11"/>
  <c r="AA412" i="11"/>
  <c r="AB412" i="11"/>
  <c r="AC412" i="11"/>
  <c r="AD412" i="11"/>
  <c r="AA413" i="11"/>
  <c r="AB413" i="11"/>
  <c r="AC413" i="11"/>
  <c r="AD413" i="11"/>
  <c r="AA414" i="11"/>
  <c r="AB414" i="11"/>
  <c r="AC414" i="11"/>
  <c r="AD414" i="11"/>
  <c r="AA415" i="11"/>
  <c r="AB415" i="11"/>
  <c r="AC415" i="11"/>
  <c r="AD415" i="11"/>
  <c r="AA416" i="11"/>
  <c r="AB416" i="11"/>
  <c r="AC416" i="11"/>
  <c r="AD416" i="11"/>
  <c r="AA417" i="11"/>
  <c r="AB417" i="11"/>
  <c r="AC417" i="11"/>
  <c r="AD417" i="11"/>
  <c r="AA418" i="11"/>
  <c r="AB418" i="11"/>
  <c r="AC418" i="11"/>
  <c r="AD418" i="11"/>
  <c r="AA419" i="11"/>
  <c r="AB419" i="11"/>
  <c r="AC419" i="11"/>
  <c r="AD419" i="11"/>
  <c r="AA420" i="11"/>
  <c r="AB420" i="11"/>
  <c r="AC420" i="11"/>
  <c r="AD420" i="11"/>
  <c r="AA421" i="11"/>
  <c r="AB421" i="11"/>
  <c r="AC421" i="11"/>
  <c r="AD421" i="11"/>
  <c r="AA422" i="11"/>
  <c r="AB422" i="11"/>
  <c r="AC422" i="11"/>
  <c r="AD422" i="11"/>
  <c r="AA423" i="11"/>
  <c r="AB423" i="11"/>
  <c r="AC423" i="11"/>
  <c r="AD423" i="11"/>
  <c r="AA424" i="11"/>
  <c r="AB424" i="11"/>
  <c r="AC424" i="11"/>
  <c r="AD424" i="11"/>
  <c r="AA425" i="11"/>
  <c r="AB425" i="11"/>
  <c r="AC425" i="11"/>
  <c r="AD425" i="11"/>
  <c r="AA426" i="11"/>
  <c r="AB426" i="11"/>
  <c r="AC426" i="11"/>
  <c r="AD426" i="11"/>
  <c r="AA427" i="11"/>
  <c r="AB427" i="11"/>
  <c r="AC427" i="11"/>
  <c r="AD427" i="11"/>
  <c r="AA428" i="11"/>
  <c r="AB428" i="11"/>
  <c r="AC428" i="11"/>
  <c r="AD428" i="11"/>
  <c r="AA429" i="11"/>
  <c r="AB429" i="11"/>
  <c r="AC429" i="11"/>
  <c r="AD429" i="11"/>
  <c r="AA430" i="11"/>
  <c r="AB430" i="11"/>
  <c r="AC430" i="11"/>
  <c r="AD430" i="11"/>
  <c r="AA431" i="11"/>
  <c r="AB431" i="11"/>
  <c r="AC431" i="11"/>
  <c r="AD431" i="11"/>
  <c r="AA432" i="11"/>
  <c r="AB432" i="11"/>
  <c r="AC432" i="11"/>
  <c r="AD432" i="11"/>
  <c r="AA433" i="11"/>
  <c r="AB433" i="11"/>
  <c r="AC433" i="11"/>
  <c r="AD433" i="11"/>
  <c r="AA434" i="11"/>
  <c r="AB434" i="11"/>
  <c r="AC434" i="11"/>
  <c r="AD434" i="11"/>
  <c r="AA435" i="11"/>
  <c r="AB435" i="11"/>
  <c r="AC435" i="11"/>
  <c r="AD435" i="11"/>
  <c r="AA436" i="11"/>
  <c r="AB436" i="11"/>
  <c r="AC436" i="11"/>
  <c r="AD436" i="11"/>
  <c r="AA437" i="11"/>
  <c r="AB437" i="11"/>
  <c r="AC437" i="11"/>
  <c r="AD437" i="11"/>
  <c r="AA438" i="11"/>
  <c r="AB438" i="11"/>
  <c r="AC438" i="11"/>
  <c r="AD438" i="11"/>
  <c r="AA439" i="11"/>
  <c r="AB439" i="11"/>
  <c r="AC439" i="11"/>
  <c r="AD439" i="11"/>
  <c r="AA440" i="11"/>
  <c r="AB440" i="11"/>
  <c r="AC440" i="11"/>
  <c r="AD440" i="11"/>
  <c r="AA441" i="11"/>
  <c r="AB441" i="11"/>
  <c r="AC441" i="11"/>
  <c r="AD441" i="11"/>
  <c r="AA442" i="11"/>
  <c r="AB442" i="11"/>
  <c r="AC442" i="11"/>
  <c r="AD442" i="11"/>
  <c r="AA443" i="11"/>
  <c r="AB443" i="11"/>
  <c r="AC443" i="11"/>
  <c r="AD443" i="11"/>
  <c r="AA444" i="11"/>
  <c r="AB444" i="11"/>
  <c r="AC444" i="11"/>
  <c r="AD444" i="11"/>
  <c r="AA445" i="11"/>
  <c r="AB445" i="11"/>
  <c r="AC445" i="11"/>
  <c r="AD445" i="11"/>
  <c r="AA446" i="11"/>
  <c r="AB446" i="11"/>
  <c r="AC446" i="11"/>
  <c r="AD446" i="11"/>
  <c r="AA447" i="11"/>
  <c r="AB447" i="11"/>
  <c r="AC447" i="11"/>
  <c r="AD447" i="11"/>
  <c r="AA448" i="11"/>
  <c r="AB448" i="11"/>
  <c r="AC448" i="11"/>
  <c r="AD448" i="11"/>
  <c r="AA449" i="11"/>
  <c r="AB449" i="11"/>
  <c r="AC449" i="11"/>
  <c r="AD449" i="11"/>
  <c r="AA450" i="11"/>
  <c r="AB450" i="11"/>
  <c r="AC450" i="11"/>
  <c r="AD450" i="11"/>
  <c r="AA451" i="11"/>
  <c r="AB451" i="11"/>
  <c r="AC451" i="11"/>
  <c r="AD451" i="11"/>
  <c r="AA452" i="11"/>
  <c r="AB452" i="11"/>
  <c r="AC452" i="11"/>
  <c r="AD452" i="11"/>
  <c r="AA453" i="11"/>
  <c r="AB453" i="11"/>
  <c r="AC453" i="11"/>
  <c r="AD453" i="11"/>
  <c r="AA454" i="11"/>
  <c r="AB454" i="11"/>
  <c r="AC454" i="11"/>
  <c r="AD454" i="11"/>
  <c r="AA455" i="11"/>
  <c r="AB455" i="11"/>
  <c r="AC455" i="11"/>
  <c r="AD455" i="11"/>
  <c r="AA456" i="11"/>
  <c r="AB456" i="11"/>
  <c r="AC456" i="11"/>
  <c r="AD456" i="11"/>
  <c r="AA457" i="11"/>
  <c r="AB457" i="11"/>
  <c r="AC457" i="11"/>
  <c r="AD457" i="11"/>
  <c r="AA458" i="11"/>
  <c r="AB458" i="11"/>
  <c r="AC458" i="11"/>
  <c r="AD458" i="11"/>
  <c r="AA459" i="11"/>
  <c r="AB459" i="11"/>
  <c r="AC459" i="11"/>
  <c r="AD459" i="11"/>
  <c r="AA460" i="11"/>
  <c r="AB460" i="11"/>
  <c r="AC460" i="11"/>
  <c r="AD460" i="11"/>
  <c r="AA461" i="11"/>
  <c r="AB461" i="11"/>
  <c r="AC461" i="11"/>
  <c r="AD461" i="11"/>
  <c r="AA462" i="11"/>
  <c r="AB462" i="11"/>
  <c r="AC462" i="11"/>
  <c r="AD462" i="11"/>
  <c r="AA463" i="11"/>
  <c r="AB463" i="11"/>
  <c r="AC463" i="11"/>
  <c r="AD463" i="11"/>
  <c r="AA464" i="11"/>
  <c r="AB464" i="11"/>
  <c r="AC464" i="11"/>
  <c r="AD464" i="11"/>
  <c r="AA465" i="11"/>
  <c r="AB465" i="11"/>
  <c r="AC465" i="11"/>
  <c r="AD465" i="11"/>
  <c r="AA466" i="11"/>
  <c r="AB466" i="11"/>
  <c r="AC466" i="11"/>
  <c r="AD466" i="11"/>
  <c r="AA467" i="11"/>
  <c r="AB467" i="11"/>
  <c r="AC467" i="11"/>
  <c r="AD467" i="11"/>
  <c r="AA468" i="11"/>
  <c r="AB468" i="11"/>
  <c r="AC468" i="11"/>
  <c r="AD468" i="11"/>
  <c r="AA469" i="11"/>
  <c r="AB469" i="11"/>
  <c r="AC469" i="11"/>
  <c r="AD469" i="11"/>
  <c r="AA470" i="11"/>
  <c r="AB470" i="11"/>
  <c r="AC470" i="11"/>
  <c r="AD470" i="11"/>
  <c r="AA471" i="11"/>
  <c r="AB471" i="11"/>
  <c r="AC471" i="11"/>
  <c r="AD471" i="11"/>
  <c r="AA472" i="11"/>
  <c r="AB472" i="11"/>
  <c r="AC472" i="11"/>
  <c r="AD472" i="11"/>
  <c r="AA473" i="11"/>
  <c r="AB473" i="11"/>
  <c r="AC473" i="11"/>
  <c r="AD473" i="11"/>
  <c r="AA474" i="11"/>
  <c r="AB474" i="11"/>
  <c r="AC474" i="11"/>
  <c r="AD474" i="11"/>
  <c r="AA475" i="11"/>
  <c r="AB475" i="11"/>
  <c r="AC475" i="11"/>
  <c r="AD475" i="11"/>
  <c r="AA476" i="11"/>
  <c r="AB476" i="11"/>
  <c r="AC476" i="11"/>
  <c r="AD476" i="11"/>
  <c r="AA477" i="11"/>
  <c r="AB477" i="11"/>
  <c r="AC477" i="11"/>
  <c r="AD477" i="11"/>
  <c r="AA478" i="11"/>
  <c r="AB478" i="11"/>
  <c r="AC478" i="11"/>
  <c r="AD478" i="11"/>
  <c r="AA479" i="11"/>
  <c r="AB479" i="11"/>
  <c r="AC479" i="11"/>
  <c r="AD479" i="11"/>
  <c r="AA480" i="11"/>
  <c r="AB480" i="11"/>
  <c r="AC480" i="11"/>
  <c r="AD480" i="11"/>
  <c r="AA481" i="11"/>
  <c r="AB481" i="11"/>
  <c r="AC481" i="11"/>
  <c r="AD481" i="11"/>
  <c r="AA482" i="11"/>
  <c r="AB482" i="11"/>
  <c r="AC482" i="11"/>
  <c r="AD482" i="11"/>
  <c r="AA483" i="11"/>
  <c r="AB483" i="11"/>
  <c r="AC483" i="11"/>
  <c r="AD483" i="11"/>
  <c r="AA484" i="11"/>
  <c r="AB484" i="11"/>
  <c r="AC484" i="11"/>
  <c r="AD484" i="11"/>
  <c r="AA485" i="11"/>
  <c r="AB485" i="11"/>
  <c r="AC485" i="11"/>
  <c r="AD485" i="11"/>
  <c r="AA486" i="11"/>
  <c r="AB486" i="11"/>
  <c r="AC486" i="11"/>
  <c r="AD486" i="11"/>
  <c r="AA487" i="11"/>
  <c r="AB487" i="11"/>
  <c r="AC487" i="11"/>
  <c r="AD487" i="11"/>
  <c r="AA488" i="11"/>
  <c r="AB488" i="11"/>
  <c r="AC488" i="11"/>
  <c r="AD488" i="11"/>
  <c r="AA489" i="11"/>
  <c r="AB489" i="11"/>
  <c r="AC489" i="11"/>
  <c r="AD489" i="11"/>
  <c r="AA490" i="11"/>
  <c r="AB490" i="11"/>
  <c r="AC490" i="11"/>
  <c r="AD490" i="11"/>
  <c r="AA491" i="11"/>
  <c r="AB491" i="11"/>
  <c r="AC491" i="11"/>
  <c r="AD491" i="11"/>
  <c r="AA492" i="11"/>
  <c r="AB492" i="11"/>
  <c r="AC492" i="11"/>
  <c r="AD492" i="11"/>
  <c r="AA493" i="11"/>
  <c r="AB493" i="11"/>
  <c r="AC493" i="11"/>
  <c r="AD493" i="11"/>
  <c r="AA494" i="11"/>
  <c r="AB494" i="11"/>
  <c r="AC494" i="11"/>
  <c r="AD494" i="11"/>
  <c r="AA495" i="11"/>
  <c r="AB495" i="11"/>
  <c r="AC495" i="11"/>
  <c r="AD495" i="11"/>
  <c r="AA496" i="11"/>
  <c r="AB496" i="11"/>
  <c r="AC496" i="11"/>
  <c r="AD496" i="11"/>
  <c r="AA497" i="11"/>
  <c r="AB497" i="11"/>
  <c r="AC497" i="11"/>
  <c r="AD497" i="11"/>
  <c r="AA498" i="11"/>
  <c r="AB498" i="11"/>
  <c r="AC498" i="11"/>
  <c r="AD498" i="11"/>
  <c r="AA499" i="11"/>
  <c r="AB499" i="11"/>
  <c r="AC499" i="11"/>
  <c r="AD499" i="11"/>
  <c r="AA500" i="11"/>
  <c r="AB500" i="11"/>
  <c r="AC500" i="11"/>
  <c r="AD500" i="11"/>
  <c r="AA501" i="11"/>
  <c r="AB501" i="11"/>
  <c r="AC501" i="11"/>
  <c r="AD501" i="11"/>
  <c r="AD2" i="11"/>
  <c r="AC2" i="11"/>
  <c r="AA2" i="11"/>
  <c r="AB2" i="11"/>
  <c r="BX5" i="6"/>
  <c r="AE2" i="11"/>
  <c r="B65" i="7"/>
  <c r="BY24" i="6"/>
  <c r="AF21" i="11"/>
  <c r="BY25" i="6"/>
  <c r="AF22" i="11"/>
  <c r="BY26" i="6"/>
  <c r="AF23" i="11"/>
  <c r="BY27" i="6"/>
  <c r="AF24" i="11"/>
  <c r="BY28" i="6"/>
  <c r="AF25" i="11"/>
  <c r="BY29" i="6"/>
  <c r="AF26" i="11"/>
  <c r="BY30" i="6"/>
  <c r="AF27" i="11"/>
  <c r="BY32" i="6"/>
  <c r="AF29" i="11"/>
  <c r="BY33" i="6"/>
  <c r="AF30" i="11"/>
  <c r="BY34" i="6"/>
  <c r="AF31" i="11"/>
  <c r="BY35" i="6"/>
  <c r="AF32" i="11"/>
  <c r="BY36" i="6"/>
  <c r="AF33" i="11"/>
  <c r="BY37" i="6"/>
  <c r="AF34" i="11"/>
  <c r="BY38" i="6"/>
  <c r="AF35" i="11"/>
  <c r="BY39" i="6"/>
  <c r="AF36" i="11"/>
  <c r="BY40" i="6"/>
  <c r="AF37" i="11"/>
  <c r="BY41" i="6"/>
  <c r="AF38" i="11"/>
  <c r="BY42" i="6"/>
  <c r="AF39" i="11"/>
  <c r="BY43" i="6"/>
  <c r="AF40" i="11"/>
  <c r="BY44" i="6"/>
  <c r="AF41" i="11"/>
  <c r="BY45" i="6"/>
  <c r="AF42" i="11"/>
  <c r="BY46" i="6"/>
  <c r="AF43" i="11"/>
  <c r="BY47" i="6"/>
  <c r="AF44" i="11"/>
  <c r="BY48" i="6"/>
  <c r="AF45" i="11"/>
  <c r="BY49" i="6"/>
  <c r="AF46" i="11"/>
  <c r="BY50" i="6"/>
  <c r="AF47" i="11"/>
  <c r="BY51" i="6"/>
  <c r="AF48" i="11"/>
  <c r="BY52" i="6"/>
  <c r="AF49" i="11"/>
  <c r="BY54" i="6"/>
  <c r="AF51" i="11"/>
  <c r="BY55" i="6"/>
  <c r="AF52" i="11"/>
  <c r="BY56" i="6"/>
  <c r="AF53" i="11"/>
  <c r="BY57" i="6"/>
  <c r="AF54" i="11"/>
  <c r="BY58" i="6"/>
  <c r="AF55" i="11"/>
  <c r="BY59" i="6"/>
  <c r="AF56" i="11"/>
  <c r="BY60" i="6"/>
  <c r="AF57" i="11"/>
  <c r="BY61" i="6"/>
  <c r="AF58" i="11"/>
  <c r="BY62" i="6"/>
  <c r="AF59" i="11"/>
  <c r="BY63" i="6"/>
  <c r="AF60" i="11"/>
  <c r="BY64" i="6"/>
  <c r="AF61" i="11"/>
  <c r="BY65" i="6"/>
  <c r="AF62" i="11"/>
  <c r="BY66" i="6"/>
  <c r="AF63" i="11"/>
  <c r="BY67" i="6"/>
  <c r="AF64" i="11"/>
  <c r="BY68" i="6"/>
  <c r="AF65" i="11"/>
  <c r="BY69" i="6"/>
  <c r="AF66" i="11"/>
  <c r="BY70" i="6"/>
  <c r="AF67" i="11"/>
  <c r="BY71" i="6"/>
  <c r="AF68" i="11"/>
  <c r="BY72" i="6"/>
  <c r="AF69" i="11"/>
  <c r="BY73" i="6"/>
  <c r="AF70" i="11"/>
  <c r="BY74" i="6"/>
  <c r="AF71" i="11"/>
  <c r="BY75" i="6"/>
  <c r="AF72" i="11"/>
  <c r="BY76" i="6"/>
  <c r="AF73" i="11"/>
  <c r="BY77" i="6"/>
  <c r="AF74" i="11"/>
  <c r="BY78" i="6"/>
  <c r="AF75" i="11"/>
  <c r="BY79" i="6"/>
  <c r="AF76" i="11"/>
  <c r="BY80" i="6"/>
  <c r="AF77" i="11"/>
  <c r="BY81" i="6"/>
  <c r="AF78" i="11"/>
  <c r="BY82" i="6"/>
  <c r="AF79" i="11"/>
  <c r="BY83" i="6"/>
  <c r="AF80" i="11"/>
  <c r="BY84" i="6"/>
  <c r="AF81" i="11"/>
  <c r="BY85" i="6"/>
  <c r="AF82" i="11"/>
  <c r="BY86" i="6"/>
  <c r="AF83" i="11"/>
  <c r="BY87" i="6"/>
  <c r="AF84" i="11"/>
  <c r="BY88" i="6"/>
  <c r="AF85" i="11"/>
  <c r="BY89" i="6"/>
  <c r="AF86" i="11"/>
  <c r="BY90" i="6"/>
  <c r="AF87" i="11"/>
  <c r="BY91" i="6"/>
  <c r="AF88" i="11"/>
  <c r="BY92" i="6"/>
  <c r="AF89" i="11"/>
  <c r="BY93" i="6"/>
  <c r="AF90" i="11"/>
  <c r="BY94" i="6"/>
  <c r="AF91" i="11"/>
  <c r="BY95" i="6"/>
  <c r="AF92" i="11"/>
  <c r="BY96" i="6"/>
  <c r="AF93" i="11"/>
  <c r="BY97" i="6"/>
  <c r="AF94" i="11"/>
  <c r="BY98" i="6"/>
  <c r="AF95" i="11"/>
  <c r="BY99" i="6"/>
  <c r="AF96" i="11"/>
  <c r="BY100" i="6"/>
  <c r="AF97" i="11"/>
  <c r="BY101" i="6"/>
  <c r="AF98" i="11"/>
  <c r="BY102" i="6"/>
  <c r="AF99" i="11"/>
  <c r="BY103" i="6"/>
  <c r="AF100" i="11"/>
  <c r="BY104" i="6"/>
  <c r="AF101" i="11"/>
  <c r="BY105" i="6"/>
  <c r="AF102" i="11"/>
  <c r="BY106" i="6"/>
  <c r="AF103" i="11"/>
  <c r="BY107" i="6"/>
  <c r="AF104" i="11"/>
  <c r="BY108" i="6"/>
  <c r="AF105" i="11"/>
  <c r="BY109" i="6"/>
  <c r="AF106" i="11"/>
  <c r="BY110" i="6"/>
  <c r="AF107" i="11"/>
  <c r="BY111" i="6"/>
  <c r="AF108" i="11"/>
  <c r="BY112" i="6"/>
  <c r="AF109" i="11"/>
  <c r="BY113" i="6"/>
  <c r="AF110" i="11"/>
  <c r="BY114" i="6"/>
  <c r="AF111" i="11"/>
  <c r="BY115" i="6"/>
  <c r="AF112" i="11"/>
  <c r="BY116" i="6"/>
  <c r="AF113" i="11"/>
  <c r="BY117" i="6"/>
  <c r="AF114" i="11"/>
  <c r="BY118" i="6"/>
  <c r="AF115" i="11"/>
  <c r="BY119" i="6"/>
  <c r="AF116" i="11"/>
  <c r="BY120" i="6"/>
  <c r="AF117" i="11"/>
  <c r="BY121" i="6"/>
  <c r="AF118" i="11"/>
  <c r="BY122" i="6"/>
  <c r="AF119" i="11"/>
  <c r="BY123" i="6"/>
  <c r="AF120" i="11"/>
  <c r="BY124" i="6"/>
  <c r="AF121" i="11"/>
  <c r="BY125" i="6"/>
  <c r="AF122" i="11"/>
  <c r="BY126" i="6"/>
  <c r="AF123" i="11"/>
  <c r="BY127" i="6"/>
  <c r="AF124" i="11"/>
  <c r="BY128" i="6"/>
  <c r="AF125" i="11"/>
  <c r="BY129" i="6"/>
  <c r="AF126" i="11"/>
  <c r="BY130" i="6"/>
  <c r="AF127" i="11"/>
  <c r="BY131" i="6"/>
  <c r="AF128" i="11"/>
  <c r="BY132" i="6"/>
  <c r="AF129" i="11"/>
  <c r="BY133" i="6"/>
  <c r="AF130" i="11"/>
  <c r="BY134" i="6"/>
  <c r="AF131" i="11"/>
  <c r="BY135" i="6"/>
  <c r="AF132" i="11"/>
  <c r="BY136" i="6"/>
  <c r="AF133" i="11"/>
  <c r="BY137" i="6"/>
  <c r="AF134" i="11"/>
  <c r="BY138" i="6"/>
  <c r="AF135" i="11"/>
  <c r="BY139" i="6"/>
  <c r="AF136" i="11"/>
  <c r="BY140" i="6"/>
  <c r="AF137" i="11"/>
  <c r="BY141" i="6"/>
  <c r="AF138" i="11"/>
  <c r="BY142" i="6"/>
  <c r="AF139" i="11"/>
  <c r="BY143" i="6"/>
  <c r="AF140" i="11"/>
  <c r="BY144" i="6"/>
  <c r="AF141" i="11"/>
  <c r="BY145" i="6"/>
  <c r="AF142" i="11"/>
  <c r="BY146" i="6"/>
  <c r="AF143" i="11"/>
  <c r="BY147" i="6"/>
  <c r="AF144" i="11"/>
  <c r="BY148" i="6"/>
  <c r="AF145" i="11"/>
  <c r="BY149" i="6"/>
  <c r="AF146" i="11"/>
  <c r="BY150" i="6"/>
  <c r="AF147" i="11"/>
  <c r="BY151" i="6"/>
  <c r="AF148" i="11"/>
  <c r="BY152" i="6"/>
  <c r="AF149" i="11"/>
  <c r="BY153" i="6"/>
  <c r="AF150" i="11"/>
  <c r="BY154" i="6"/>
  <c r="AF151" i="11"/>
  <c r="BY155" i="6"/>
  <c r="AF152" i="11"/>
  <c r="BY156" i="6"/>
  <c r="AF153" i="11"/>
  <c r="BY157" i="6"/>
  <c r="AF154" i="11"/>
  <c r="BY158" i="6"/>
  <c r="AF155" i="11"/>
  <c r="BY159" i="6"/>
  <c r="AF156" i="11"/>
  <c r="BY160" i="6"/>
  <c r="AF157" i="11"/>
  <c r="BY161" i="6"/>
  <c r="AF158" i="11"/>
  <c r="BY162" i="6"/>
  <c r="AF159" i="11"/>
  <c r="BY163" i="6"/>
  <c r="AF160" i="11"/>
  <c r="BY164" i="6"/>
  <c r="AF161" i="11"/>
  <c r="BY165" i="6"/>
  <c r="AF162" i="11"/>
  <c r="BY166" i="6"/>
  <c r="AF163" i="11"/>
  <c r="BY167" i="6"/>
  <c r="AF164" i="11"/>
  <c r="BY168" i="6"/>
  <c r="AF165" i="11"/>
  <c r="BY169" i="6"/>
  <c r="AF166" i="11"/>
  <c r="BY170" i="6"/>
  <c r="AF167" i="11"/>
  <c r="BY171" i="6"/>
  <c r="AF168" i="11"/>
  <c r="BY172" i="6"/>
  <c r="AF169" i="11"/>
  <c r="BY173" i="6"/>
  <c r="AF170" i="11"/>
  <c r="BY174" i="6"/>
  <c r="AF171" i="11"/>
  <c r="BY175" i="6"/>
  <c r="AF172" i="11"/>
  <c r="BY176" i="6"/>
  <c r="AF173" i="11"/>
  <c r="BY177" i="6"/>
  <c r="AF174" i="11"/>
  <c r="BY178" i="6"/>
  <c r="AF175" i="11"/>
  <c r="BY179" i="6"/>
  <c r="AF176" i="11"/>
  <c r="BY180" i="6"/>
  <c r="AF177" i="11"/>
  <c r="BY181" i="6"/>
  <c r="AF178" i="11"/>
  <c r="BY182" i="6"/>
  <c r="AF179" i="11"/>
  <c r="BY183" i="6"/>
  <c r="AF180" i="11"/>
  <c r="BY184" i="6"/>
  <c r="AF181" i="11"/>
  <c r="BY185" i="6"/>
  <c r="AF182" i="11"/>
  <c r="BY186" i="6"/>
  <c r="AF183" i="11"/>
  <c r="BY187" i="6"/>
  <c r="AF184" i="11"/>
  <c r="BY188" i="6"/>
  <c r="AF185" i="11"/>
  <c r="BY189" i="6"/>
  <c r="AF186" i="11"/>
  <c r="BY190" i="6"/>
  <c r="AF187" i="11"/>
  <c r="BY191" i="6"/>
  <c r="AF188" i="11"/>
  <c r="BY192" i="6"/>
  <c r="AF189" i="11"/>
  <c r="BY193" i="6"/>
  <c r="AF190" i="11"/>
  <c r="BY194" i="6"/>
  <c r="AF191" i="11"/>
  <c r="BY195" i="6"/>
  <c r="AF192" i="11"/>
  <c r="BY196" i="6"/>
  <c r="AF193" i="11"/>
  <c r="BY197" i="6"/>
  <c r="AF194" i="11"/>
  <c r="BY198" i="6"/>
  <c r="AF195" i="11"/>
  <c r="BY199" i="6"/>
  <c r="AF196" i="11"/>
  <c r="BY200" i="6"/>
  <c r="AF197" i="11"/>
  <c r="BY201" i="6"/>
  <c r="AF198" i="11"/>
  <c r="BY202" i="6"/>
  <c r="AF199" i="11"/>
  <c r="BY203" i="6"/>
  <c r="AF200" i="11"/>
  <c r="BY204" i="6"/>
  <c r="AF201" i="11"/>
  <c r="BY205" i="6"/>
  <c r="AF202" i="11"/>
  <c r="BY206" i="6"/>
  <c r="AF203" i="11"/>
  <c r="BY207" i="6"/>
  <c r="AF204" i="11"/>
  <c r="BY208" i="6"/>
  <c r="AF205" i="11"/>
  <c r="BY209" i="6"/>
  <c r="AF206" i="11"/>
  <c r="BY210" i="6"/>
  <c r="AF207" i="11"/>
  <c r="BY211" i="6"/>
  <c r="AF208" i="11"/>
  <c r="BY212" i="6"/>
  <c r="AF209" i="11"/>
  <c r="BY213" i="6"/>
  <c r="AF210" i="11"/>
  <c r="BY214" i="6"/>
  <c r="AF211" i="11"/>
  <c r="BY215" i="6"/>
  <c r="AF212" i="11"/>
  <c r="BY216" i="6"/>
  <c r="AF213" i="11"/>
  <c r="BY217" i="6"/>
  <c r="AF214" i="11"/>
  <c r="BY218" i="6"/>
  <c r="AF215" i="11"/>
  <c r="BY219" i="6"/>
  <c r="AF216" i="11"/>
  <c r="BY220" i="6"/>
  <c r="AF217" i="11"/>
  <c r="BY221" i="6"/>
  <c r="AF218" i="11"/>
  <c r="BY222" i="6"/>
  <c r="AF219" i="11"/>
  <c r="BY223" i="6"/>
  <c r="AF220" i="11"/>
  <c r="BY224" i="6"/>
  <c r="AF221" i="11"/>
  <c r="BY225" i="6"/>
  <c r="AF222" i="11"/>
  <c r="BY226" i="6"/>
  <c r="AF223" i="11"/>
  <c r="BY227" i="6"/>
  <c r="AF224" i="11"/>
  <c r="BY228" i="6"/>
  <c r="AF225" i="11"/>
  <c r="BY229" i="6"/>
  <c r="AF226" i="11"/>
  <c r="BY230" i="6"/>
  <c r="AF227" i="11"/>
  <c r="BY231" i="6"/>
  <c r="AF228" i="11"/>
  <c r="BY232" i="6"/>
  <c r="AF229" i="11"/>
  <c r="BY233" i="6"/>
  <c r="AF230" i="11"/>
  <c r="BY234" i="6"/>
  <c r="AF231" i="11"/>
  <c r="BY235" i="6"/>
  <c r="AF232" i="11"/>
  <c r="BY236" i="6"/>
  <c r="AF233" i="11"/>
  <c r="BY237" i="6"/>
  <c r="AF234" i="11"/>
  <c r="BY238" i="6"/>
  <c r="AF235" i="11"/>
  <c r="BY239" i="6"/>
  <c r="AF236" i="11"/>
  <c r="BY240" i="6"/>
  <c r="AF237" i="11"/>
  <c r="BY241" i="6"/>
  <c r="AF238" i="11"/>
  <c r="BY242" i="6"/>
  <c r="AF239" i="11"/>
  <c r="BY243" i="6"/>
  <c r="AF240" i="11"/>
  <c r="BY244" i="6"/>
  <c r="AF241" i="11"/>
  <c r="BY245" i="6"/>
  <c r="AF242" i="11"/>
  <c r="BY246" i="6"/>
  <c r="AF243" i="11"/>
  <c r="BY247" i="6"/>
  <c r="AF244" i="11"/>
  <c r="BY248" i="6"/>
  <c r="AF245" i="11"/>
  <c r="BY249" i="6"/>
  <c r="AF246" i="11"/>
  <c r="BY250" i="6"/>
  <c r="AF247" i="11"/>
  <c r="BY251" i="6"/>
  <c r="AF248" i="11"/>
  <c r="BY252" i="6"/>
  <c r="AF249" i="11"/>
  <c r="BY253" i="6"/>
  <c r="AF250" i="11"/>
  <c r="BY254" i="6"/>
  <c r="AF251" i="11"/>
  <c r="BY255" i="6"/>
  <c r="AF252" i="11"/>
  <c r="BY256" i="6"/>
  <c r="AF253" i="11"/>
  <c r="BY257" i="6"/>
  <c r="AF254" i="11"/>
  <c r="BY258" i="6"/>
  <c r="AF255" i="11"/>
  <c r="BY259" i="6"/>
  <c r="AF256" i="11"/>
  <c r="BY260" i="6"/>
  <c r="AF257" i="11"/>
  <c r="BY261" i="6"/>
  <c r="AF258" i="11"/>
  <c r="BY262" i="6"/>
  <c r="AF259" i="11"/>
  <c r="BY263" i="6"/>
  <c r="AF260" i="11"/>
  <c r="BY264" i="6"/>
  <c r="AF261" i="11"/>
  <c r="BY265" i="6"/>
  <c r="AF262" i="11"/>
  <c r="BY266" i="6"/>
  <c r="AF263" i="11"/>
  <c r="BY267" i="6"/>
  <c r="AF264" i="11"/>
  <c r="BY268" i="6"/>
  <c r="AF265" i="11"/>
  <c r="BY269" i="6"/>
  <c r="AF266" i="11"/>
  <c r="BY270" i="6"/>
  <c r="AF267" i="11"/>
  <c r="BY271" i="6"/>
  <c r="AF268" i="11"/>
  <c r="BY272" i="6"/>
  <c r="AF269" i="11"/>
  <c r="BY273" i="6"/>
  <c r="AF270" i="11"/>
  <c r="BY274" i="6"/>
  <c r="AF271" i="11"/>
  <c r="BY275" i="6"/>
  <c r="AF272" i="11"/>
  <c r="BY276" i="6"/>
  <c r="AF273" i="11"/>
  <c r="BY277" i="6"/>
  <c r="AF274" i="11"/>
  <c r="BY278" i="6"/>
  <c r="AF275" i="11"/>
  <c r="BY279" i="6"/>
  <c r="AF276" i="11"/>
  <c r="BY280" i="6"/>
  <c r="AF277" i="11"/>
  <c r="BY281" i="6"/>
  <c r="AF278" i="11"/>
  <c r="BY282" i="6"/>
  <c r="AF279" i="11"/>
  <c r="BY283" i="6"/>
  <c r="AF280" i="11"/>
  <c r="BY284" i="6"/>
  <c r="AF281" i="11"/>
  <c r="BY285" i="6"/>
  <c r="AF282" i="11"/>
  <c r="BY286" i="6"/>
  <c r="AF283" i="11"/>
  <c r="BY287" i="6"/>
  <c r="AF284" i="11"/>
  <c r="BY288" i="6"/>
  <c r="AF285" i="11"/>
  <c r="BY289" i="6"/>
  <c r="AF286" i="11"/>
  <c r="BY290" i="6"/>
  <c r="AF287" i="11"/>
  <c r="BY291" i="6"/>
  <c r="AF288" i="11"/>
  <c r="BY292" i="6"/>
  <c r="AF289" i="11"/>
  <c r="BY293" i="6"/>
  <c r="AF290" i="11"/>
  <c r="BY294" i="6"/>
  <c r="AF291" i="11"/>
  <c r="BY295" i="6"/>
  <c r="AF292" i="11"/>
  <c r="BY296" i="6"/>
  <c r="AF293" i="11"/>
  <c r="BY297" i="6"/>
  <c r="AF294" i="11"/>
  <c r="BY298" i="6"/>
  <c r="AF295" i="11"/>
  <c r="BY299" i="6"/>
  <c r="AF296" i="11"/>
  <c r="BY300" i="6"/>
  <c r="AF297" i="11"/>
  <c r="BY301" i="6"/>
  <c r="AF298" i="11"/>
  <c r="BY302" i="6"/>
  <c r="AF299" i="11"/>
  <c r="BY303" i="6"/>
  <c r="AF300" i="11"/>
  <c r="BY304" i="6"/>
  <c r="AF301" i="11"/>
  <c r="BY305" i="6"/>
  <c r="AF302" i="11"/>
  <c r="BY306" i="6"/>
  <c r="AF303" i="11"/>
  <c r="BY307" i="6"/>
  <c r="AF304" i="11"/>
  <c r="BY308" i="6"/>
  <c r="AF305" i="11"/>
  <c r="BY309" i="6"/>
  <c r="AF306" i="11"/>
  <c r="BY310" i="6"/>
  <c r="AF307" i="11"/>
  <c r="BY311" i="6"/>
  <c r="AF308" i="11"/>
  <c r="BY312" i="6"/>
  <c r="AF309" i="11"/>
  <c r="BY313" i="6"/>
  <c r="AF310" i="11"/>
  <c r="BY314" i="6"/>
  <c r="AF311" i="11"/>
  <c r="BY315" i="6"/>
  <c r="AF312" i="11"/>
  <c r="BY316" i="6"/>
  <c r="AF313" i="11"/>
  <c r="BY317" i="6"/>
  <c r="AF314" i="11"/>
  <c r="BY318" i="6"/>
  <c r="AF315" i="11"/>
  <c r="BY319" i="6"/>
  <c r="AF316" i="11"/>
  <c r="BY320" i="6"/>
  <c r="AF317" i="11"/>
  <c r="BY321" i="6"/>
  <c r="AF318" i="11"/>
  <c r="BY322" i="6"/>
  <c r="AF319" i="11"/>
  <c r="BY323" i="6"/>
  <c r="AF320" i="11"/>
  <c r="BY324" i="6"/>
  <c r="AF321" i="11"/>
  <c r="BY325" i="6"/>
  <c r="AF322" i="11"/>
  <c r="BY326" i="6"/>
  <c r="AF323" i="11"/>
  <c r="BY327" i="6"/>
  <c r="AF324" i="11"/>
  <c r="BY328" i="6"/>
  <c r="AF325" i="11"/>
  <c r="BY329" i="6"/>
  <c r="AF326" i="11"/>
  <c r="BY330" i="6"/>
  <c r="AF327" i="11"/>
  <c r="BY331" i="6"/>
  <c r="AF328" i="11"/>
  <c r="BY332" i="6"/>
  <c r="AF329" i="11"/>
  <c r="BY333" i="6"/>
  <c r="AF330" i="11"/>
  <c r="BY334" i="6"/>
  <c r="AF331" i="11"/>
  <c r="BY335" i="6"/>
  <c r="AF332" i="11"/>
  <c r="BY336" i="6"/>
  <c r="AF333" i="11"/>
  <c r="BY337" i="6"/>
  <c r="AF334" i="11"/>
  <c r="BY338" i="6"/>
  <c r="AF335" i="11"/>
  <c r="BY339" i="6"/>
  <c r="AF336" i="11"/>
  <c r="BY340" i="6"/>
  <c r="AF337" i="11"/>
  <c r="BY341" i="6"/>
  <c r="AF338" i="11"/>
  <c r="BY342" i="6"/>
  <c r="AF339" i="11"/>
  <c r="BY343" i="6"/>
  <c r="AF340" i="11"/>
  <c r="BY344" i="6"/>
  <c r="AF341" i="11"/>
  <c r="BY345" i="6"/>
  <c r="AF342" i="11"/>
  <c r="BY346" i="6"/>
  <c r="AF343" i="11"/>
  <c r="BY347" i="6"/>
  <c r="AF344" i="11"/>
  <c r="BY348" i="6"/>
  <c r="AF345" i="11"/>
  <c r="BY349" i="6"/>
  <c r="AF346" i="11"/>
  <c r="BY350" i="6"/>
  <c r="AF347" i="11"/>
  <c r="BY351" i="6"/>
  <c r="AF348" i="11"/>
  <c r="BY352" i="6"/>
  <c r="AF349" i="11"/>
  <c r="BY353" i="6"/>
  <c r="AF350" i="11"/>
  <c r="BY354" i="6"/>
  <c r="AF351" i="11"/>
  <c r="BY355" i="6"/>
  <c r="AF352" i="11"/>
  <c r="BY356" i="6"/>
  <c r="AF353" i="11"/>
  <c r="BY357" i="6"/>
  <c r="AF354" i="11"/>
  <c r="BY358" i="6"/>
  <c r="AF355" i="11"/>
  <c r="BY359" i="6"/>
  <c r="AF356" i="11"/>
  <c r="BY360" i="6"/>
  <c r="AF357" i="11"/>
  <c r="BY361" i="6"/>
  <c r="AF358" i="11"/>
  <c r="BY362" i="6"/>
  <c r="AF359" i="11"/>
  <c r="BY363" i="6"/>
  <c r="AF360" i="11"/>
  <c r="BY364" i="6"/>
  <c r="AF361" i="11"/>
  <c r="BY365" i="6"/>
  <c r="AF362" i="11"/>
  <c r="BY366" i="6"/>
  <c r="AF363" i="11"/>
  <c r="BY367" i="6"/>
  <c r="AF364" i="11"/>
  <c r="BY368" i="6"/>
  <c r="AF365" i="11"/>
  <c r="BY369" i="6"/>
  <c r="AF366" i="11"/>
  <c r="BY370" i="6"/>
  <c r="AF367" i="11"/>
  <c r="BY371" i="6"/>
  <c r="AF368" i="11"/>
  <c r="BY372" i="6"/>
  <c r="AF369" i="11"/>
  <c r="BY373" i="6"/>
  <c r="AF370" i="11"/>
  <c r="BY374" i="6"/>
  <c r="AF371" i="11"/>
  <c r="BY375" i="6"/>
  <c r="AF372" i="11"/>
  <c r="BY376" i="6"/>
  <c r="AF373" i="11"/>
  <c r="BY377" i="6"/>
  <c r="AF374" i="11"/>
  <c r="BY378" i="6"/>
  <c r="AF375" i="11"/>
  <c r="BY379" i="6"/>
  <c r="AF376" i="11"/>
  <c r="BY380" i="6"/>
  <c r="AF377" i="11"/>
  <c r="BY381" i="6"/>
  <c r="AF378" i="11"/>
  <c r="BY382" i="6"/>
  <c r="AF379" i="11"/>
  <c r="BY383" i="6"/>
  <c r="AF380" i="11"/>
  <c r="BY384" i="6"/>
  <c r="AF381" i="11"/>
  <c r="BY385" i="6"/>
  <c r="AF382" i="11"/>
  <c r="BY386" i="6"/>
  <c r="AF383" i="11"/>
  <c r="BY387" i="6"/>
  <c r="AF384" i="11"/>
  <c r="BY388" i="6"/>
  <c r="AF385" i="11"/>
  <c r="BY389" i="6"/>
  <c r="AF386" i="11"/>
  <c r="BY390" i="6"/>
  <c r="AF387" i="11"/>
  <c r="BY391" i="6"/>
  <c r="AF388" i="11"/>
  <c r="BY392" i="6"/>
  <c r="AF389" i="11"/>
  <c r="BY393" i="6"/>
  <c r="AF390" i="11"/>
  <c r="BY394" i="6"/>
  <c r="AF391" i="11"/>
  <c r="BY395" i="6"/>
  <c r="AF392" i="11"/>
  <c r="BY396" i="6"/>
  <c r="AF393" i="11"/>
  <c r="BY397" i="6"/>
  <c r="AF394" i="11"/>
  <c r="BY398" i="6"/>
  <c r="AF395" i="11"/>
  <c r="BY399" i="6"/>
  <c r="AF396" i="11"/>
  <c r="BY400" i="6"/>
  <c r="AF397" i="11"/>
  <c r="BY401" i="6"/>
  <c r="AF398" i="11"/>
  <c r="BY402" i="6"/>
  <c r="AF399" i="11"/>
  <c r="BY403" i="6"/>
  <c r="AF400" i="11"/>
  <c r="BY404" i="6"/>
  <c r="AF401" i="11"/>
  <c r="BY405" i="6"/>
  <c r="AF402" i="11"/>
  <c r="BY406" i="6"/>
  <c r="AF403" i="11"/>
  <c r="BY407" i="6"/>
  <c r="AF404" i="11"/>
  <c r="BY408" i="6"/>
  <c r="AF405" i="11"/>
  <c r="BY409" i="6"/>
  <c r="AF406" i="11"/>
  <c r="BY410" i="6"/>
  <c r="AF407" i="11"/>
  <c r="BY411" i="6"/>
  <c r="AF408" i="11"/>
  <c r="BY412" i="6"/>
  <c r="AF409" i="11"/>
  <c r="BY413" i="6"/>
  <c r="AF410" i="11"/>
  <c r="BY414" i="6"/>
  <c r="AF411" i="11"/>
  <c r="BY415" i="6"/>
  <c r="AF412" i="11"/>
  <c r="BY416" i="6"/>
  <c r="AF413" i="11"/>
  <c r="BY417" i="6"/>
  <c r="AF414" i="11"/>
  <c r="BY418" i="6"/>
  <c r="AF415" i="11"/>
  <c r="BY419" i="6"/>
  <c r="AF416" i="11"/>
  <c r="BY420" i="6"/>
  <c r="AF417" i="11"/>
  <c r="BY421" i="6"/>
  <c r="AF418" i="11"/>
  <c r="BY422" i="6"/>
  <c r="AF419" i="11"/>
  <c r="BY423" i="6"/>
  <c r="AF420" i="11"/>
  <c r="BY424" i="6"/>
  <c r="AF421" i="11"/>
  <c r="BY425" i="6"/>
  <c r="AF422" i="11"/>
  <c r="BY426" i="6"/>
  <c r="AF423" i="11"/>
  <c r="BY427" i="6"/>
  <c r="AF424" i="11"/>
  <c r="BY428" i="6"/>
  <c r="AF425" i="11"/>
  <c r="BY429" i="6"/>
  <c r="AF426" i="11"/>
  <c r="BY430" i="6"/>
  <c r="AF427" i="11"/>
  <c r="BY431" i="6"/>
  <c r="AF428" i="11"/>
  <c r="BY432" i="6"/>
  <c r="AF429" i="11"/>
  <c r="BY433" i="6"/>
  <c r="AF430" i="11"/>
  <c r="BY434" i="6"/>
  <c r="AF431" i="11"/>
  <c r="BY435" i="6"/>
  <c r="AF432" i="11"/>
  <c r="BY436" i="6"/>
  <c r="AF433" i="11"/>
  <c r="BY437" i="6"/>
  <c r="AF434" i="11"/>
  <c r="BY438" i="6"/>
  <c r="AF435" i="11"/>
  <c r="BY439" i="6"/>
  <c r="AF436" i="11"/>
  <c r="BY440" i="6"/>
  <c r="AF437" i="11"/>
  <c r="BY441" i="6"/>
  <c r="AF438" i="11"/>
  <c r="BY442" i="6"/>
  <c r="AF439" i="11"/>
  <c r="BY443" i="6"/>
  <c r="AF440" i="11"/>
  <c r="BY444" i="6"/>
  <c r="AF441" i="11"/>
  <c r="BY445" i="6"/>
  <c r="AF442" i="11"/>
  <c r="BY446" i="6"/>
  <c r="AF443" i="11"/>
  <c r="BY447" i="6"/>
  <c r="AF444" i="11"/>
  <c r="BY448" i="6"/>
  <c r="AF445" i="11"/>
  <c r="BY449" i="6"/>
  <c r="AF446" i="11"/>
  <c r="BY450" i="6"/>
  <c r="AF447" i="11"/>
  <c r="BY451" i="6"/>
  <c r="AF448" i="11"/>
  <c r="BY452" i="6"/>
  <c r="AF449" i="11"/>
  <c r="BY453" i="6"/>
  <c r="AF450" i="11"/>
  <c r="BY454" i="6"/>
  <c r="AF451" i="11"/>
  <c r="BY455" i="6"/>
  <c r="AF452" i="11"/>
  <c r="BY456" i="6"/>
  <c r="AF453" i="11"/>
  <c r="BY457" i="6"/>
  <c r="AF454" i="11"/>
  <c r="BY458" i="6"/>
  <c r="AF455" i="11"/>
  <c r="BY459" i="6"/>
  <c r="AF456" i="11"/>
  <c r="BY460" i="6"/>
  <c r="AF457" i="11"/>
  <c r="BY461" i="6"/>
  <c r="AF458" i="11"/>
  <c r="BY462" i="6"/>
  <c r="AF459" i="11"/>
  <c r="BY463" i="6"/>
  <c r="AF460" i="11"/>
  <c r="BY464" i="6"/>
  <c r="AF461" i="11"/>
  <c r="BY465" i="6"/>
  <c r="AF462" i="11"/>
  <c r="BY466" i="6"/>
  <c r="AF463" i="11"/>
  <c r="BY467" i="6"/>
  <c r="AF464" i="11"/>
  <c r="BY468" i="6"/>
  <c r="AF465" i="11"/>
  <c r="BY469" i="6"/>
  <c r="AF466" i="11"/>
  <c r="BY470" i="6"/>
  <c r="AF467" i="11"/>
  <c r="BY471" i="6"/>
  <c r="AF468" i="11"/>
  <c r="BY472" i="6"/>
  <c r="AF469" i="11"/>
  <c r="BY473" i="6"/>
  <c r="AF470" i="11"/>
  <c r="BY474" i="6"/>
  <c r="AF471" i="11"/>
  <c r="BY475" i="6"/>
  <c r="AF472" i="11"/>
  <c r="BY476" i="6"/>
  <c r="AF473" i="11"/>
  <c r="BY477" i="6"/>
  <c r="AF474" i="11"/>
  <c r="BY478" i="6"/>
  <c r="AF475" i="11"/>
  <c r="BY479" i="6"/>
  <c r="AF476" i="11"/>
  <c r="BY480" i="6"/>
  <c r="AF477" i="11"/>
  <c r="BY481" i="6"/>
  <c r="AF478" i="11"/>
  <c r="BY482" i="6"/>
  <c r="AF479" i="11"/>
  <c r="BY483" i="6"/>
  <c r="AF480" i="11"/>
  <c r="BY484" i="6"/>
  <c r="AF481" i="11"/>
  <c r="BY485" i="6"/>
  <c r="AF482" i="11"/>
  <c r="BY486" i="6"/>
  <c r="AF483" i="11"/>
  <c r="BY487" i="6"/>
  <c r="AF484" i="11"/>
  <c r="BY488" i="6"/>
  <c r="AF485" i="11"/>
  <c r="BY489" i="6"/>
  <c r="AF486" i="11"/>
  <c r="BY490" i="6"/>
  <c r="AF487" i="11"/>
  <c r="BY491" i="6"/>
  <c r="AF488" i="11"/>
  <c r="BY492" i="6"/>
  <c r="AF489" i="11"/>
  <c r="BY493" i="6"/>
  <c r="AF490" i="11"/>
  <c r="BY494" i="6"/>
  <c r="AF491" i="11"/>
  <c r="BY495" i="6"/>
  <c r="AF492" i="11"/>
  <c r="BY496" i="6"/>
  <c r="AF493" i="11"/>
  <c r="BY497" i="6"/>
  <c r="AF494" i="11"/>
  <c r="BY498" i="6"/>
  <c r="AF495" i="11"/>
  <c r="BY499" i="6"/>
  <c r="AF496" i="11"/>
  <c r="BY500" i="6"/>
  <c r="AF497" i="11"/>
  <c r="BY501" i="6"/>
  <c r="AF498" i="11"/>
  <c r="BY502" i="6"/>
  <c r="AF499" i="11"/>
  <c r="BY503" i="6"/>
  <c r="AF500" i="11"/>
  <c r="BY504" i="6"/>
  <c r="AF501" i="11"/>
  <c r="BT3" i="6"/>
  <c r="B50" i="7"/>
  <c r="B51" i="7"/>
  <c r="B52" i="7"/>
  <c r="B53" i="7"/>
  <c r="B54" i="7"/>
  <c r="B55" i="7"/>
  <c r="B56" i="7"/>
  <c r="B57" i="7"/>
  <c r="B58" i="7"/>
  <c r="B59" i="7"/>
  <c r="B60" i="7"/>
  <c r="B61" i="7"/>
  <c r="B62" i="7"/>
  <c r="B63" i="7"/>
  <c r="B64" i="7"/>
  <c r="B49" i="7"/>
  <c r="B3" i="11"/>
  <c r="C3" i="11"/>
  <c r="D40" i="7" s="1"/>
  <c r="D3" i="11"/>
  <c r="E3" i="11"/>
  <c r="F3" i="11"/>
  <c r="G3" i="11"/>
  <c r="H3" i="11"/>
  <c r="J3" i="11"/>
  <c r="K3" i="11"/>
  <c r="L3" i="11"/>
  <c r="M3" i="11"/>
  <c r="N3" i="11"/>
  <c r="O3" i="11"/>
  <c r="P3" i="11"/>
  <c r="Q3" i="11"/>
  <c r="R3" i="11"/>
  <c r="S3" i="11"/>
  <c r="T3" i="11"/>
  <c r="U3" i="11"/>
  <c r="V3" i="11"/>
  <c r="W3" i="11"/>
  <c r="X3" i="11"/>
  <c r="Y3" i="11"/>
  <c r="Z3" i="11"/>
  <c r="B4" i="11"/>
  <c r="C4" i="11"/>
  <c r="D29" i="7" s="1"/>
  <c r="D4" i="11"/>
  <c r="E4" i="11"/>
  <c r="F4" i="11"/>
  <c r="G4" i="11"/>
  <c r="H4" i="11"/>
  <c r="J4" i="11"/>
  <c r="K4" i="11"/>
  <c r="L4" i="11"/>
  <c r="M4" i="11"/>
  <c r="N4" i="11"/>
  <c r="O4" i="11"/>
  <c r="P4" i="11"/>
  <c r="Q4" i="11"/>
  <c r="R4" i="11"/>
  <c r="S4" i="11"/>
  <c r="T4" i="11"/>
  <c r="U4" i="11"/>
  <c r="V4" i="11"/>
  <c r="W4" i="11"/>
  <c r="X4" i="11"/>
  <c r="Y4" i="11"/>
  <c r="Z4" i="11"/>
  <c r="B5" i="11"/>
  <c r="C5" i="11"/>
  <c r="D39" i="7" s="1"/>
  <c r="D5" i="11"/>
  <c r="E5" i="11"/>
  <c r="F5" i="11"/>
  <c r="G5" i="11"/>
  <c r="H5" i="11"/>
  <c r="J5" i="11"/>
  <c r="K5" i="11"/>
  <c r="L5" i="11"/>
  <c r="M5" i="11"/>
  <c r="N5" i="11"/>
  <c r="O5" i="11"/>
  <c r="P5" i="11"/>
  <c r="Q5" i="11"/>
  <c r="R5" i="11"/>
  <c r="S5" i="11"/>
  <c r="T5" i="11"/>
  <c r="U5" i="11"/>
  <c r="V5" i="11"/>
  <c r="W5" i="11"/>
  <c r="X5" i="11"/>
  <c r="Y5" i="11"/>
  <c r="Z5" i="11"/>
  <c r="B6" i="11"/>
  <c r="C6" i="11"/>
  <c r="D31" i="7" s="1"/>
  <c r="D6" i="11"/>
  <c r="E6" i="11"/>
  <c r="F6" i="11"/>
  <c r="G6" i="11"/>
  <c r="H6" i="11"/>
  <c r="J6" i="11"/>
  <c r="K6" i="11"/>
  <c r="L6" i="11"/>
  <c r="M6" i="11"/>
  <c r="N6" i="11"/>
  <c r="O6" i="11"/>
  <c r="P6" i="11"/>
  <c r="Q6" i="11"/>
  <c r="R6" i="11"/>
  <c r="S6" i="11"/>
  <c r="T6" i="11"/>
  <c r="U6" i="11"/>
  <c r="V6" i="11"/>
  <c r="W6" i="11"/>
  <c r="X6" i="11"/>
  <c r="Y6" i="11"/>
  <c r="Z6" i="11"/>
  <c r="B7" i="11"/>
  <c r="C7" i="11"/>
  <c r="D7" i="11"/>
  <c r="E7" i="11"/>
  <c r="F7" i="11"/>
  <c r="G7" i="11"/>
  <c r="H7" i="11"/>
  <c r="J7" i="11"/>
  <c r="K7" i="11"/>
  <c r="L7" i="11"/>
  <c r="M7" i="11"/>
  <c r="N7" i="11"/>
  <c r="O7" i="11"/>
  <c r="P7" i="11"/>
  <c r="Q7" i="11"/>
  <c r="R7" i="11"/>
  <c r="S7" i="11"/>
  <c r="T7" i="11"/>
  <c r="U7" i="11"/>
  <c r="V7" i="11"/>
  <c r="W7" i="11"/>
  <c r="X7" i="11"/>
  <c r="Y7" i="11"/>
  <c r="Z7" i="11"/>
  <c r="B8" i="11"/>
  <c r="C8" i="11"/>
  <c r="D23" i="7" s="1"/>
  <c r="D8" i="11"/>
  <c r="E8" i="11"/>
  <c r="F8" i="11"/>
  <c r="G8" i="11"/>
  <c r="H8" i="11"/>
  <c r="J8" i="11"/>
  <c r="K8" i="11"/>
  <c r="L8" i="11"/>
  <c r="M8" i="11"/>
  <c r="N8" i="11"/>
  <c r="O8" i="11"/>
  <c r="P8" i="11"/>
  <c r="Q8" i="11"/>
  <c r="R8" i="11"/>
  <c r="S8" i="11"/>
  <c r="T8" i="11"/>
  <c r="U8" i="11"/>
  <c r="V8" i="11"/>
  <c r="W8" i="11"/>
  <c r="X8" i="11"/>
  <c r="Y8" i="11"/>
  <c r="Z8" i="11"/>
  <c r="B9" i="11"/>
  <c r="C9" i="11"/>
  <c r="D9" i="11"/>
  <c r="E9" i="11"/>
  <c r="F9" i="11"/>
  <c r="G9" i="11"/>
  <c r="H9" i="11"/>
  <c r="J9" i="11"/>
  <c r="K9" i="11"/>
  <c r="L9" i="11"/>
  <c r="M9" i="11"/>
  <c r="N9" i="11"/>
  <c r="O9" i="11"/>
  <c r="P9" i="11"/>
  <c r="Q9" i="11"/>
  <c r="R9" i="11"/>
  <c r="S9" i="11"/>
  <c r="T9" i="11"/>
  <c r="U9" i="11"/>
  <c r="V9" i="11"/>
  <c r="W9" i="11"/>
  <c r="X9" i="11"/>
  <c r="Y9" i="11"/>
  <c r="Z9" i="11"/>
  <c r="B10" i="11"/>
  <c r="C10" i="11"/>
  <c r="D16" i="7" s="1"/>
  <c r="D10" i="11"/>
  <c r="E10" i="11"/>
  <c r="F10" i="11"/>
  <c r="G10" i="11"/>
  <c r="H10" i="11"/>
  <c r="J10" i="11"/>
  <c r="K10" i="11"/>
  <c r="L10" i="11"/>
  <c r="M10" i="11"/>
  <c r="N10" i="11"/>
  <c r="O10" i="11"/>
  <c r="P10" i="11"/>
  <c r="Q10" i="11"/>
  <c r="R10" i="11"/>
  <c r="S10" i="11"/>
  <c r="T10" i="11"/>
  <c r="U10" i="11"/>
  <c r="V10" i="11"/>
  <c r="W10" i="11"/>
  <c r="X10" i="11"/>
  <c r="Y10" i="11"/>
  <c r="Z10" i="11"/>
  <c r="B11" i="11"/>
  <c r="C11" i="11"/>
  <c r="D19" i="7" s="1"/>
  <c r="D11" i="11"/>
  <c r="E11" i="11"/>
  <c r="F11" i="11"/>
  <c r="G11" i="11"/>
  <c r="H11" i="11"/>
  <c r="J11" i="11"/>
  <c r="K11" i="11"/>
  <c r="L11" i="11"/>
  <c r="M11" i="11"/>
  <c r="N11" i="11"/>
  <c r="O11" i="11"/>
  <c r="P11" i="11"/>
  <c r="Q11" i="11"/>
  <c r="R11" i="11"/>
  <c r="S11" i="11"/>
  <c r="T11" i="11"/>
  <c r="U11" i="11"/>
  <c r="V11" i="11"/>
  <c r="W11" i="11"/>
  <c r="X11" i="11"/>
  <c r="Y11" i="11"/>
  <c r="Z11" i="11"/>
  <c r="B12" i="11"/>
  <c r="C12" i="11"/>
  <c r="D12" i="11"/>
  <c r="E12" i="11"/>
  <c r="F12" i="11"/>
  <c r="G12" i="11"/>
  <c r="H12" i="11"/>
  <c r="J12" i="11"/>
  <c r="K12" i="11"/>
  <c r="L12" i="11"/>
  <c r="M12" i="11"/>
  <c r="N12" i="11"/>
  <c r="O12" i="11"/>
  <c r="P12" i="11"/>
  <c r="Q12" i="11"/>
  <c r="R12" i="11"/>
  <c r="S12" i="11"/>
  <c r="T12" i="11"/>
  <c r="U12" i="11"/>
  <c r="V12" i="11"/>
  <c r="W12" i="11"/>
  <c r="X12" i="11"/>
  <c r="Y12" i="11"/>
  <c r="Z12" i="11"/>
  <c r="B13" i="11"/>
  <c r="C13" i="11"/>
  <c r="D14" i="7" s="1"/>
  <c r="D13" i="11"/>
  <c r="E13" i="11"/>
  <c r="F13" i="11"/>
  <c r="G13" i="11"/>
  <c r="H13" i="11"/>
  <c r="J13" i="11"/>
  <c r="K13" i="11"/>
  <c r="L13" i="11"/>
  <c r="M13" i="11"/>
  <c r="N13" i="11"/>
  <c r="O13" i="11"/>
  <c r="P13" i="11"/>
  <c r="Q13" i="11"/>
  <c r="R13" i="11"/>
  <c r="S13" i="11"/>
  <c r="T13" i="11"/>
  <c r="U13" i="11"/>
  <c r="V13" i="11"/>
  <c r="W13" i="11"/>
  <c r="X13" i="11"/>
  <c r="Y13" i="11"/>
  <c r="Z13" i="11"/>
  <c r="B14" i="11"/>
  <c r="C14" i="11"/>
  <c r="D41" i="7" s="1"/>
  <c r="D14" i="11"/>
  <c r="E14" i="11"/>
  <c r="F14" i="11"/>
  <c r="G14" i="11"/>
  <c r="H14" i="11"/>
  <c r="J14" i="11"/>
  <c r="K14" i="11"/>
  <c r="L14" i="11"/>
  <c r="M14" i="11"/>
  <c r="N14" i="11"/>
  <c r="O14" i="11"/>
  <c r="P14" i="11"/>
  <c r="Q14" i="11"/>
  <c r="R14" i="11"/>
  <c r="S14" i="11"/>
  <c r="T14" i="11"/>
  <c r="U14" i="11"/>
  <c r="V14" i="11"/>
  <c r="W14" i="11"/>
  <c r="X14" i="11"/>
  <c r="Y14" i="11"/>
  <c r="Z14" i="11"/>
  <c r="B15" i="11"/>
  <c r="C15" i="11"/>
  <c r="D15" i="11"/>
  <c r="E15" i="11"/>
  <c r="F15" i="11"/>
  <c r="G15" i="11"/>
  <c r="H15" i="11"/>
  <c r="J15" i="11"/>
  <c r="K15" i="11"/>
  <c r="L15" i="11"/>
  <c r="M15" i="11"/>
  <c r="N15" i="11"/>
  <c r="O15" i="11"/>
  <c r="P15" i="11"/>
  <c r="Q15" i="11"/>
  <c r="R15" i="11"/>
  <c r="S15" i="11"/>
  <c r="T15" i="11"/>
  <c r="U15" i="11"/>
  <c r="V15" i="11"/>
  <c r="W15" i="11"/>
  <c r="X15" i="11"/>
  <c r="Y15" i="11"/>
  <c r="Z15" i="11"/>
  <c r="B16" i="11"/>
  <c r="C16" i="11"/>
  <c r="C22" i="7" s="1"/>
  <c r="D16" i="11"/>
  <c r="E16" i="11"/>
  <c r="F16" i="11"/>
  <c r="G16" i="11"/>
  <c r="H16" i="11"/>
  <c r="J16" i="11"/>
  <c r="K16" i="11"/>
  <c r="L16" i="11"/>
  <c r="M16" i="11"/>
  <c r="N16" i="11"/>
  <c r="O16" i="11"/>
  <c r="P16" i="11"/>
  <c r="Q16" i="11"/>
  <c r="R16" i="11"/>
  <c r="S16" i="11"/>
  <c r="T16" i="11"/>
  <c r="U16" i="11"/>
  <c r="V16" i="11"/>
  <c r="W16" i="11"/>
  <c r="X16" i="11"/>
  <c r="Y16" i="11"/>
  <c r="Z16" i="11"/>
  <c r="B17" i="11"/>
  <c r="C17" i="11"/>
  <c r="D18" i="7" s="1"/>
  <c r="D17" i="11"/>
  <c r="E17" i="11"/>
  <c r="F17" i="11"/>
  <c r="G17" i="11"/>
  <c r="H17" i="11"/>
  <c r="J17" i="11"/>
  <c r="K17" i="11"/>
  <c r="L17" i="11"/>
  <c r="M17" i="11"/>
  <c r="N17" i="11"/>
  <c r="O17" i="11"/>
  <c r="P17" i="11"/>
  <c r="Q17" i="11"/>
  <c r="R17" i="11"/>
  <c r="S17" i="11"/>
  <c r="T17" i="11"/>
  <c r="U17" i="11"/>
  <c r="V17" i="11"/>
  <c r="W17" i="11"/>
  <c r="X17" i="11"/>
  <c r="Y17" i="11"/>
  <c r="Z17" i="11"/>
  <c r="B18" i="11"/>
  <c r="C18" i="11"/>
  <c r="C36" i="7" s="1"/>
  <c r="D18" i="11"/>
  <c r="E18" i="11"/>
  <c r="F18" i="11"/>
  <c r="G18" i="11"/>
  <c r="H18" i="11"/>
  <c r="J18" i="11"/>
  <c r="K18" i="11"/>
  <c r="L18" i="11"/>
  <c r="M18" i="11"/>
  <c r="N18" i="11"/>
  <c r="O18" i="11"/>
  <c r="P18" i="11"/>
  <c r="Q18" i="11"/>
  <c r="R18" i="11"/>
  <c r="S18" i="11"/>
  <c r="T18" i="11"/>
  <c r="U18" i="11"/>
  <c r="V18" i="11"/>
  <c r="W18" i="11"/>
  <c r="X18" i="11"/>
  <c r="Y18" i="11"/>
  <c r="Z18" i="11"/>
  <c r="B19" i="11"/>
  <c r="C19" i="11"/>
  <c r="C9" i="7" s="1"/>
  <c r="D19" i="11"/>
  <c r="E19" i="11"/>
  <c r="F19" i="11"/>
  <c r="G19" i="11"/>
  <c r="H19" i="11"/>
  <c r="J19" i="11"/>
  <c r="K19" i="11"/>
  <c r="L19" i="11"/>
  <c r="M19" i="11"/>
  <c r="N19" i="11"/>
  <c r="O19" i="11"/>
  <c r="P19" i="11"/>
  <c r="Q19" i="11"/>
  <c r="R19" i="11"/>
  <c r="S19" i="11"/>
  <c r="T19" i="11"/>
  <c r="U19" i="11"/>
  <c r="V19" i="11"/>
  <c r="W19" i="11"/>
  <c r="X19" i="11"/>
  <c r="Y19" i="11"/>
  <c r="Z19" i="11"/>
  <c r="B20" i="11"/>
  <c r="C20" i="11"/>
  <c r="D20" i="11"/>
  <c r="E20" i="11"/>
  <c r="F20" i="11"/>
  <c r="G20" i="11"/>
  <c r="H20" i="11"/>
  <c r="J20" i="11"/>
  <c r="K20" i="11"/>
  <c r="L20" i="11"/>
  <c r="M20" i="11"/>
  <c r="N20" i="11"/>
  <c r="O20" i="11"/>
  <c r="P20" i="11"/>
  <c r="Q20" i="11"/>
  <c r="R20" i="11"/>
  <c r="S20" i="11"/>
  <c r="T20" i="11"/>
  <c r="U20" i="11"/>
  <c r="V20" i="11"/>
  <c r="W20" i="11"/>
  <c r="X20" i="11"/>
  <c r="Y20" i="11"/>
  <c r="Z20" i="11"/>
  <c r="B21" i="11"/>
  <c r="C21" i="11"/>
  <c r="C31" i="7" s="1"/>
  <c r="D21" i="11"/>
  <c r="E21" i="11"/>
  <c r="F21" i="11"/>
  <c r="G21" i="11"/>
  <c r="H21" i="11"/>
  <c r="J21" i="11"/>
  <c r="K21" i="11"/>
  <c r="L21" i="11"/>
  <c r="M21" i="11"/>
  <c r="N21" i="11"/>
  <c r="O21" i="11"/>
  <c r="P21" i="11"/>
  <c r="Q21" i="11"/>
  <c r="R21" i="11"/>
  <c r="S21" i="11"/>
  <c r="T21" i="11"/>
  <c r="U21" i="11"/>
  <c r="V21" i="11"/>
  <c r="W21" i="11"/>
  <c r="X21" i="11"/>
  <c r="Y21" i="11"/>
  <c r="Z21" i="11"/>
  <c r="B22" i="11"/>
  <c r="C22" i="11"/>
  <c r="C27" i="7" s="1"/>
  <c r="D22" i="11"/>
  <c r="E22" i="11"/>
  <c r="F22" i="11"/>
  <c r="G22" i="11"/>
  <c r="H22" i="11"/>
  <c r="J22" i="11"/>
  <c r="K22" i="11"/>
  <c r="L22" i="11"/>
  <c r="M22" i="11"/>
  <c r="N22" i="11"/>
  <c r="O22" i="11"/>
  <c r="P22" i="11"/>
  <c r="Q22" i="11"/>
  <c r="R22" i="11"/>
  <c r="S22" i="11"/>
  <c r="T22" i="11"/>
  <c r="U22" i="11"/>
  <c r="V22" i="11"/>
  <c r="W22" i="11"/>
  <c r="X22" i="11"/>
  <c r="Y22" i="11"/>
  <c r="Z22" i="11"/>
  <c r="B23" i="11"/>
  <c r="C23" i="11"/>
  <c r="D20" i="7" s="1"/>
  <c r="D23" i="11"/>
  <c r="E23" i="11"/>
  <c r="F23" i="11"/>
  <c r="G23" i="11"/>
  <c r="H23" i="11"/>
  <c r="J23" i="11"/>
  <c r="K23" i="11"/>
  <c r="L23" i="11"/>
  <c r="M23" i="11"/>
  <c r="N23" i="11"/>
  <c r="O23" i="11"/>
  <c r="P23" i="11"/>
  <c r="Q23" i="11"/>
  <c r="R23" i="11"/>
  <c r="S23" i="11"/>
  <c r="T23" i="11"/>
  <c r="U23" i="11"/>
  <c r="V23" i="11"/>
  <c r="W23" i="11"/>
  <c r="X23" i="11"/>
  <c r="Y23" i="11"/>
  <c r="Z23" i="11"/>
  <c r="B24" i="11"/>
  <c r="C24" i="11"/>
  <c r="C12" i="7" s="1"/>
  <c r="D24" i="11"/>
  <c r="E24" i="11"/>
  <c r="F24" i="11"/>
  <c r="G24" i="11"/>
  <c r="H24" i="11"/>
  <c r="J24" i="11"/>
  <c r="K24" i="11"/>
  <c r="L24" i="11"/>
  <c r="M24" i="11"/>
  <c r="N24" i="11"/>
  <c r="O24" i="11"/>
  <c r="P24" i="11"/>
  <c r="Q24" i="11"/>
  <c r="R24" i="11"/>
  <c r="S24" i="11"/>
  <c r="T24" i="11"/>
  <c r="U24" i="11"/>
  <c r="V24" i="11"/>
  <c r="W24" i="11"/>
  <c r="X24" i="11"/>
  <c r="Y24" i="11"/>
  <c r="Z24" i="11"/>
  <c r="B25" i="11"/>
  <c r="C25" i="11"/>
  <c r="C20" i="7" s="1"/>
  <c r="D25" i="11"/>
  <c r="E25" i="11"/>
  <c r="F25" i="11"/>
  <c r="G25" i="11"/>
  <c r="H25" i="11"/>
  <c r="J25" i="11"/>
  <c r="K25" i="11"/>
  <c r="L25" i="11"/>
  <c r="M25" i="11"/>
  <c r="N25" i="11"/>
  <c r="O25" i="11"/>
  <c r="P25" i="11"/>
  <c r="Q25" i="11"/>
  <c r="R25" i="11"/>
  <c r="S25" i="11"/>
  <c r="T25" i="11"/>
  <c r="U25" i="11"/>
  <c r="V25" i="11"/>
  <c r="W25" i="11"/>
  <c r="X25" i="11"/>
  <c r="Y25" i="11"/>
  <c r="Z25" i="11"/>
  <c r="B26" i="11"/>
  <c r="C26" i="11"/>
  <c r="C15" i="7" s="1"/>
  <c r="D26" i="11"/>
  <c r="E26" i="11"/>
  <c r="F26" i="11"/>
  <c r="G26" i="11"/>
  <c r="H26" i="11"/>
  <c r="J26" i="11"/>
  <c r="K26" i="11"/>
  <c r="L26" i="11"/>
  <c r="M26" i="11"/>
  <c r="N26" i="11"/>
  <c r="O26" i="11"/>
  <c r="P26" i="11"/>
  <c r="Q26" i="11"/>
  <c r="R26" i="11"/>
  <c r="S26" i="11"/>
  <c r="T26" i="11"/>
  <c r="U26" i="11"/>
  <c r="V26" i="11"/>
  <c r="W26" i="11"/>
  <c r="X26" i="11"/>
  <c r="Y26" i="11"/>
  <c r="Z26" i="11"/>
  <c r="B27" i="11"/>
  <c r="C27" i="11"/>
  <c r="C10" i="7" s="1"/>
  <c r="D27" i="11"/>
  <c r="E27" i="11"/>
  <c r="F27" i="11"/>
  <c r="G27" i="11"/>
  <c r="H27" i="11"/>
  <c r="J27" i="11"/>
  <c r="K27" i="11"/>
  <c r="L27" i="11"/>
  <c r="M27" i="11"/>
  <c r="N27" i="11"/>
  <c r="O27" i="11"/>
  <c r="P27" i="11"/>
  <c r="Q27" i="11"/>
  <c r="R27" i="11"/>
  <c r="S27" i="11"/>
  <c r="T27" i="11"/>
  <c r="U27" i="11"/>
  <c r="V27" i="11"/>
  <c r="W27" i="11"/>
  <c r="X27" i="11"/>
  <c r="Y27" i="11"/>
  <c r="Z27" i="11"/>
  <c r="B28" i="11"/>
  <c r="C28" i="11"/>
  <c r="C14" i="7" s="1"/>
  <c r="D28" i="11"/>
  <c r="E28" i="11"/>
  <c r="F28" i="11"/>
  <c r="G28" i="11"/>
  <c r="H28" i="11"/>
  <c r="J28" i="11"/>
  <c r="K28" i="11"/>
  <c r="L28" i="11"/>
  <c r="M28" i="11"/>
  <c r="N28" i="11"/>
  <c r="O28" i="11"/>
  <c r="P28" i="11"/>
  <c r="Q28" i="11"/>
  <c r="R28" i="11"/>
  <c r="S28" i="11"/>
  <c r="T28" i="11"/>
  <c r="U28" i="11"/>
  <c r="V28" i="11"/>
  <c r="W28" i="11"/>
  <c r="X28" i="11"/>
  <c r="Y28" i="11"/>
  <c r="Z28" i="11"/>
  <c r="B29" i="11"/>
  <c r="C29" i="11"/>
  <c r="D30" i="7" s="1"/>
  <c r="D29" i="11"/>
  <c r="E29" i="11"/>
  <c r="F29" i="11"/>
  <c r="G29" i="11"/>
  <c r="H29" i="11"/>
  <c r="J29" i="11"/>
  <c r="K29" i="11"/>
  <c r="L29" i="11"/>
  <c r="M29" i="11"/>
  <c r="N29" i="11"/>
  <c r="O29" i="11"/>
  <c r="P29" i="11"/>
  <c r="Q29" i="11"/>
  <c r="R29" i="11"/>
  <c r="S29" i="11"/>
  <c r="T29" i="11"/>
  <c r="U29" i="11"/>
  <c r="V29" i="11"/>
  <c r="W29" i="11"/>
  <c r="X29" i="11"/>
  <c r="Y29" i="11"/>
  <c r="Z29" i="11"/>
  <c r="B30" i="11"/>
  <c r="C30" i="11"/>
  <c r="C21" i="7" s="1"/>
  <c r="D30" i="11"/>
  <c r="E30" i="11"/>
  <c r="F30" i="11"/>
  <c r="G30" i="11"/>
  <c r="H30" i="11"/>
  <c r="J30" i="11"/>
  <c r="K30" i="11"/>
  <c r="L30" i="11"/>
  <c r="M30" i="11"/>
  <c r="N30" i="11"/>
  <c r="O30" i="11"/>
  <c r="P30" i="11"/>
  <c r="Q30" i="11"/>
  <c r="R30" i="11"/>
  <c r="S30" i="11"/>
  <c r="T30" i="11"/>
  <c r="U30" i="11"/>
  <c r="V30" i="11"/>
  <c r="W30" i="11"/>
  <c r="X30" i="11"/>
  <c r="Y30" i="11"/>
  <c r="Z30" i="11"/>
  <c r="B31" i="11"/>
  <c r="C31" i="11"/>
  <c r="D12" i="7" s="1"/>
  <c r="D31" i="11"/>
  <c r="E31" i="11"/>
  <c r="F31" i="11"/>
  <c r="G31" i="11"/>
  <c r="H31" i="11"/>
  <c r="J31" i="11"/>
  <c r="K31" i="11"/>
  <c r="L31" i="11"/>
  <c r="M31" i="11"/>
  <c r="N31" i="11"/>
  <c r="O31" i="11"/>
  <c r="P31" i="11"/>
  <c r="Q31" i="11"/>
  <c r="R31" i="11"/>
  <c r="S31" i="11"/>
  <c r="T31" i="11"/>
  <c r="U31" i="11"/>
  <c r="V31" i="11"/>
  <c r="W31" i="11"/>
  <c r="X31" i="11"/>
  <c r="Y31" i="11"/>
  <c r="Z31" i="11"/>
  <c r="B32" i="11"/>
  <c r="C32" i="11"/>
  <c r="D32" i="11"/>
  <c r="E32" i="11"/>
  <c r="F32" i="11"/>
  <c r="G32" i="11"/>
  <c r="H32" i="11"/>
  <c r="J32" i="11"/>
  <c r="K32" i="11"/>
  <c r="L32" i="11"/>
  <c r="M32" i="11"/>
  <c r="N32" i="11"/>
  <c r="O32" i="11"/>
  <c r="P32" i="11"/>
  <c r="Q32" i="11"/>
  <c r="R32" i="11"/>
  <c r="S32" i="11"/>
  <c r="T32" i="11"/>
  <c r="U32" i="11"/>
  <c r="V32" i="11"/>
  <c r="W32" i="11"/>
  <c r="X32" i="11"/>
  <c r="Y32" i="11"/>
  <c r="Z32" i="11"/>
  <c r="B33" i="11"/>
  <c r="C33" i="11"/>
  <c r="D10" i="7" s="1"/>
  <c r="D33" i="11"/>
  <c r="E33" i="11"/>
  <c r="F33" i="11"/>
  <c r="G33" i="11"/>
  <c r="H33" i="11"/>
  <c r="J33" i="11"/>
  <c r="K33" i="11"/>
  <c r="L33" i="11"/>
  <c r="M33" i="11"/>
  <c r="N33" i="11"/>
  <c r="O33" i="11"/>
  <c r="P33" i="11"/>
  <c r="Q33" i="11"/>
  <c r="R33" i="11"/>
  <c r="S33" i="11"/>
  <c r="T33" i="11"/>
  <c r="U33" i="11"/>
  <c r="V33" i="11"/>
  <c r="W33" i="11"/>
  <c r="X33" i="11"/>
  <c r="Y33" i="11"/>
  <c r="Z33" i="11"/>
  <c r="B34" i="11"/>
  <c r="C34" i="11"/>
  <c r="D34" i="11"/>
  <c r="E34" i="11"/>
  <c r="F34" i="11"/>
  <c r="G34" i="11"/>
  <c r="H34" i="11"/>
  <c r="J34" i="11"/>
  <c r="K34" i="11"/>
  <c r="L34" i="11"/>
  <c r="M34" i="11"/>
  <c r="N34" i="11"/>
  <c r="O34" i="11"/>
  <c r="P34" i="11"/>
  <c r="Q34" i="11"/>
  <c r="R34" i="11"/>
  <c r="S34" i="11"/>
  <c r="T34" i="11"/>
  <c r="U34" i="11"/>
  <c r="V34" i="11"/>
  <c r="W34" i="11"/>
  <c r="X34" i="11"/>
  <c r="Y34" i="11"/>
  <c r="Z34" i="11"/>
  <c r="B35" i="11"/>
  <c r="C35" i="11"/>
  <c r="C40" i="7" s="1"/>
  <c r="D35" i="11"/>
  <c r="E35" i="11"/>
  <c r="F35" i="11"/>
  <c r="G35" i="11"/>
  <c r="H35" i="11"/>
  <c r="J35" i="11"/>
  <c r="K35" i="11"/>
  <c r="L35" i="11"/>
  <c r="M35" i="11"/>
  <c r="N35" i="11"/>
  <c r="O35" i="11"/>
  <c r="P35" i="11"/>
  <c r="Q35" i="11"/>
  <c r="R35" i="11"/>
  <c r="S35" i="11"/>
  <c r="T35" i="11"/>
  <c r="U35" i="11"/>
  <c r="V35" i="11"/>
  <c r="W35" i="11"/>
  <c r="X35" i="11"/>
  <c r="Y35" i="11"/>
  <c r="Z35" i="11"/>
  <c r="B36" i="11"/>
  <c r="C36" i="11"/>
  <c r="D26" i="7" s="1"/>
  <c r="D36" i="11"/>
  <c r="E36" i="11"/>
  <c r="F36" i="11"/>
  <c r="G36" i="11"/>
  <c r="H36" i="11"/>
  <c r="J36" i="11"/>
  <c r="K36" i="11"/>
  <c r="L36" i="11"/>
  <c r="M36" i="11"/>
  <c r="N36" i="11"/>
  <c r="O36" i="11"/>
  <c r="P36" i="11"/>
  <c r="Q36" i="11"/>
  <c r="R36" i="11"/>
  <c r="S36" i="11"/>
  <c r="T36" i="11"/>
  <c r="U36" i="11"/>
  <c r="V36" i="11"/>
  <c r="W36" i="11"/>
  <c r="X36" i="11"/>
  <c r="Y36" i="11"/>
  <c r="Z36" i="11"/>
  <c r="B37" i="11"/>
  <c r="C37" i="11"/>
  <c r="D37" i="11"/>
  <c r="E37" i="11"/>
  <c r="F37" i="11"/>
  <c r="G37" i="11"/>
  <c r="H37" i="11"/>
  <c r="J37" i="11"/>
  <c r="K37" i="11"/>
  <c r="L37" i="11"/>
  <c r="M37" i="11"/>
  <c r="N37" i="11"/>
  <c r="O37" i="11"/>
  <c r="P37" i="11"/>
  <c r="Q37" i="11"/>
  <c r="R37" i="11"/>
  <c r="S37" i="11"/>
  <c r="T37" i="11"/>
  <c r="U37" i="11"/>
  <c r="V37" i="11"/>
  <c r="W37" i="11"/>
  <c r="X37" i="11"/>
  <c r="Y37" i="11"/>
  <c r="Z37" i="11"/>
  <c r="B38" i="11"/>
  <c r="C38" i="11"/>
  <c r="C13" i="7" s="1"/>
  <c r="D38" i="11"/>
  <c r="E38" i="11"/>
  <c r="F38" i="11"/>
  <c r="G38" i="11"/>
  <c r="H38" i="11"/>
  <c r="J38" i="11"/>
  <c r="K38" i="11"/>
  <c r="L38" i="11"/>
  <c r="M38" i="11"/>
  <c r="N38" i="11"/>
  <c r="O38" i="11"/>
  <c r="P38" i="11"/>
  <c r="Q38" i="11"/>
  <c r="R38" i="11"/>
  <c r="S38" i="11"/>
  <c r="T38" i="11"/>
  <c r="U38" i="11"/>
  <c r="V38" i="11"/>
  <c r="W38" i="11"/>
  <c r="X38" i="11"/>
  <c r="Y38" i="11"/>
  <c r="Z38" i="11"/>
  <c r="B39" i="11"/>
  <c r="C39" i="11"/>
  <c r="D39" i="11"/>
  <c r="E39" i="11"/>
  <c r="F39" i="11"/>
  <c r="G39" i="11"/>
  <c r="H39" i="11"/>
  <c r="J39" i="11"/>
  <c r="K39" i="11"/>
  <c r="L39" i="11"/>
  <c r="M39" i="11"/>
  <c r="N39" i="11"/>
  <c r="O39" i="11"/>
  <c r="P39" i="11"/>
  <c r="Q39" i="11"/>
  <c r="R39" i="11"/>
  <c r="S39" i="11"/>
  <c r="T39" i="11"/>
  <c r="U39" i="11"/>
  <c r="V39" i="11"/>
  <c r="W39" i="11"/>
  <c r="X39" i="11"/>
  <c r="Y39" i="11"/>
  <c r="Z39" i="11"/>
  <c r="B40" i="11"/>
  <c r="C40" i="11"/>
  <c r="C25" i="7" s="1"/>
  <c r="D40" i="11"/>
  <c r="E40" i="11"/>
  <c r="F40" i="11"/>
  <c r="G40" i="11"/>
  <c r="H40" i="11"/>
  <c r="J40" i="11"/>
  <c r="K40" i="11"/>
  <c r="L40" i="11"/>
  <c r="M40" i="11"/>
  <c r="N40" i="11"/>
  <c r="O40" i="11"/>
  <c r="P40" i="11"/>
  <c r="Q40" i="11"/>
  <c r="R40" i="11"/>
  <c r="S40" i="11"/>
  <c r="T40" i="11"/>
  <c r="U40" i="11"/>
  <c r="V40" i="11"/>
  <c r="W40" i="11"/>
  <c r="X40" i="11"/>
  <c r="Y40" i="11"/>
  <c r="Z40" i="11"/>
  <c r="B41" i="11"/>
  <c r="C41" i="11"/>
  <c r="D41" i="11"/>
  <c r="E41" i="11"/>
  <c r="F41" i="11"/>
  <c r="G41" i="11"/>
  <c r="H41" i="11"/>
  <c r="J41" i="11"/>
  <c r="K41" i="11"/>
  <c r="L41" i="11"/>
  <c r="M41" i="11"/>
  <c r="N41" i="11"/>
  <c r="O41" i="11"/>
  <c r="P41" i="11"/>
  <c r="Q41" i="11"/>
  <c r="R41" i="11"/>
  <c r="S41" i="11"/>
  <c r="T41" i="11"/>
  <c r="U41" i="11"/>
  <c r="V41" i="11"/>
  <c r="W41" i="11"/>
  <c r="X41" i="11"/>
  <c r="Y41" i="11"/>
  <c r="Z41" i="11"/>
  <c r="B42" i="11"/>
  <c r="C42" i="11"/>
  <c r="C24" i="7" s="1"/>
  <c r="D42" i="11"/>
  <c r="E42" i="11"/>
  <c r="F42" i="11"/>
  <c r="G42" i="11"/>
  <c r="H42" i="11"/>
  <c r="J42" i="11"/>
  <c r="K42" i="11"/>
  <c r="L42" i="11"/>
  <c r="M42" i="11"/>
  <c r="N42" i="11"/>
  <c r="O42" i="11"/>
  <c r="P42" i="11"/>
  <c r="Q42" i="11"/>
  <c r="R42" i="11"/>
  <c r="S42" i="11"/>
  <c r="T42" i="11"/>
  <c r="U42" i="11"/>
  <c r="V42" i="11"/>
  <c r="W42" i="11"/>
  <c r="X42" i="11"/>
  <c r="Y42" i="11"/>
  <c r="Z42" i="11"/>
  <c r="B43" i="11"/>
  <c r="C43" i="11"/>
  <c r="D43" i="11"/>
  <c r="E43" i="11"/>
  <c r="F43" i="11"/>
  <c r="G43" i="11"/>
  <c r="H43" i="11"/>
  <c r="J43" i="11"/>
  <c r="K43" i="11"/>
  <c r="L43" i="11"/>
  <c r="M43" i="11"/>
  <c r="N43" i="11"/>
  <c r="O43" i="11"/>
  <c r="P43" i="11"/>
  <c r="Q43" i="11"/>
  <c r="R43" i="11"/>
  <c r="S43" i="11"/>
  <c r="T43" i="11"/>
  <c r="U43" i="11"/>
  <c r="V43" i="11"/>
  <c r="W43" i="11"/>
  <c r="X43" i="11"/>
  <c r="Y43" i="11"/>
  <c r="Z43" i="11"/>
  <c r="B44" i="11"/>
  <c r="C44" i="11"/>
  <c r="D44" i="11"/>
  <c r="E44" i="11"/>
  <c r="F44" i="11"/>
  <c r="G44" i="11"/>
  <c r="H44" i="11"/>
  <c r="J44" i="11"/>
  <c r="K44" i="11"/>
  <c r="L44" i="11"/>
  <c r="M44" i="11"/>
  <c r="N44" i="11"/>
  <c r="O44" i="11"/>
  <c r="P44" i="11"/>
  <c r="Q44" i="11"/>
  <c r="R44" i="11"/>
  <c r="S44" i="11"/>
  <c r="T44" i="11"/>
  <c r="U44" i="11"/>
  <c r="V44" i="11"/>
  <c r="W44" i="11"/>
  <c r="X44" i="11"/>
  <c r="Y44" i="11"/>
  <c r="Z44" i="11"/>
  <c r="B45" i="11"/>
  <c r="C45" i="11"/>
  <c r="D45" i="11"/>
  <c r="E45" i="11"/>
  <c r="F45" i="11"/>
  <c r="G45" i="11"/>
  <c r="H45" i="11"/>
  <c r="J45" i="11"/>
  <c r="K45" i="11"/>
  <c r="L45" i="11"/>
  <c r="M45" i="11"/>
  <c r="N45" i="11"/>
  <c r="O45" i="11"/>
  <c r="P45" i="11"/>
  <c r="Q45" i="11"/>
  <c r="R45" i="11"/>
  <c r="S45" i="11"/>
  <c r="T45" i="11"/>
  <c r="U45" i="11"/>
  <c r="V45" i="11"/>
  <c r="W45" i="11"/>
  <c r="X45" i="11"/>
  <c r="Y45" i="11"/>
  <c r="Z45" i="11"/>
  <c r="B46" i="11"/>
  <c r="C46" i="11"/>
  <c r="D46" i="11"/>
  <c r="E46" i="11"/>
  <c r="F46" i="11"/>
  <c r="G46" i="11"/>
  <c r="H46" i="11"/>
  <c r="J46" i="11"/>
  <c r="K46" i="11"/>
  <c r="L46" i="11"/>
  <c r="M46" i="11"/>
  <c r="N46" i="11"/>
  <c r="O46" i="11"/>
  <c r="P46" i="11"/>
  <c r="Q46" i="11"/>
  <c r="R46" i="11"/>
  <c r="S46" i="11"/>
  <c r="T46" i="11"/>
  <c r="U46" i="11"/>
  <c r="V46" i="11"/>
  <c r="W46" i="11"/>
  <c r="X46" i="11"/>
  <c r="Y46" i="11"/>
  <c r="Z46" i="11"/>
  <c r="B47" i="11"/>
  <c r="C47" i="11"/>
  <c r="D47" i="11"/>
  <c r="E47" i="11"/>
  <c r="F47" i="11"/>
  <c r="G47" i="11"/>
  <c r="H47" i="11"/>
  <c r="J47" i="11"/>
  <c r="K47" i="11"/>
  <c r="L47" i="11"/>
  <c r="M47" i="11"/>
  <c r="N47" i="11"/>
  <c r="O47" i="11"/>
  <c r="P47" i="11"/>
  <c r="Q47" i="11"/>
  <c r="R47" i="11"/>
  <c r="S47" i="11"/>
  <c r="T47" i="11"/>
  <c r="U47" i="11"/>
  <c r="V47" i="11"/>
  <c r="W47" i="11"/>
  <c r="X47" i="11"/>
  <c r="Y47" i="11"/>
  <c r="Z47" i="11"/>
  <c r="B48" i="11"/>
  <c r="C48" i="11"/>
  <c r="D48" i="11"/>
  <c r="E48" i="11"/>
  <c r="F48" i="11"/>
  <c r="G48" i="11"/>
  <c r="H48" i="11"/>
  <c r="J48" i="11"/>
  <c r="K48" i="11"/>
  <c r="L48" i="11"/>
  <c r="M48" i="11"/>
  <c r="N48" i="11"/>
  <c r="O48" i="11"/>
  <c r="P48" i="11"/>
  <c r="Q48" i="11"/>
  <c r="R48" i="11"/>
  <c r="S48" i="11"/>
  <c r="T48" i="11"/>
  <c r="U48" i="11"/>
  <c r="V48" i="11"/>
  <c r="W48" i="11"/>
  <c r="X48" i="11"/>
  <c r="Y48" i="11"/>
  <c r="Z48" i="11"/>
  <c r="B49" i="11"/>
  <c r="C49" i="11"/>
  <c r="D43" i="7" s="1"/>
  <c r="D49" i="11"/>
  <c r="E49" i="11"/>
  <c r="F49" i="11"/>
  <c r="G49" i="11"/>
  <c r="H49" i="11"/>
  <c r="J49" i="11"/>
  <c r="K49" i="11"/>
  <c r="L49" i="11"/>
  <c r="M49" i="11"/>
  <c r="N49" i="11"/>
  <c r="O49" i="11"/>
  <c r="P49" i="11"/>
  <c r="Q49" i="11"/>
  <c r="R49" i="11"/>
  <c r="S49" i="11"/>
  <c r="T49" i="11"/>
  <c r="U49" i="11"/>
  <c r="V49" i="11"/>
  <c r="W49" i="11"/>
  <c r="X49" i="11"/>
  <c r="Y49" i="11"/>
  <c r="Z49" i="11"/>
  <c r="B50" i="11"/>
  <c r="C50" i="11"/>
  <c r="D50" i="11"/>
  <c r="E50" i="11"/>
  <c r="F50" i="11"/>
  <c r="G50" i="11"/>
  <c r="H50" i="11"/>
  <c r="J50" i="11"/>
  <c r="K50" i="11"/>
  <c r="L50" i="11"/>
  <c r="M50" i="11"/>
  <c r="N50" i="11"/>
  <c r="O50" i="11"/>
  <c r="P50" i="11"/>
  <c r="Q50" i="11"/>
  <c r="R50" i="11"/>
  <c r="S50" i="11"/>
  <c r="T50" i="11"/>
  <c r="U50" i="11"/>
  <c r="V50" i="11"/>
  <c r="W50" i="11"/>
  <c r="X50" i="11"/>
  <c r="Y50" i="11"/>
  <c r="Z50" i="11"/>
  <c r="B51" i="11"/>
  <c r="C51" i="11"/>
  <c r="D51" i="11"/>
  <c r="E51" i="11"/>
  <c r="F51" i="11"/>
  <c r="G51" i="11"/>
  <c r="H51" i="11"/>
  <c r="J51" i="11"/>
  <c r="K51" i="11"/>
  <c r="L51" i="11"/>
  <c r="M51" i="11"/>
  <c r="N51" i="11"/>
  <c r="O51" i="11"/>
  <c r="P51" i="11"/>
  <c r="Q51" i="11"/>
  <c r="R51" i="11"/>
  <c r="S51" i="11"/>
  <c r="T51" i="11"/>
  <c r="U51" i="11"/>
  <c r="V51" i="11"/>
  <c r="W51" i="11"/>
  <c r="X51" i="11"/>
  <c r="Y51" i="11"/>
  <c r="Z51" i="11"/>
  <c r="B52" i="11"/>
  <c r="C52" i="11"/>
  <c r="D52" i="11"/>
  <c r="E52" i="11"/>
  <c r="F52" i="11"/>
  <c r="G52" i="11"/>
  <c r="H52" i="11"/>
  <c r="J52" i="11"/>
  <c r="K52" i="11"/>
  <c r="L52" i="11"/>
  <c r="M52" i="11"/>
  <c r="N52" i="11"/>
  <c r="O52" i="11"/>
  <c r="P52" i="11"/>
  <c r="Q52" i="11"/>
  <c r="R52" i="11"/>
  <c r="S52" i="11"/>
  <c r="T52" i="11"/>
  <c r="U52" i="11"/>
  <c r="V52" i="11"/>
  <c r="W52" i="11"/>
  <c r="X52" i="11"/>
  <c r="Y52" i="11"/>
  <c r="Z52" i="11"/>
  <c r="B53" i="11"/>
  <c r="C53" i="11"/>
  <c r="D53" i="11"/>
  <c r="E53" i="11"/>
  <c r="F53" i="11"/>
  <c r="G53" i="11"/>
  <c r="H53" i="11"/>
  <c r="J53" i="11"/>
  <c r="K53" i="11"/>
  <c r="L53" i="11"/>
  <c r="M53" i="11"/>
  <c r="N53" i="11"/>
  <c r="O53" i="11"/>
  <c r="P53" i="11"/>
  <c r="Q53" i="11"/>
  <c r="R53" i="11"/>
  <c r="S53" i="11"/>
  <c r="T53" i="11"/>
  <c r="U53" i="11"/>
  <c r="V53" i="11"/>
  <c r="W53" i="11"/>
  <c r="X53" i="11"/>
  <c r="Y53" i="11"/>
  <c r="Z53" i="11"/>
  <c r="B54" i="11"/>
  <c r="C54" i="11"/>
  <c r="D54" i="11"/>
  <c r="E54" i="11"/>
  <c r="F54" i="11"/>
  <c r="G54" i="11"/>
  <c r="H54" i="11"/>
  <c r="J54" i="11"/>
  <c r="K54" i="11"/>
  <c r="L54" i="11"/>
  <c r="M54" i="11"/>
  <c r="N54" i="11"/>
  <c r="O54" i="11"/>
  <c r="P54" i="11"/>
  <c r="Q54" i="11"/>
  <c r="R54" i="11"/>
  <c r="S54" i="11"/>
  <c r="T54" i="11"/>
  <c r="U54" i="11"/>
  <c r="V54" i="11"/>
  <c r="W54" i="11"/>
  <c r="X54" i="11"/>
  <c r="Y54" i="11"/>
  <c r="Z54" i="11"/>
  <c r="B55" i="11"/>
  <c r="C55" i="11"/>
  <c r="D55" i="11"/>
  <c r="E55" i="11"/>
  <c r="F55" i="11"/>
  <c r="G55" i="11"/>
  <c r="H55" i="11"/>
  <c r="J55" i="11"/>
  <c r="K55" i="11"/>
  <c r="L55" i="11"/>
  <c r="M55" i="11"/>
  <c r="N55" i="11"/>
  <c r="O55" i="11"/>
  <c r="P55" i="11"/>
  <c r="Q55" i="11"/>
  <c r="R55" i="11"/>
  <c r="S55" i="11"/>
  <c r="T55" i="11"/>
  <c r="U55" i="11"/>
  <c r="V55" i="11"/>
  <c r="W55" i="11"/>
  <c r="X55" i="11"/>
  <c r="Y55" i="11"/>
  <c r="Z55" i="11"/>
  <c r="B56" i="11"/>
  <c r="C56" i="11"/>
  <c r="D56" i="11"/>
  <c r="E56" i="11"/>
  <c r="F56" i="11"/>
  <c r="G56" i="11"/>
  <c r="H56" i="11"/>
  <c r="J56" i="11"/>
  <c r="K56" i="11"/>
  <c r="L56" i="11"/>
  <c r="M56" i="11"/>
  <c r="N56" i="11"/>
  <c r="O56" i="11"/>
  <c r="P56" i="11"/>
  <c r="Q56" i="11"/>
  <c r="R56" i="11"/>
  <c r="S56" i="11"/>
  <c r="T56" i="11"/>
  <c r="U56" i="11"/>
  <c r="V56" i="11"/>
  <c r="W56" i="11"/>
  <c r="X56" i="11"/>
  <c r="Y56" i="11"/>
  <c r="Z56" i="11"/>
  <c r="B57" i="11"/>
  <c r="C57" i="11"/>
  <c r="D57" i="11"/>
  <c r="E57" i="11"/>
  <c r="F57" i="11"/>
  <c r="G57" i="11"/>
  <c r="H57" i="11"/>
  <c r="J57" i="11"/>
  <c r="K57" i="11"/>
  <c r="L57" i="11"/>
  <c r="M57" i="11"/>
  <c r="N57" i="11"/>
  <c r="O57" i="11"/>
  <c r="P57" i="11"/>
  <c r="Q57" i="11"/>
  <c r="R57" i="11"/>
  <c r="S57" i="11"/>
  <c r="T57" i="11"/>
  <c r="U57" i="11"/>
  <c r="V57" i="11"/>
  <c r="W57" i="11"/>
  <c r="X57" i="11"/>
  <c r="Y57" i="11"/>
  <c r="Z57" i="11"/>
  <c r="B58" i="11"/>
  <c r="C58" i="11"/>
  <c r="D58" i="11"/>
  <c r="E58" i="11"/>
  <c r="F58" i="11"/>
  <c r="G58" i="11"/>
  <c r="H58" i="11"/>
  <c r="J58" i="11"/>
  <c r="K58" i="11"/>
  <c r="L58" i="11"/>
  <c r="M58" i="11"/>
  <c r="N58" i="11"/>
  <c r="O58" i="11"/>
  <c r="P58" i="11"/>
  <c r="Q58" i="11"/>
  <c r="R58" i="11"/>
  <c r="S58" i="11"/>
  <c r="T58" i="11"/>
  <c r="U58" i="11"/>
  <c r="V58" i="11"/>
  <c r="W58" i="11"/>
  <c r="X58" i="11"/>
  <c r="Y58" i="11"/>
  <c r="Z58" i="11"/>
  <c r="B59" i="11"/>
  <c r="C59" i="11"/>
  <c r="D59" i="11"/>
  <c r="E59" i="11"/>
  <c r="F59" i="11"/>
  <c r="G59" i="11"/>
  <c r="H59" i="11"/>
  <c r="J59" i="11"/>
  <c r="K59" i="11"/>
  <c r="L59" i="11"/>
  <c r="M59" i="11"/>
  <c r="N59" i="11"/>
  <c r="O59" i="11"/>
  <c r="P59" i="11"/>
  <c r="Q59" i="11"/>
  <c r="R59" i="11"/>
  <c r="S59" i="11"/>
  <c r="T59" i="11"/>
  <c r="U59" i="11"/>
  <c r="V59" i="11"/>
  <c r="W59" i="11"/>
  <c r="X59" i="11"/>
  <c r="Y59" i="11"/>
  <c r="Z59" i="11"/>
  <c r="B60" i="11"/>
  <c r="C60" i="11"/>
  <c r="D60" i="11"/>
  <c r="E60" i="11"/>
  <c r="F60" i="11"/>
  <c r="G60" i="11"/>
  <c r="H60" i="11"/>
  <c r="J60" i="11"/>
  <c r="K60" i="11"/>
  <c r="L60" i="11"/>
  <c r="M60" i="11"/>
  <c r="N60" i="11"/>
  <c r="O60" i="11"/>
  <c r="P60" i="11"/>
  <c r="Q60" i="11"/>
  <c r="R60" i="11"/>
  <c r="S60" i="11"/>
  <c r="T60" i="11"/>
  <c r="U60" i="11"/>
  <c r="V60" i="11"/>
  <c r="W60" i="11"/>
  <c r="X60" i="11"/>
  <c r="Y60" i="11"/>
  <c r="Z60" i="11"/>
  <c r="B61" i="11"/>
  <c r="C61" i="11"/>
  <c r="D61" i="11"/>
  <c r="E61" i="11"/>
  <c r="F61" i="11"/>
  <c r="G61" i="11"/>
  <c r="H61" i="11"/>
  <c r="J61" i="11"/>
  <c r="K61" i="11"/>
  <c r="L61" i="11"/>
  <c r="M61" i="11"/>
  <c r="N61" i="11"/>
  <c r="O61" i="11"/>
  <c r="P61" i="11"/>
  <c r="Q61" i="11"/>
  <c r="R61" i="11"/>
  <c r="S61" i="11"/>
  <c r="T61" i="11"/>
  <c r="U61" i="11"/>
  <c r="V61" i="11"/>
  <c r="W61" i="11"/>
  <c r="X61" i="11"/>
  <c r="Y61" i="11"/>
  <c r="Z61" i="11"/>
  <c r="B62" i="11"/>
  <c r="C62" i="11"/>
  <c r="D62" i="11"/>
  <c r="E62" i="11"/>
  <c r="F62" i="11"/>
  <c r="G62" i="11"/>
  <c r="H62" i="11"/>
  <c r="J62" i="11"/>
  <c r="K62" i="11"/>
  <c r="L62" i="11"/>
  <c r="M62" i="11"/>
  <c r="N62" i="11"/>
  <c r="O62" i="11"/>
  <c r="P62" i="11"/>
  <c r="Q62" i="11"/>
  <c r="R62" i="11"/>
  <c r="S62" i="11"/>
  <c r="T62" i="11"/>
  <c r="U62" i="11"/>
  <c r="V62" i="11"/>
  <c r="W62" i="11"/>
  <c r="X62" i="11"/>
  <c r="Y62" i="11"/>
  <c r="Z62" i="11"/>
  <c r="B63" i="11"/>
  <c r="C63" i="11"/>
  <c r="D63" i="11"/>
  <c r="E63" i="11"/>
  <c r="F63" i="11"/>
  <c r="G63" i="11"/>
  <c r="H63" i="11"/>
  <c r="J63" i="11"/>
  <c r="K63" i="11"/>
  <c r="L63" i="11"/>
  <c r="M63" i="11"/>
  <c r="N63" i="11"/>
  <c r="O63" i="11"/>
  <c r="P63" i="11"/>
  <c r="Q63" i="11"/>
  <c r="R63" i="11"/>
  <c r="S63" i="11"/>
  <c r="T63" i="11"/>
  <c r="U63" i="11"/>
  <c r="V63" i="11"/>
  <c r="W63" i="11"/>
  <c r="X63" i="11"/>
  <c r="Y63" i="11"/>
  <c r="Z63" i="11"/>
  <c r="B64" i="11"/>
  <c r="C64" i="11"/>
  <c r="D64" i="11"/>
  <c r="E64" i="11"/>
  <c r="F64" i="11"/>
  <c r="G64" i="11"/>
  <c r="H64" i="11"/>
  <c r="J64" i="11"/>
  <c r="K64" i="11"/>
  <c r="L64" i="11"/>
  <c r="M64" i="11"/>
  <c r="N64" i="11"/>
  <c r="O64" i="11"/>
  <c r="P64" i="11"/>
  <c r="Q64" i="11"/>
  <c r="R64" i="11"/>
  <c r="S64" i="11"/>
  <c r="T64" i="11"/>
  <c r="U64" i="11"/>
  <c r="V64" i="11"/>
  <c r="W64" i="11"/>
  <c r="X64" i="11"/>
  <c r="Y64" i="11"/>
  <c r="Z64" i="11"/>
  <c r="B65" i="11"/>
  <c r="C65" i="11"/>
  <c r="D65" i="11"/>
  <c r="E65" i="11"/>
  <c r="F65" i="11"/>
  <c r="G65" i="11"/>
  <c r="H65" i="11"/>
  <c r="J65" i="11"/>
  <c r="K65" i="11"/>
  <c r="L65" i="11"/>
  <c r="M65" i="11"/>
  <c r="N65" i="11"/>
  <c r="O65" i="11"/>
  <c r="P65" i="11"/>
  <c r="Q65" i="11"/>
  <c r="R65" i="11"/>
  <c r="S65" i="11"/>
  <c r="T65" i="11"/>
  <c r="U65" i="11"/>
  <c r="V65" i="11"/>
  <c r="W65" i="11"/>
  <c r="X65" i="11"/>
  <c r="Y65" i="11"/>
  <c r="Z65" i="11"/>
  <c r="B66" i="11"/>
  <c r="C66" i="11"/>
  <c r="D66" i="11"/>
  <c r="E66" i="11"/>
  <c r="F66" i="11"/>
  <c r="G66" i="11"/>
  <c r="H66" i="11"/>
  <c r="J66" i="11"/>
  <c r="K66" i="11"/>
  <c r="L66" i="11"/>
  <c r="M66" i="11"/>
  <c r="N66" i="11"/>
  <c r="O66" i="11"/>
  <c r="P66" i="11"/>
  <c r="Q66" i="11"/>
  <c r="R66" i="11"/>
  <c r="S66" i="11"/>
  <c r="T66" i="11"/>
  <c r="U66" i="11"/>
  <c r="V66" i="11"/>
  <c r="W66" i="11"/>
  <c r="X66" i="11"/>
  <c r="Y66" i="11"/>
  <c r="Z66" i="11"/>
  <c r="B67" i="11"/>
  <c r="C67" i="11"/>
  <c r="C39" i="7" s="1"/>
  <c r="D67" i="11"/>
  <c r="E67" i="11"/>
  <c r="F67" i="11"/>
  <c r="G67" i="11"/>
  <c r="H67" i="11"/>
  <c r="J67" i="11"/>
  <c r="K67" i="11"/>
  <c r="L67" i="11"/>
  <c r="M67" i="11"/>
  <c r="N67" i="11"/>
  <c r="O67" i="11"/>
  <c r="P67" i="11"/>
  <c r="Q67" i="11"/>
  <c r="R67" i="11"/>
  <c r="S67" i="11"/>
  <c r="T67" i="11"/>
  <c r="U67" i="11"/>
  <c r="V67" i="11"/>
  <c r="W67" i="11"/>
  <c r="X67" i="11"/>
  <c r="Y67" i="11"/>
  <c r="Z67" i="11"/>
  <c r="B68" i="11"/>
  <c r="C68" i="11"/>
  <c r="D68" i="11"/>
  <c r="E68" i="11"/>
  <c r="F68" i="11"/>
  <c r="G68" i="11"/>
  <c r="H68" i="11"/>
  <c r="J68" i="11"/>
  <c r="K68" i="11"/>
  <c r="L68" i="11"/>
  <c r="M68" i="11"/>
  <c r="N68" i="11"/>
  <c r="O68" i="11"/>
  <c r="P68" i="11"/>
  <c r="Q68" i="11"/>
  <c r="R68" i="11"/>
  <c r="S68" i="11"/>
  <c r="T68" i="11"/>
  <c r="U68" i="11"/>
  <c r="V68" i="11"/>
  <c r="W68" i="11"/>
  <c r="X68" i="11"/>
  <c r="Y68" i="11"/>
  <c r="Z68" i="11"/>
  <c r="B69" i="11"/>
  <c r="C69" i="11"/>
  <c r="D69" i="11"/>
  <c r="E69" i="11"/>
  <c r="F69" i="11"/>
  <c r="G69" i="11"/>
  <c r="H69" i="11"/>
  <c r="J69" i="11"/>
  <c r="K69" i="11"/>
  <c r="L69" i="11"/>
  <c r="M69" i="11"/>
  <c r="N69" i="11"/>
  <c r="O69" i="11"/>
  <c r="P69" i="11"/>
  <c r="Q69" i="11"/>
  <c r="R69" i="11"/>
  <c r="S69" i="11"/>
  <c r="T69" i="11"/>
  <c r="U69" i="11"/>
  <c r="V69" i="11"/>
  <c r="W69" i="11"/>
  <c r="X69" i="11"/>
  <c r="Y69" i="11"/>
  <c r="Z69" i="11"/>
  <c r="B70" i="11"/>
  <c r="C70" i="11"/>
  <c r="D70" i="11"/>
  <c r="E70" i="11"/>
  <c r="F70" i="11"/>
  <c r="G70" i="11"/>
  <c r="H70" i="11"/>
  <c r="J70" i="11"/>
  <c r="K70" i="11"/>
  <c r="L70" i="11"/>
  <c r="M70" i="11"/>
  <c r="N70" i="11"/>
  <c r="O70" i="11"/>
  <c r="P70" i="11"/>
  <c r="Q70" i="11"/>
  <c r="R70" i="11"/>
  <c r="S70" i="11"/>
  <c r="T70" i="11"/>
  <c r="U70" i="11"/>
  <c r="V70" i="11"/>
  <c r="W70" i="11"/>
  <c r="X70" i="11"/>
  <c r="Y70" i="11"/>
  <c r="Z70" i="11"/>
  <c r="B71" i="11"/>
  <c r="C71" i="11"/>
  <c r="D71" i="11"/>
  <c r="E71" i="11"/>
  <c r="F71" i="11"/>
  <c r="G71" i="11"/>
  <c r="H71" i="11"/>
  <c r="J71" i="11"/>
  <c r="K71" i="11"/>
  <c r="L71" i="11"/>
  <c r="M71" i="11"/>
  <c r="N71" i="11"/>
  <c r="O71" i="11"/>
  <c r="P71" i="11"/>
  <c r="Q71" i="11"/>
  <c r="R71" i="11"/>
  <c r="S71" i="11"/>
  <c r="T71" i="11"/>
  <c r="U71" i="11"/>
  <c r="V71" i="11"/>
  <c r="W71" i="11"/>
  <c r="X71" i="11"/>
  <c r="Y71" i="11"/>
  <c r="Z71" i="11"/>
  <c r="B72" i="11"/>
  <c r="C72" i="11"/>
  <c r="D72" i="11"/>
  <c r="E72" i="11"/>
  <c r="F72" i="11"/>
  <c r="G72" i="11"/>
  <c r="H72" i="11"/>
  <c r="J72" i="11"/>
  <c r="K72" i="11"/>
  <c r="L72" i="11"/>
  <c r="M72" i="11"/>
  <c r="N72" i="11"/>
  <c r="O72" i="11"/>
  <c r="P72" i="11"/>
  <c r="Q72" i="11"/>
  <c r="R72" i="11"/>
  <c r="S72" i="11"/>
  <c r="T72" i="11"/>
  <c r="U72" i="11"/>
  <c r="V72" i="11"/>
  <c r="W72" i="11"/>
  <c r="X72" i="11"/>
  <c r="Y72" i="11"/>
  <c r="Z72" i="11"/>
  <c r="B73" i="11"/>
  <c r="C73" i="11"/>
  <c r="D73" i="11"/>
  <c r="E73" i="11"/>
  <c r="F73" i="11"/>
  <c r="G73" i="11"/>
  <c r="H73" i="11"/>
  <c r="J73" i="11"/>
  <c r="K73" i="11"/>
  <c r="L73" i="11"/>
  <c r="M73" i="11"/>
  <c r="N73" i="11"/>
  <c r="O73" i="11"/>
  <c r="P73" i="11"/>
  <c r="Q73" i="11"/>
  <c r="R73" i="11"/>
  <c r="S73" i="11"/>
  <c r="T73" i="11"/>
  <c r="U73" i="11"/>
  <c r="V73" i="11"/>
  <c r="W73" i="11"/>
  <c r="X73" i="11"/>
  <c r="Y73" i="11"/>
  <c r="Z73" i="11"/>
  <c r="B74" i="11"/>
  <c r="C74" i="11"/>
  <c r="D74" i="11"/>
  <c r="E74" i="11"/>
  <c r="F74" i="11"/>
  <c r="G74" i="11"/>
  <c r="H74" i="11"/>
  <c r="J74" i="11"/>
  <c r="K74" i="11"/>
  <c r="L74" i="11"/>
  <c r="M74" i="11"/>
  <c r="N74" i="11"/>
  <c r="O74" i="11"/>
  <c r="P74" i="11"/>
  <c r="Q74" i="11"/>
  <c r="R74" i="11"/>
  <c r="S74" i="11"/>
  <c r="T74" i="11"/>
  <c r="U74" i="11"/>
  <c r="V74" i="11"/>
  <c r="W74" i="11"/>
  <c r="X74" i="11"/>
  <c r="Y74" i="11"/>
  <c r="Z74" i="11"/>
  <c r="B75" i="11"/>
  <c r="C75" i="11"/>
  <c r="D75" i="11"/>
  <c r="E75" i="11"/>
  <c r="F75" i="11"/>
  <c r="G75" i="11"/>
  <c r="H75" i="11"/>
  <c r="J75" i="11"/>
  <c r="K75" i="11"/>
  <c r="L75" i="11"/>
  <c r="M75" i="11"/>
  <c r="N75" i="11"/>
  <c r="O75" i="11"/>
  <c r="P75" i="11"/>
  <c r="Q75" i="11"/>
  <c r="R75" i="11"/>
  <c r="S75" i="11"/>
  <c r="T75" i="11"/>
  <c r="U75" i="11"/>
  <c r="V75" i="11"/>
  <c r="W75" i="11"/>
  <c r="X75" i="11"/>
  <c r="Y75" i="11"/>
  <c r="Z75" i="11"/>
  <c r="B76" i="11"/>
  <c r="C76" i="11"/>
  <c r="D76" i="11"/>
  <c r="E76" i="11"/>
  <c r="F76" i="11"/>
  <c r="G76" i="11"/>
  <c r="H76" i="11"/>
  <c r="J76" i="11"/>
  <c r="K76" i="11"/>
  <c r="L76" i="11"/>
  <c r="M76" i="11"/>
  <c r="N76" i="11"/>
  <c r="O76" i="11"/>
  <c r="P76" i="11"/>
  <c r="Q76" i="11"/>
  <c r="R76" i="11"/>
  <c r="S76" i="11"/>
  <c r="T76" i="11"/>
  <c r="U76" i="11"/>
  <c r="V76" i="11"/>
  <c r="W76" i="11"/>
  <c r="X76" i="11"/>
  <c r="Y76" i="11"/>
  <c r="Z76" i="11"/>
  <c r="B77" i="11"/>
  <c r="C77" i="11"/>
  <c r="D77" i="11"/>
  <c r="E77" i="11"/>
  <c r="F77" i="11"/>
  <c r="G77" i="11"/>
  <c r="H77" i="11"/>
  <c r="J77" i="11"/>
  <c r="K77" i="11"/>
  <c r="L77" i="11"/>
  <c r="M77" i="11"/>
  <c r="N77" i="11"/>
  <c r="O77" i="11"/>
  <c r="P77" i="11"/>
  <c r="Q77" i="11"/>
  <c r="R77" i="11"/>
  <c r="S77" i="11"/>
  <c r="T77" i="11"/>
  <c r="U77" i="11"/>
  <c r="V77" i="11"/>
  <c r="W77" i="11"/>
  <c r="X77" i="11"/>
  <c r="Y77" i="11"/>
  <c r="Z77" i="11"/>
  <c r="B78" i="11"/>
  <c r="C78" i="11"/>
  <c r="D78" i="11"/>
  <c r="E78" i="11"/>
  <c r="F78" i="11"/>
  <c r="G78" i="11"/>
  <c r="H78" i="11"/>
  <c r="J78" i="11"/>
  <c r="K78" i="11"/>
  <c r="L78" i="11"/>
  <c r="M78" i="11"/>
  <c r="N78" i="11"/>
  <c r="O78" i="11"/>
  <c r="P78" i="11"/>
  <c r="Q78" i="11"/>
  <c r="R78" i="11"/>
  <c r="S78" i="11"/>
  <c r="T78" i="11"/>
  <c r="U78" i="11"/>
  <c r="V78" i="11"/>
  <c r="W78" i="11"/>
  <c r="X78" i="11"/>
  <c r="Y78" i="11"/>
  <c r="Z78" i="11"/>
  <c r="B79" i="11"/>
  <c r="C79" i="11"/>
  <c r="D79" i="11"/>
  <c r="E79" i="11"/>
  <c r="F79" i="11"/>
  <c r="G79" i="11"/>
  <c r="H79" i="11"/>
  <c r="J79" i="11"/>
  <c r="K79" i="11"/>
  <c r="L79" i="11"/>
  <c r="M79" i="11"/>
  <c r="N79" i="11"/>
  <c r="O79" i="11"/>
  <c r="P79" i="11"/>
  <c r="Q79" i="11"/>
  <c r="R79" i="11"/>
  <c r="S79" i="11"/>
  <c r="T79" i="11"/>
  <c r="U79" i="11"/>
  <c r="V79" i="11"/>
  <c r="W79" i="11"/>
  <c r="X79" i="11"/>
  <c r="Y79" i="11"/>
  <c r="Z79" i="11"/>
  <c r="B80" i="11"/>
  <c r="C80" i="11"/>
  <c r="D80" i="11"/>
  <c r="E80" i="11"/>
  <c r="F80" i="11"/>
  <c r="G80" i="11"/>
  <c r="H80" i="11"/>
  <c r="J80" i="11"/>
  <c r="K80" i="11"/>
  <c r="L80" i="11"/>
  <c r="M80" i="11"/>
  <c r="N80" i="11"/>
  <c r="O80" i="11"/>
  <c r="P80" i="11"/>
  <c r="Q80" i="11"/>
  <c r="R80" i="11"/>
  <c r="S80" i="11"/>
  <c r="T80" i="11"/>
  <c r="U80" i="11"/>
  <c r="V80" i="11"/>
  <c r="W80" i="11"/>
  <c r="X80" i="11"/>
  <c r="Y80" i="11"/>
  <c r="Z80" i="11"/>
  <c r="B81" i="11"/>
  <c r="C81" i="11"/>
  <c r="D81" i="11"/>
  <c r="E81" i="11"/>
  <c r="F81" i="11"/>
  <c r="G81" i="11"/>
  <c r="H81" i="11"/>
  <c r="J81" i="11"/>
  <c r="K81" i="11"/>
  <c r="L81" i="11"/>
  <c r="M81" i="11"/>
  <c r="N81" i="11"/>
  <c r="O81" i="11"/>
  <c r="P81" i="11"/>
  <c r="Q81" i="11"/>
  <c r="R81" i="11"/>
  <c r="S81" i="11"/>
  <c r="T81" i="11"/>
  <c r="U81" i="11"/>
  <c r="V81" i="11"/>
  <c r="W81" i="11"/>
  <c r="X81" i="11"/>
  <c r="Y81" i="11"/>
  <c r="Z81" i="11"/>
  <c r="B82" i="11"/>
  <c r="C82" i="11"/>
  <c r="D82" i="11"/>
  <c r="E82" i="11"/>
  <c r="F82" i="11"/>
  <c r="G82" i="11"/>
  <c r="H82" i="11"/>
  <c r="J82" i="11"/>
  <c r="K82" i="11"/>
  <c r="L82" i="11"/>
  <c r="M82" i="11"/>
  <c r="N82" i="11"/>
  <c r="O82" i="11"/>
  <c r="P82" i="11"/>
  <c r="Q82" i="11"/>
  <c r="R82" i="11"/>
  <c r="S82" i="11"/>
  <c r="T82" i="11"/>
  <c r="U82" i="11"/>
  <c r="V82" i="11"/>
  <c r="W82" i="11"/>
  <c r="X82" i="11"/>
  <c r="Y82" i="11"/>
  <c r="Z82" i="11"/>
  <c r="B83" i="11"/>
  <c r="C83" i="11"/>
  <c r="D83" i="11"/>
  <c r="E83" i="11"/>
  <c r="F83" i="11"/>
  <c r="G83" i="11"/>
  <c r="H83" i="11"/>
  <c r="J83" i="11"/>
  <c r="K83" i="11"/>
  <c r="L83" i="11"/>
  <c r="M83" i="11"/>
  <c r="N83" i="11"/>
  <c r="O83" i="11"/>
  <c r="P83" i="11"/>
  <c r="Q83" i="11"/>
  <c r="R83" i="11"/>
  <c r="S83" i="11"/>
  <c r="T83" i="11"/>
  <c r="U83" i="11"/>
  <c r="V83" i="11"/>
  <c r="W83" i="11"/>
  <c r="X83" i="11"/>
  <c r="Y83" i="11"/>
  <c r="Z83" i="11"/>
  <c r="B84" i="11"/>
  <c r="C84" i="11"/>
  <c r="D84" i="11"/>
  <c r="E84" i="11"/>
  <c r="F84" i="11"/>
  <c r="G84" i="11"/>
  <c r="H84" i="11"/>
  <c r="J84" i="11"/>
  <c r="K84" i="11"/>
  <c r="L84" i="11"/>
  <c r="M84" i="11"/>
  <c r="N84" i="11"/>
  <c r="O84" i="11"/>
  <c r="P84" i="11"/>
  <c r="Q84" i="11"/>
  <c r="R84" i="11"/>
  <c r="S84" i="11"/>
  <c r="T84" i="11"/>
  <c r="U84" i="11"/>
  <c r="V84" i="11"/>
  <c r="W84" i="11"/>
  <c r="X84" i="11"/>
  <c r="Y84" i="11"/>
  <c r="Z84" i="11"/>
  <c r="B85" i="11"/>
  <c r="C85" i="11"/>
  <c r="D85" i="11"/>
  <c r="E85" i="11"/>
  <c r="F85" i="11"/>
  <c r="G85" i="11"/>
  <c r="H85" i="11"/>
  <c r="J85" i="11"/>
  <c r="K85" i="11"/>
  <c r="L85" i="11"/>
  <c r="M85" i="11"/>
  <c r="N85" i="11"/>
  <c r="O85" i="11"/>
  <c r="P85" i="11"/>
  <c r="Q85" i="11"/>
  <c r="R85" i="11"/>
  <c r="S85" i="11"/>
  <c r="T85" i="11"/>
  <c r="U85" i="11"/>
  <c r="V85" i="11"/>
  <c r="W85" i="11"/>
  <c r="X85" i="11"/>
  <c r="Y85" i="11"/>
  <c r="Z85" i="11"/>
  <c r="B86" i="11"/>
  <c r="C86" i="11"/>
  <c r="D86" i="11"/>
  <c r="E86" i="11"/>
  <c r="F86" i="11"/>
  <c r="G86" i="11"/>
  <c r="H86" i="11"/>
  <c r="J86" i="11"/>
  <c r="K86" i="11"/>
  <c r="L86" i="11"/>
  <c r="M86" i="11"/>
  <c r="N86" i="11"/>
  <c r="O86" i="11"/>
  <c r="P86" i="11"/>
  <c r="Q86" i="11"/>
  <c r="R86" i="11"/>
  <c r="S86" i="11"/>
  <c r="T86" i="11"/>
  <c r="U86" i="11"/>
  <c r="V86" i="11"/>
  <c r="W86" i="11"/>
  <c r="X86" i="11"/>
  <c r="Y86" i="11"/>
  <c r="Z86" i="11"/>
  <c r="B87" i="11"/>
  <c r="C87" i="11"/>
  <c r="D87" i="11"/>
  <c r="E87" i="11"/>
  <c r="F87" i="11"/>
  <c r="G87" i="11"/>
  <c r="H87" i="11"/>
  <c r="J87" i="11"/>
  <c r="K87" i="11"/>
  <c r="L87" i="11"/>
  <c r="M87" i="11"/>
  <c r="N87" i="11"/>
  <c r="O87" i="11"/>
  <c r="P87" i="11"/>
  <c r="Q87" i="11"/>
  <c r="R87" i="11"/>
  <c r="S87" i="11"/>
  <c r="T87" i="11"/>
  <c r="U87" i="11"/>
  <c r="V87" i="11"/>
  <c r="W87" i="11"/>
  <c r="X87" i="11"/>
  <c r="Y87" i="11"/>
  <c r="Z87" i="11"/>
  <c r="B88" i="11"/>
  <c r="C88" i="11"/>
  <c r="C17" i="7" s="1"/>
  <c r="D88" i="11"/>
  <c r="E88" i="11"/>
  <c r="F88" i="11"/>
  <c r="G88" i="11"/>
  <c r="H88" i="11"/>
  <c r="J88" i="11"/>
  <c r="K88" i="11"/>
  <c r="L88" i="11"/>
  <c r="M88" i="11"/>
  <c r="N88" i="11"/>
  <c r="O88" i="11"/>
  <c r="P88" i="11"/>
  <c r="Q88" i="11"/>
  <c r="R88" i="11"/>
  <c r="S88" i="11"/>
  <c r="T88" i="11"/>
  <c r="U88" i="11"/>
  <c r="V88" i="11"/>
  <c r="W88" i="11"/>
  <c r="X88" i="11"/>
  <c r="Y88" i="11"/>
  <c r="Z88" i="11"/>
  <c r="B89" i="11"/>
  <c r="C89" i="11"/>
  <c r="D89" i="11"/>
  <c r="E89" i="11"/>
  <c r="F89" i="11"/>
  <c r="G89" i="11"/>
  <c r="H89" i="11"/>
  <c r="J89" i="11"/>
  <c r="K89" i="11"/>
  <c r="L89" i="11"/>
  <c r="M89" i="11"/>
  <c r="N89" i="11"/>
  <c r="O89" i="11"/>
  <c r="P89" i="11"/>
  <c r="Q89" i="11"/>
  <c r="R89" i="11"/>
  <c r="S89" i="11"/>
  <c r="T89" i="11"/>
  <c r="U89" i="11"/>
  <c r="V89" i="11"/>
  <c r="W89" i="11"/>
  <c r="X89" i="11"/>
  <c r="Y89" i="11"/>
  <c r="Z89" i="11"/>
  <c r="B90" i="11"/>
  <c r="C90" i="11"/>
  <c r="D90" i="11"/>
  <c r="E90" i="11"/>
  <c r="F90" i="11"/>
  <c r="G90" i="11"/>
  <c r="H90" i="11"/>
  <c r="J90" i="11"/>
  <c r="K90" i="11"/>
  <c r="L90" i="11"/>
  <c r="M90" i="11"/>
  <c r="N90" i="11"/>
  <c r="O90" i="11"/>
  <c r="P90" i="11"/>
  <c r="Q90" i="11"/>
  <c r="R90" i="11"/>
  <c r="S90" i="11"/>
  <c r="T90" i="11"/>
  <c r="U90" i="11"/>
  <c r="V90" i="11"/>
  <c r="W90" i="11"/>
  <c r="X90" i="11"/>
  <c r="Y90" i="11"/>
  <c r="Z90" i="11"/>
  <c r="B91" i="11"/>
  <c r="C91" i="11"/>
  <c r="D91" i="11"/>
  <c r="E91" i="11"/>
  <c r="F91" i="11"/>
  <c r="G91" i="11"/>
  <c r="H91" i="11"/>
  <c r="J91" i="11"/>
  <c r="K91" i="11"/>
  <c r="L91" i="11"/>
  <c r="M91" i="11"/>
  <c r="N91" i="11"/>
  <c r="O91" i="11"/>
  <c r="P91" i="11"/>
  <c r="Q91" i="11"/>
  <c r="R91" i="11"/>
  <c r="S91" i="11"/>
  <c r="T91" i="11"/>
  <c r="U91" i="11"/>
  <c r="V91" i="11"/>
  <c r="W91" i="11"/>
  <c r="X91" i="11"/>
  <c r="Y91" i="11"/>
  <c r="Z91" i="11"/>
  <c r="B92" i="11"/>
  <c r="C92" i="11"/>
  <c r="D92" i="11"/>
  <c r="E92" i="11"/>
  <c r="F92" i="11"/>
  <c r="G92" i="11"/>
  <c r="H92" i="11"/>
  <c r="J92" i="11"/>
  <c r="K92" i="11"/>
  <c r="L92" i="11"/>
  <c r="M92" i="11"/>
  <c r="N92" i="11"/>
  <c r="O92" i="11"/>
  <c r="P92" i="11"/>
  <c r="Q92" i="11"/>
  <c r="R92" i="11"/>
  <c r="S92" i="11"/>
  <c r="T92" i="11"/>
  <c r="U92" i="11"/>
  <c r="V92" i="11"/>
  <c r="W92" i="11"/>
  <c r="X92" i="11"/>
  <c r="Y92" i="11"/>
  <c r="Z92" i="11"/>
  <c r="B93" i="11"/>
  <c r="C93" i="11"/>
  <c r="D93" i="11"/>
  <c r="E93" i="11"/>
  <c r="F93" i="11"/>
  <c r="G93" i="11"/>
  <c r="H93" i="11"/>
  <c r="J93" i="11"/>
  <c r="K93" i="11"/>
  <c r="L93" i="11"/>
  <c r="M93" i="11"/>
  <c r="N93" i="11"/>
  <c r="O93" i="11"/>
  <c r="P93" i="11"/>
  <c r="Q93" i="11"/>
  <c r="R93" i="11"/>
  <c r="S93" i="11"/>
  <c r="T93" i="11"/>
  <c r="U93" i="11"/>
  <c r="V93" i="11"/>
  <c r="W93" i="11"/>
  <c r="X93" i="11"/>
  <c r="Y93" i="11"/>
  <c r="Z93" i="11"/>
  <c r="B94" i="11"/>
  <c r="C94" i="11"/>
  <c r="D94" i="11"/>
  <c r="E94" i="11"/>
  <c r="F94" i="11"/>
  <c r="G94" i="11"/>
  <c r="H94" i="11"/>
  <c r="J94" i="11"/>
  <c r="K94" i="11"/>
  <c r="L94" i="11"/>
  <c r="M94" i="11"/>
  <c r="N94" i="11"/>
  <c r="O94" i="11"/>
  <c r="P94" i="11"/>
  <c r="Q94" i="11"/>
  <c r="R94" i="11"/>
  <c r="S94" i="11"/>
  <c r="T94" i="11"/>
  <c r="U94" i="11"/>
  <c r="V94" i="11"/>
  <c r="W94" i="11"/>
  <c r="X94" i="11"/>
  <c r="Y94" i="11"/>
  <c r="Z94" i="11"/>
  <c r="B95" i="11"/>
  <c r="C95" i="11"/>
  <c r="D95" i="11"/>
  <c r="E95" i="11"/>
  <c r="F95" i="11"/>
  <c r="G95" i="11"/>
  <c r="H95" i="11"/>
  <c r="J95" i="11"/>
  <c r="K95" i="11"/>
  <c r="L95" i="11"/>
  <c r="M95" i="11"/>
  <c r="N95" i="11"/>
  <c r="O95" i="11"/>
  <c r="P95" i="11"/>
  <c r="Q95" i="11"/>
  <c r="R95" i="11"/>
  <c r="S95" i="11"/>
  <c r="T95" i="11"/>
  <c r="U95" i="11"/>
  <c r="V95" i="11"/>
  <c r="W95" i="11"/>
  <c r="X95" i="11"/>
  <c r="Y95" i="11"/>
  <c r="Z95" i="11"/>
  <c r="B96" i="11"/>
  <c r="C96" i="11"/>
  <c r="D96" i="11"/>
  <c r="E96" i="11"/>
  <c r="F96" i="11"/>
  <c r="G96" i="11"/>
  <c r="H96" i="11"/>
  <c r="J96" i="11"/>
  <c r="K96" i="11"/>
  <c r="L96" i="11"/>
  <c r="M96" i="11"/>
  <c r="N96" i="11"/>
  <c r="O96" i="11"/>
  <c r="P96" i="11"/>
  <c r="Q96" i="11"/>
  <c r="R96" i="11"/>
  <c r="S96" i="11"/>
  <c r="T96" i="11"/>
  <c r="U96" i="11"/>
  <c r="V96" i="11"/>
  <c r="W96" i="11"/>
  <c r="X96" i="11"/>
  <c r="Y96" i="11"/>
  <c r="Z96" i="11"/>
  <c r="B97" i="11"/>
  <c r="C97" i="11"/>
  <c r="D97" i="11"/>
  <c r="E97" i="11"/>
  <c r="F97" i="11"/>
  <c r="G97" i="11"/>
  <c r="H97" i="11"/>
  <c r="J97" i="11"/>
  <c r="K97" i="11"/>
  <c r="L97" i="11"/>
  <c r="M97" i="11"/>
  <c r="N97" i="11"/>
  <c r="O97" i="11"/>
  <c r="P97" i="11"/>
  <c r="Q97" i="11"/>
  <c r="R97" i="11"/>
  <c r="S97" i="11"/>
  <c r="T97" i="11"/>
  <c r="U97" i="11"/>
  <c r="V97" i="11"/>
  <c r="W97" i="11"/>
  <c r="X97" i="11"/>
  <c r="Y97" i="11"/>
  <c r="Z97" i="11"/>
  <c r="B98" i="11"/>
  <c r="C98" i="11"/>
  <c r="D98" i="11"/>
  <c r="E98" i="11"/>
  <c r="F98" i="11"/>
  <c r="G98" i="11"/>
  <c r="H98" i="11"/>
  <c r="J98" i="11"/>
  <c r="K98" i="11"/>
  <c r="L98" i="11"/>
  <c r="M98" i="11"/>
  <c r="N98" i="11"/>
  <c r="O98" i="11"/>
  <c r="P98" i="11"/>
  <c r="Q98" i="11"/>
  <c r="R98" i="11"/>
  <c r="S98" i="11"/>
  <c r="T98" i="11"/>
  <c r="U98" i="11"/>
  <c r="V98" i="11"/>
  <c r="W98" i="11"/>
  <c r="X98" i="11"/>
  <c r="Y98" i="11"/>
  <c r="Z98" i="11"/>
  <c r="B99" i="11"/>
  <c r="C99" i="11"/>
  <c r="D99" i="11"/>
  <c r="E99" i="11"/>
  <c r="F99" i="11"/>
  <c r="G99" i="11"/>
  <c r="H99" i="11"/>
  <c r="J99" i="11"/>
  <c r="K99" i="11"/>
  <c r="L99" i="11"/>
  <c r="M99" i="11"/>
  <c r="N99" i="11"/>
  <c r="O99" i="11"/>
  <c r="P99" i="11"/>
  <c r="Q99" i="11"/>
  <c r="R99" i="11"/>
  <c r="S99" i="11"/>
  <c r="T99" i="11"/>
  <c r="U99" i="11"/>
  <c r="V99" i="11"/>
  <c r="W99" i="11"/>
  <c r="X99" i="11"/>
  <c r="Y99" i="11"/>
  <c r="Z99" i="11"/>
  <c r="B100" i="11"/>
  <c r="C100" i="11"/>
  <c r="D100" i="11"/>
  <c r="E100" i="11"/>
  <c r="F100" i="11"/>
  <c r="G100" i="11"/>
  <c r="H100" i="11"/>
  <c r="J100" i="11"/>
  <c r="K100" i="11"/>
  <c r="L100" i="11"/>
  <c r="M100" i="11"/>
  <c r="N100" i="11"/>
  <c r="O100" i="11"/>
  <c r="P100" i="11"/>
  <c r="Q100" i="11"/>
  <c r="R100" i="11"/>
  <c r="S100" i="11"/>
  <c r="T100" i="11"/>
  <c r="U100" i="11"/>
  <c r="V100" i="11"/>
  <c r="W100" i="11"/>
  <c r="X100" i="11"/>
  <c r="Y100" i="11"/>
  <c r="Z100" i="11"/>
  <c r="B101" i="11"/>
  <c r="C101" i="11"/>
  <c r="D101" i="11"/>
  <c r="E101" i="11"/>
  <c r="F101" i="11"/>
  <c r="G101" i="11"/>
  <c r="H101" i="11"/>
  <c r="J101" i="11"/>
  <c r="K101" i="11"/>
  <c r="L101" i="11"/>
  <c r="M101" i="11"/>
  <c r="N101" i="11"/>
  <c r="O101" i="11"/>
  <c r="P101" i="11"/>
  <c r="Q101" i="11"/>
  <c r="R101" i="11"/>
  <c r="S101" i="11"/>
  <c r="T101" i="11"/>
  <c r="U101" i="11"/>
  <c r="V101" i="11"/>
  <c r="W101" i="11"/>
  <c r="X101" i="11"/>
  <c r="Y101" i="11"/>
  <c r="Z101" i="11"/>
  <c r="B102" i="11"/>
  <c r="C102" i="11"/>
  <c r="D102" i="11"/>
  <c r="E102" i="11"/>
  <c r="F102" i="11"/>
  <c r="G102" i="11"/>
  <c r="H102" i="11"/>
  <c r="J102" i="11"/>
  <c r="K102" i="11"/>
  <c r="L102" i="11"/>
  <c r="M102" i="11"/>
  <c r="N102" i="11"/>
  <c r="O102" i="11"/>
  <c r="P102" i="11"/>
  <c r="Q102" i="11"/>
  <c r="R102" i="11"/>
  <c r="S102" i="11"/>
  <c r="T102" i="11"/>
  <c r="U102" i="11"/>
  <c r="V102" i="11"/>
  <c r="W102" i="11"/>
  <c r="X102" i="11"/>
  <c r="Y102" i="11"/>
  <c r="Z102" i="11"/>
  <c r="B103" i="11"/>
  <c r="C103" i="11"/>
  <c r="D103" i="11"/>
  <c r="E103" i="11"/>
  <c r="F103" i="11"/>
  <c r="G103" i="11"/>
  <c r="H103" i="11"/>
  <c r="J103" i="11"/>
  <c r="K103" i="11"/>
  <c r="L103" i="11"/>
  <c r="M103" i="11"/>
  <c r="N103" i="11"/>
  <c r="O103" i="11"/>
  <c r="P103" i="11"/>
  <c r="Q103" i="11"/>
  <c r="R103" i="11"/>
  <c r="S103" i="11"/>
  <c r="T103" i="11"/>
  <c r="U103" i="11"/>
  <c r="V103" i="11"/>
  <c r="W103" i="11"/>
  <c r="X103" i="11"/>
  <c r="Y103" i="11"/>
  <c r="Z103" i="11"/>
  <c r="B104" i="11"/>
  <c r="C104" i="11"/>
  <c r="D104" i="11"/>
  <c r="E104" i="11"/>
  <c r="F104" i="11"/>
  <c r="G104" i="11"/>
  <c r="H104" i="11"/>
  <c r="J104" i="11"/>
  <c r="K104" i="11"/>
  <c r="L104" i="11"/>
  <c r="M104" i="11"/>
  <c r="N104" i="11"/>
  <c r="O104" i="11"/>
  <c r="P104" i="11"/>
  <c r="Q104" i="11"/>
  <c r="R104" i="11"/>
  <c r="S104" i="11"/>
  <c r="T104" i="11"/>
  <c r="U104" i="11"/>
  <c r="V104" i="11"/>
  <c r="W104" i="11"/>
  <c r="X104" i="11"/>
  <c r="Y104" i="11"/>
  <c r="Z104" i="11"/>
  <c r="B105" i="11"/>
  <c r="C105" i="11"/>
  <c r="D105" i="11"/>
  <c r="E105" i="11"/>
  <c r="F105" i="11"/>
  <c r="G105" i="11"/>
  <c r="H105" i="11"/>
  <c r="J105" i="11"/>
  <c r="K105" i="11"/>
  <c r="L105" i="11"/>
  <c r="M105" i="11"/>
  <c r="N105" i="11"/>
  <c r="O105" i="11"/>
  <c r="P105" i="11"/>
  <c r="Q105" i="11"/>
  <c r="R105" i="11"/>
  <c r="S105" i="11"/>
  <c r="T105" i="11"/>
  <c r="U105" i="11"/>
  <c r="V105" i="11"/>
  <c r="W105" i="11"/>
  <c r="X105" i="11"/>
  <c r="Y105" i="11"/>
  <c r="Z105" i="11"/>
  <c r="B106" i="11"/>
  <c r="C106" i="11"/>
  <c r="C43" i="7" s="1"/>
  <c r="D106" i="11"/>
  <c r="E106" i="11"/>
  <c r="F106" i="11"/>
  <c r="G106" i="11"/>
  <c r="H106" i="11"/>
  <c r="J106" i="11"/>
  <c r="K106" i="11"/>
  <c r="L106" i="11"/>
  <c r="M106" i="11"/>
  <c r="N106" i="11"/>
  <c r="O106" i="11"/>
  <c r="P106" i="11"/>
  <c r="Q106" i="11"/>
  <c r="R106" i="11"/>
  <c r="S106" i="11"/>
  <c r="T106" i="11"/>
  <c r="U106" i="11"/>
  <c r="V106" i="11"/>
  <c r="W106" i="11"/>
  <c r="X106" i="11"/>
  <c r="Y106" i="11"/>
  <c r="Z106" i="11"/>
  <c r="B107" i="11"/>
  <c r="C107" i="11"/>
  <c r="D107" i="11"/>
  <c r="E107" i="11"/>
  <c r="F107" i="11"/>
  <c r="G107" i="11"/>
  <c r="H107" i="11"/>
  <c r="J107" i="11"/>
  <c r="K107" i="11"/>
  <c r="L107" i="11"/>
  <c r="M107" i="11"/>
  <c r="N107" i="11"/>
  <c r="O107" i="11"/>
  <c r="P107" i="11"/>
  <c r="Q107" i="11"/>
  <c r="R107" i="11"/>
  <c r="S107" i="11"/>
  <c r="T107" i="11"/>
  <c r="U107" i="11"/>
  <c r="V107" i="11"/>
  <c r="W107" i="11"/>
  <c r="X107" i="11"/>
  <c r="Y107" i="11"/>
  <c r="Z107" i="11"/>
  <c r="B108" i="11"/>
  <c r="C108" i="11"/>
  <c r="D108" i="11"/>
  <c r="E108" i="11"/>
  <c r="F108" i="11"/>
  <c r="G108" i="11"/>
  <c r="H108" i="11"/>
  <c r="J108" i="11"/>
  <c r="K108" i="11"/>
  <c r="L108" i="11"/>
  <c r="M108" i="11"/>
  <c r="N108" i="11"/>
  <c r="O108" i="11"/>
  <c r="P108" i="11"/>
  <c r="Q108" i="11"/>
  <c r="R108" i="11"/>
  <c r="S108" i="11"/>
  <c r="T108" i="11"/>
  <c r="U108" i="11"/>
  <c r="V108" i="11"/>
  <c r="W108" i="11"/>
  <c r="X108" i="11"/>
  <c r="Y108" i="11"/>
  <c r="Z108" i="11"/>
  <c r="B109" i="11"/>
  <c r="C109" i="11"/>
  <c r="D109" i="11"/>
  <c r="E109" i="11"/>
  <c r="F109" i="11"/>
  <c r="G109" i="11"/>
  <c r="H109" i="11"/>
  <c r="J109" i="11"/>
  <c r="K109" i="11"/>
  <c r="L109" i="11"/>
  <c r="M109" i="11"/>
  <c r="N109" i="11"/>
  <c r="O109" i="11"/>
  <c r="P109" i="11"/>
  <c r="Q109" i="11"/>
  <c r="R109" i="11"/>
  <c r="S109" i="11"/>
  <c r="T109" i="11"/>
  <c r="U109" i="11"/>
  <c r="V109" i="11"/>
  <c r="W109" i="11"/>
  <c r="X109" i="11"/>
  <c r="Y109" i="11"/>
  <c r="Z109" i="11"/>
  <c r="B110" i="11"/>
  <c r="C110" i="11"/>
  <c r="D110" i="11"/>
  <c r="E110" i="11"/>
  <c r="F110" i="11"/>
  <c r="G110" i="11"/>
  <c r="H110" i="11"/>
  <c r="J110" i="11"/>
  <c r="K110" i="11"/>
  <c r="L110" i="11"/>
  <c r="M110" i="11"/>
  <c r="N110" i="11"/>
  <c r="O110" i="11"/>
  <c r="P110" i="11"/>
  <c r="Q110" i="11"/>
  <c r="R110" i="11"/>
  <c r="S110" i="11"/>
  <c r="T110" i="11"/>
  <c r="U110" i="11"/>
  <c r="V110" i="11"/>
  <c r="W110" i="11"/>
  <c r="X110" i="11"/>
  <c r="Y110" i="11"/>
  <c r="Z110" i="11"/>
  <c r="B111" i="11"/>
  <c r="C111" i="11"/>
  <c r="D111" i="11"/>
  <c r="E111" i="11"/>
  <c r="F111" i="11"/>
  <c r="G111" i="11"/>
  <c r="H111" i="11"/>
  <c r="J111" i="11"/>
  <c r="K111" i="11"/>
  <c r="L111" i="11"/>
  <c r="M111" i="11"/>
  <c r="N111" i="11"/>
  <c r="O111" i="11"/>
  <c r="P111" i="11"/>
  <c r="Q111" i="11"/>
  <c r="R111" i="11"/>
  <c r="S111" i="11"/>
  <c r="T111" i="11"/>
  <c r="U111" i="11"/>
  <c r="V111" i="11"/>
  <c r="W111" i="11"/>
  <c r="X111" i="11"/>
  <c r="Y111" i="11"/>
  <c r="Z111" i="11"/>
  <c r="B112" i="11"/>
  <c r="C112" i="11"/>
  <c r="D112" i="11"/>
  <c r="E112" i="11"/>
  <c r="F112" i="11"/>
  <c r="G112" i="11"/>
  <c r="H112" i="11"/>
  <c r="J112" i="11"/>
  <c r="K112" i="11"/>
  <c r="L112" i="11"/>
  <c r="M112" i="11"/>
  <c r="N112" i="11"/>
  <c r="O112" i="11"/>
  <c r="P112" i="11"/>
  <c r="Q112" i="11"/>
  <c r="R112" i="11"/>
  <c r="S112" i="11"/>
  <c r="T112" i="11"/>
  <c r="U112" i="11"/>
  <c r="V112" i="11"/>
  <c r="W112" i="11"/>
  <c r="X112" i="11"/>
  <c r="Y112" i="11"/>
  <c r="Z112" i="11"/>
  <c r="B113" i="11"/>
  <c r="C113" i="11"/>
  <c r="D113" i="11"/>
  <c r="E113" i="11"/>
  <c r="F113" i="11"/>
  <c r="G113" i="11"/>
  <c r="H113" i="11"/>
  <c r="J113" i="11"/>
  <c r="K113" i="11"/>
  <c r="L113" i="11"/>
  <c r="M113" i="11"/>
  <c r="N113" i="11"/>
  <c r="O113" i="11"/>
  <c r="P113" i="11"/>
  <c r="Q113" i="11"/>
  <c r="R113" i="11"/>
  <c r="S113" i="11"/>
  <c r="T113" i="11"/>
  <c r="U113" i="11"/>
  <c r="V113" i="11"/>
  <c r="W113" i="11"/>
  <c r="X113" i="11"/>
  <c r="Y113" i="11"/>
  <c r="Z113" i="11"/>
  <c r="B114" i="11"/>
  <c r="C114" i="11"/>
  <c r="D114" i="11"/>
  <c r="E114" i="11"/>
  <c r="F114" i="11"/>
  <c r="G114" i="11"/>
  <c r="H114" i="11"/>
  <c r="J114" i="11"/>
  <c r="K114" i="11"/>
  <c r="L114" i="11"/>
  <c r="M114" i="11"/>
  <c r="N114" i="11"/>
  <c r="O114" i="11"/>
  <c r="P114" i="11"/>
  <c r="Q114" i="11"/>
  <c r="R114" i="11"/>
  <c r="S114" i="11"/>
  <c r="T114" i="11"/>
  <c r="U114" i="11"/>
  <c r="V114" i="11"/>
  <c r="W114" i="11"/>
  <c r="X114" i="11"/>
  <c r="Y114" i="11"/>
  <c r="Z114" i="11"/>
  <c r="B115" i="11"/>
  <c r="C115" i="11"/>
  <c r="D115" i="11"/>
  <c r="E115" i="11"/>
  <c r="F115" i="11"/>
  <c r="G115" i="11"/>
  <c r="H115" i="11"/>
  <c r="J115" i="11"/>
  <c r="K115" i="11"/>
  <c r="L115" i="11"/>
  <c r="M115" i="11"/>
  <c r="N115" i="11"/>
  <c r="O115" i="11"/>
  <c r="P115" i="11"/>
  <c r="Q115" i="11"/>
  <c r="R115" i="11"/>
  <c r="S115" i="11"/>
  <c r="T115" i="11"/>
  <c r="U115" i="11"/>
  <c r="V115" i="11"/>
  <c r="W115" i="11"/>
  <c r="X115" i="11"/>
  <c r="Y115" i="11"/>
  <c r="Z115" i="11"/>
  <c r="B116" i="11"/>
  <c r="C116" i="11"/>
  <c r="D116" i="11"/>
  <c r="E116" i="11"/>
  <c r="F116" i="11"/>
  <c r="G116" i="11"/>
  <c r="H116" i="11"/>
  <c r="J116" i="11"/>
  <c r="K116" i="11"/>
  <c r="L116" i="11"/>
  <c r="M116" i="11"/>
  <c r="N116" i="11"/>
  <c r="O116" i="11"/>
  <c r="P116" i="11"/>
  <c r="Q116" i="11"/>
  <c r="R116" i="11"/>
  <c r="S116" i="11"/>
  <c r="T116" i="11"/>
  <c r="U116" i="11"/>
  <c r="V116" i="11"/>
  <c r="W116" i="11"/>
  <c r="X116" i="11"/>
  <c r="Y116" i="11"/>
  <c r="Z116" i="11"/>
  <c r="B117" i="11"/>
  <c r="C117" i="11"/>
  <c r="D117" i="11"/>
  <c r="E117" i="11"/>
  <c r="F117" i="11"/>
  <c r="G117" i="11"/>
  <c r="H117" i="11"/>
  <c r="J117" i="11"/>
  <c r="K117" i="11"/>
  <c r="L117" i="11"/>
  <c r="M117" i="11"/>
  <c r="N117" i="11"/>
  <c r="O117" i="11"/>
  <c r="P117" i="11"/>
  <c r="Q117" i="11"/>
  <c r="R117" i="11"/>
  <c r="S117" i="11"/>
  <c r="T117" i="11"/>
  <c r="U117" i="11"/>
  <c r="V117" i="11"/>
  <c r="W117" i="11"/>
  <c r="X117" i="11"/>
  <c r="Y117" i="11"/>
  <c r="Z117" i="11"/>
  <c r="B118" i="11"/>
  <c r="C118" i="11"/>
  <c r="D118" i="11"/>
  <c r="E118" i="11"/>
  <c r="F118" i="11"/>
  <c r="G118" i="11"/>
  <c r="H118" i="11"/>
  <c r="J118" i="11"/>
  <c r="K118" i="11"/>
  <c r="L118" i="11"/>
  <c r="M118" i="11"/>
  <c r="N118" i="11"/>
  <c r="O118" i="11"/>
  <c r="P118" i="11"/>
  <c r="Q118" i="11"/>
  <c r="R118" i="11"/>
  <c r="S118" i="11"/>
  <c r="T118" i="11"/>
  <c r="U118" i="11"/>
  <c r="V118" i="11"/>
  <c r="W118" i="11"/>
  <c r="X118" i="11"/>
  <c r="Y118" i="11"/>
  <c r="Z118" i="11"/>
  <c r="B119" i="11"/>
  <c r="C119" i="11"/>
  <c r="D119" i="11"/>
  <c r="E119" i="11"/>
  <c r="F119" i="11"/>
  <c r="G119" i="11"/>
  <c r="H119" i="11"/>
  <c r="J119" i="11"/>
  <c r="K119" i="11"/>
  <c r="L119" i="11"/>
  <c r="M119" i="11"/>
  <c r="N119" i="11"/>
  <c r="O119" i="11"/>
  <c r="P119" i="11"/>
  <c r="Q119" i="11"/>
  <c r="R119" i="11"/>
  <c r="S119" i="11"/>
  <c r="T119" i="11"/>
  <c r="U119" i="11"/>
  <c r="V119" i="11"/>
  <c r="W119" i="11"/>
  <c r="X119" i="11"/>
  <c r="Y119" i="11"/>
  <c r="Z119" i="11"/>
  <c r="B120" i="11"/>
  <c r="C120" i="11"/>
  <c r="D120" i="11"/>
  <c r="E120" i="11"/>
  <c r="F120" i="11"/>
  <c r="G120" i="11"/>
  <c r="H120" i="11"/>
  <c r="J120" i="11"/>
  <c r="K120" i="11"/>
  <c r="L120" i="11"/>
  <c r="M120" i="11"/>
  <c r="N120" i="11"/>
  <c r="O120" i="11"/>
  <c r="P120" i="11"/>
  <c r="Q120" i="11"/>
  <c r="R120" i="11"/>
  <c r="S120" i="11"/>
  <c r="T120" i="11"/>
  <c r="U120" i="11"/>
  <c r="V120" i="11"/>
  <c r="W120" i="11"/>
  <c r="X120" i="11"/>
  <c r="Y120" i="11"/>
  <c r="Z120" i="11"/>
  <c r="B121" i="11"/>
  <c r="C121" i="11"/>
  <c r="D121" i="11"/>
  <c r="E121" i="11"/>
  <c r="F121" i="11"/>
  <c r="G121" i="11"/>
  <c r="H121" i="11"/>
  <c r="J121" i="11"/>
  <c r="K121" i="11"/>
  <c r="L121" i="11"/>
  <c r="M121" i="11"/>
  <c r="N121" i="11"/>
  <c r="O121" i="11"/>
  <c r="P121" i="11"/>
  <c r="Q121" i="11"/>
  <c r="R121" i="11"/>
  <c r="S121" i="11"/>
  <c r="T121" i="11"/>
  <c r="U121" i="11"/>
  <c r="V121" i="11"/>
  <c r="W121" i="11"/>
  <c r="X121" i="11"/>
  <c r="Y121" i="11"/>
  <c r="Z121" i="11"/>
  <c r="B122" i="11"/>
  <c r="C122" i="11"/>
  <c r="D122" i="11"/>
  <c r="E122" i="11"/>
  <c r="F122" i="11"/>
  <c r="G122" i="11"/>
  <c r="H122" i="11"/>
  <c r="J122" i="11"/>
  <c r="K122" i="11"/>
  <c r="L122" i="11"/>
  <c r="M122" i="11"/>
  <c r="N122" i="11"/>
  <c r="O122" i="11"/>
  <c r="P122" i="11"/>
  <c r="Q122" i="11"/>
  <c r="R122" i="11"/>
  <c r="S122" i="11"/>
  <c r="T122" i="11"/>
  <c r="U122" i="11"/>
  <c r="V122" i="11"/>
  <c r="W122" i="11"/>
  <c r="X122" i="11"/>
  <c r="Y122" i="11"/>
  <c r="Z122" i="11"/>
  <c r="B123" i="11"/>
  <c r="C123" i="11"/>
  <c r="D123" i="11"/>
  <c r="E123" i="11"/>
  <c r="F123" i="11"/>
  <c r="G123" i="11"/>
  <c r="H123" i="11"/>
  <c r="J123" i="11"/>
  <c r="K123" i="11"/>
  <c r="L123" i="11"/>
  <c r="M123" i="11"/>
  <c r="N123" i="11"/>
  <c r="O123" i="11"/>
  <c r="P123" i="11"/>
  <c r="Q123" i="11"/>
  <c r="R123" i="11"/>
  <c r="S123" i="11"/>
  <c r="T123" i="11"/>
  <c r="U123" i="11"/>
  <c r="V123" i="11"/>
  <c r="W123" i="11"/>
  <c r="X123" i="11"/>
  <c r="Y123" i="11"/>
  <c r="Z123" i="11"/>
  <c r="B124" i="11"/>
  <c r="C124" i="11"/>
  <c r="D124" i="11"/>
  <c r="E124" i="11"/>
  <c r="F124" i="11"/>
  <c r="G124" i="11"/>
  <c r="H124" i="11"/>
  <c r="J124" i="11"/>
  <c r="K124" i="11"/>
  <c r="L124" i="11"/>
  <c r="M124" i="11"/>
  <c r="N124" i="11"/>
  <c r="O124" i="11"/>
  <c r="P124" i="11"/>
  <c r="Q124" i="11"/>
  <c r="R124" i="11"/>
  <c r="S124" i="11"/>
  <c r="T124" i="11"/>
  <c r="U124" i="11"/>
  <c r="V124" i="11"/>
  <c r="W124" i="11"/>
  <c r="X124" i="11"/>
  <c r="Y124" i="11"/>
  <c r="Z124" i="11"/>
  <c r="B125" i="11"/>
  <c r="C125" i="11"/>
  <c r="D125" i="11"/>
  <c r="E125" i="11"/>
  <c r="F125" i="11"/>
  <c r="G125" i="11"/>
  <c r="H125" i="11"/>
  <c r="J125" i="11"/>
  <c r="K125" i="11"/>
  <c r="L125" i="11"/>
  <c r="M125" i="11"/>
  <c r="N125" i="11"/>
  <c r="O125" i="11"/>
  <c r="P125" i="11"/>
  <c r="Q125" i="11"/>
  <c r="R125" i="11"/>
  <c r="S125" i="11"/>
  <c r="T125" i="11"/>
  <c r="U125" i="11"/>
  <c r="V125" i="11"/>
  <c r="W125" i="11"/>
  <c r="X125" i="11"/>
  <c r="Y125" i="11"/>
  <c r="Z125" i="11"/>
  <c r="B126" i="11"/>
  <c r="C126" i="11"/>
  <c r="D126" i="11"/>
  <c r="E126" i="11"/>
  <c r="F126" i="11"/>
  <c r="G126" i="11"/>
  <c r="H126" i="11"/>
  <c r="J126" i="11"/>
  <c r="K126" i="11"/>
  <c r="L126" i="11"/>
  <c r="M126" i="11"/>
  <c r="N126" i="11"/>
  <c r="O126" i="11"/>
  <c r="P126" i="11"/>
  <c r="Q126" i="11"/>
  <c r="R126" i="11"/>
  <c r="S126" i="11"/>
  <c r="T126" i="11"/>
  <c r="U126" i="11"/>
  <c r="V126" i="11"/>
  <c r="W126" i="11"/>
  <c r="X126" i="11"/>
  <c r="Y126" i="11"/>
  <c r="Z126" i="11"/>
  <c r="B127" i="11"/>
  <c r="C127" i="11"/>
  <c r="D127" i="11"/>
  <c r="E127" i="11"/>
  <c r="F127" i="11"/>
  <c r="G127" i="11"/>
  <c r="H127" i="11"/>
  <c r="J127" i="11"/>
  <c r="K127" i="11"/>
  <c r="L127" i="11"/>
  <c r="M127" i="11"/>
  <c r="N127" i="11"/>
  <c r="O127" i="11"/>
  <c r="P127" i="11"/>
  <c r="Q127" i="11"/>
  <c r="R127" i="11"/>
  <c r="S127" i="11"/>
  <c r="T127" i="11"/>
  <c r="U127" i="11"/>
  <c r="V127" i="11"/>
  <c r="W127" i="11"/>
  <c r="X127" i="11"/>
  <c r="Y127" i="11"/>
  <c r="Z127" i="11"/>
  <c r="B128" i="11"/>
  <c r="C128" i="11"/>
  <c r="D128" i="11"/>
  <c r="E128" i="11"/>
  <c r="F128" i="11"/>
  <c r="G128" i="11"/>
  <c r="H128" i="11"/>
  <c r="J128" i="11"/>
  <c r="K128" i="11"/>
  <c r="L128" i="11"/>
  <c r="M128" i="11"/>
  <c r="N128" i="11"/>
  <c r="O128" i="11"/>
  <c r="P128" i="11"/>
  <c r="Q128" i="11"/>
  <c r="R128" i="11"/>
  <c r="S128" i="11"/>
  <c r="T128" i="11"/>
  <c r="U128" i="11"/>
  <c r="V128" i="11"/>
  <c r="W128" i="11"/>
  <c r="X128" i="11"/>
  <c r="Y128" i="11"/>
  <c r="Z128" i="11"/>
  <c r="B129" i="11"/>
  <c r="C129" i="11"/>
  <c r="D129" i="11"/>
  <c r="E129" i="11"/>
  <c r="F129" i="11"/>
  <c r="G129" i="11"/>
  <c r="H129" i="11"/>
  <c r="J129" i="11"/>
  <c r="K129" i="11"/>
  <c r="L129" i="11"/>
  <c r="M129" i="11"/>
  <c r="N129" i="11"/>
  <c r="O129" i="11"/>
  <c r="P129" i="11"/>
  <c r="Q129" i="11"/>
  <c r="R129" i="11"/>
  <c r="S129" i="11"/>
  <c r="T129" i="11"/>
  <c r="U129" i="11"/>
  <c r="V129" i="11"/>
  <c r="W129" i="11"/>
  <c r="X129" i="11"/>
  <c r="Y129" i="11"/>
  <c r="Z129" i="11"/>
  <c r="B130" i="11"/>
  <c r="C130" i="11"/>
  <c r="D130" i="11"/>
  <c r="E130" i="11"/>
  <c r="F130" i="11"/>
  <c r="G130" i="11"/>
  <c r="H130" i="11"/>
  <c r="J130" i="11"/>
  <c r="K130" i="11"/>
  <c r="L130" i="11"/>
  <c r="M130" i="11"/>
  <c r="N130" i="11"/>
  <c r="O130" i="11"/>
  <c r="P130" i="11"/>
  <c r="Q130" i="11"/>
  <c r="R130" i="11"/>
  <c r="S130" i="11"/>
  <c r="T130" i="11"/>
  <c r="U130" i="11"/>
  <c r="V130" i="11"/>
  <c r="W130" i="11"/>
  <c r="X130" i="11"/>
  <c r="Y130" i="11"/>
  <c r="Z130" i="11"/>
  <c r="B131" i="11"/>
  <c r="C131" i="11"/>
  <c r="D131" i="11"/>
  <c r="E131" i="11"/>
  <c r="F131" i="11"/>
  <c r="G131" i="11"/>
  <c r="H131" i="11"/>
  <c r="J131" i="11"/>
  <c r="K131" i="11"/>
  <c r="L131" i="11"/>
  <c r="M131" i="11"/>
  <c r="N131" i="11"/>
  <c r="O131" i="11"/>
  <c r="P131" i="11"/>
  <c r="Q131" i="11"/>
  <c r="R131" i="11"/>
  <c r="S131" i="11"/>
  <c r="T131" i="11"/>
  <c r="U131" i="11"/>
  <c r="V131" i="11"/>
  <c r="W131" i="11"/>
  <c r="X131" i="11"/>
  <c r="Y131" i="11"/>
  <c r="Z131" i="11"/>
  <c r="B132" i="11"/>
  <c r="C132" i="11"/>
  <c r="D132" i="11"/>
  <c r="E132" i="11"/>
  <c r="F132" i="11"/>
  <c r="G132" i="11"/>
  <c r="H132" i="11"/>
  <c r="J132" i="11"/>
  <c r="K132" i="11"/>
  <c r="L132" i="11"/>
  <c r="M132" i="11"/>
  <c r="N132" i="11"/>
  <c r="O132" i="11"/>
  <c r="P132" i="11"/>
  <c r="Q132" i="11"/>
  <c r="R132" i="11"/>
  <c r="S132" i="11"/>
  <c r="T132" i="11"/>
  <c r="U132" i="11"/>
  <c r="V132" i="11"/>
  <c r="W132" i="11"/>
  <c r="X132" i="11"/>
  <c r="Y132" i="11"/>
  <c r="Z132" i="11"/>
  <c r="B133" i="11"/>
  <c r="C133" i="11"/>
  <c r="D133" i="11"/>
  <c r="E133" i="11"/>
  <c r="F133" i="11"/>
  <c r="G133" i="11"/>
  <c r="H133" i="11"/>
  <c r="J133" i="11"/>
  <c r="K133" i="11"/>
  <c r="L133" i="11"/>
  <c r="M133" i="11"/>
  <c r="N133" i="11"/>
  <c r="O133" i="11"/>
  <c r="P133" i="11"/>
  <c r="Q133" i="11"/>
  <c r="R133" i="11"/>
  <c r="S133" i="11"/>
  <c r="T133" i="11"/>
  <c r="U133" i="11"/>
  <c r="V133" i="11"/>
  <c r="W133" i="11"/>
  <c r="X133" i="11"/>
  <c r="Y133" i="11"/>
  <c r="Z133" i="11"/>
  <c r="B134" i="11"/>
  <c r="C134" i="11"/>
  <c r="D134" i="11"/>
  <c r="E134" i="11"/>
  <c r="F134" i="11"/>
  <c r="G134" i="11"/>
  <c r="H134" i="11"/>
  <c r="J134" i="11"/>
  <c r="K134" i="11"/>
  <c r="L134" i="11"/>
  <c r="M134" i="11"/>
  <c r="N134" i="11"/>
  <c r="O134" i="11"/>
  <c r="P134" i="11"/>
  <c r="Q134" i="11"/>
  <c r="R134" i="11"/>
  <c r="S134" i="11"/>
  <c r="T134" i="11"/>
  <c r="U134" i="11"/>
  <c r="V134" i="11"/>
  <c r="W134" i="11"/>
  <c r="X134" i="11"/>
  <c r="Y134" i="11"/>
  <c r="Z134" i="11"/>
  <c r="B135" i="11"/>
  <c r="C135" i="11"/>
  <c r="D135" i="11"/>
  <c r="E135" i="11"/>
  <c r="F135" i="11"/>
  <c r="G135" i="11"/>
  <c r="H135" i="11"/>
  <c r="J135" i="11"/>
  <c r="K135" i="11"/>
  <c r="L135" i="11"/>
  <c r="M135" i="11"/>
  <c r="N135" i="11"/>
  <c r="O135" i="11"/>
  <c r="P135" i="11"/>
  <c r="Q135" i="11"/>
  <c r="R135" i="11"/>
  <c r="S135" i="11"/>
  <c r="T135" i="11"/>
  <c r="U135" i="11"/>
  <c r="V135" i="11"/>
  <c r="W135" i="11"/>
  <c r="X135" i="11"/>
  <c r="Y135" i="11"/>
  <c r="Z135" i="11"/>
  <c r="B136" i="11"/>
  <c r="C136" i="11"/>
  <c r="D136" i="11"/>
  <c r="E136" i="11"/>
  <c r="F136" i="11"/>
  <c r="G136" i="11"/>
  <c r="H136" i="11"/>
  <c r="J136" i="11"/>
  <c r="K136" i="11"/>
  <c r="L136" i="11"/>
  <c r="M136" i="11"/>
  <c r="N136" i="11"/>
  <c r="O136" i="11"/>
  <c r="P136" i="11"/>
  <c r="Q136" i="11"/>
  <c r="R136" i="11"/>
  <c r="S136" i="11"/>
  <c r="T136" i="11"/>
  <c r="U136" i="11"/>
  <c r="V136" i="11"/>
  <c r="W136" i="11"/>
  <c r="X136" i="11"/>
  <c r="Y136" i="11"/>
  <c r="Z136" i="11"/>
  <c r="B137" i="11"/>
  <c r="C137" i="11"/>
  <c r="D137" i="11"/>
  <c r="E137" i="11"/>
  <c r="F137" i="11"/>
  <c r="G137" i="11"/>
  <c r="H137" i="11"/>
  <c r="J137" i="11"/>
  <c r="K137" i="11"/>
  <c r="L137" i="11"/>
  <c r="M137" i="11"/>
  <c r="N137" i="11"/>
  <c r="O137" i="11"/>
  <c r="P137" i="11"/>
  <c r="Q137" i="11"/>
  <c r="R137" i="11"/>
  <c r="S137" i="11"/>
  <c r="T137" i="11"/>
  <c r="U137" i="11"/>
  <c r="V137" i="11"/>
  <c r="W137" i="11"/>
  <c r="X137" i="11"/>
  <c r="Y137" i="11"/>
  <c r="Z137" i="11"/>
  <c r="B138" i="11"/>
  <c r="C138" i="11"/>
  <c r="D138" i="11"/>
  <c r="E138" i="11"/>
  <c r="F138" i="11"/>
  <c r="G138" i="11"/>
  <c r="H138" i="11"/>
  <c r="J138" i="11"/>
  <c r="K138" i="11"/>
  <c r="L138" i="11"/>
  <c r="M138" i="11"/>
  <c r="N138" i="11"/>
  <c r="O138" i="11"/>
  <c r="P138" i="11"/>
  <c r="Q138" i="11"/>
  <c r="R138" i="11"/>
  <c r="S138" i="11"/>
  <c r="T138" i="11"/>
  <c r="U138" i="11"/>
  <c r="V138" i="11"/>
  <c r="W138" i="11"/>
  <c r="X138" i="11"/>
  <c r="Y138" i="11"/>
  <c r="Z138" i="11"/>
  <c r="B139" i="11"/>
  <c r="C139" i="11"/>
  <c r="D139" i="11"/>
  <c r="E139" i="11"/>
  <c r="F139" i="11"/>
  <c r="G139" i="11"/>
  <c r="H139" i="11"/>
  <c r="J139" i="11"/>
  <c r="K139" i="11"/>
  <c r="L139" i="11"/>
  <c r="M139" i="11"/>
  <c r="N139" i="11"/>
  <c r="O139" i="11"/>
  <c r="P139" i="11"/>
  <c r="Q139" i="11"/>
  <c r="R139" i="11"/>
  <c r="S139" i="11"/>
  <c r="T139" i="11"/>
  <c r="U139" i="11"/>
  <c r="V139" i="11"/>
  <c r="W139" i="11"/>
  <c r="X139" i="11"/>
  <c r="Y139" i="11"/>
  <c r="Z139" i="11"/>
  <c r="B140" i="11"/>
  <c r="C140" i="11"/>
  <c r="D140" i="11"/>
  <c r="E140" i="11"/>
  <c r="F140" i="11"/>
  <c r="G140" i="11"/>
  <c r="H140" i="11"/>
  <c r="J140" i="11"/>
  <c r="K140" i="11"/>
  <c r="L140" i="11"/>
  <c r="M140" i="11"/>
  <c r="N140" i="11"/>
  <c r="O140" i="11"/>
  <c r="P140" i="11"/>
  <c r="Q140" i="11"/>
  <c r="R140" i="11"/>
  <c r="S140" i="11"/>
  <c r="T140" i="11"/>
  <c r="U140" i="11"/>
  <c r="V140" i="11"/>
  <c r="W140" i="11"/>
  <c r="X140" i="11"/>
  <c r="Y140" i="11"/>
  <c r="Z140" i="11"/>
  <c r="B141" i="11"/>
  <c r="C141" i="11"/>
  <c r="D141" i="11"/>
  <c r="E141" i="11"/>
  <c r="F141" i="11"/>
  <c r="G141" i="11"/>
  <c r="H141" i="11"/>
  <c r="J141" i="11"/>
  <c r="K141" i="11"/>
  <c r="L141" i="11"/>
  <c r="M141" i="11"/>
  <c r="N141" i="11"/>
  <c r="O141" i="11"/>
  <c r="P141" i="11"/>
  <c r="Q141" i="11"/>
  <c r="R141" i="11"/>
  <c r="S141" i="11"/>
  <c r="T141" i="11"/>
  <c r="U141" i="11"/>
  <c r="V141" i="11"/>
  <c r="W141" i="11"/>
  <c r="X141" i="11"/>
  <c r="Y141" i="11"/>
  <c r="Z141" i="11"/>
  <c r="B142" i="11"/>
  <c r="C142" i="11"/>
  <c r="D142" i="11"/>
  <c r="E142" i="11"/>
  <c r="F142" i="11"/>
  <c r="G142" i="11"/>
  <c r="H142" i="11"/>
  <c r="J142" i="11"/>
  <c r="K142" i="11"/>
  <c r="L142" i="11"/>
  <c r="M142" i="11"/>
  <c r="N142" i="11"/>
  <c r="O142" i="11"/>
  <c r="P142" i="11"/>
  <c r="Q142" i="11"/>
  <c r="R142" i="11"/>
  <c r="S142" i="11"/>
  <c r="T142" i="11"/>
  <c r="U142" i="11"/>
  <c r="V142" i="11"/>
  <c r="W142" i="11"/>
  <c r="X142" i="11"/>
  <c r="Y142" i="11"/>
  <c r="Z142" i="11"/>
  <c r="B143" i="11"/>
  <c r="C143" i="11"/>
  <c r="D143" i="11"/>
  <c r="E143" i="11"/>
  <c r="F143" i="11"/>
  <c r="G143" i="11"/>
  <c r="H143" i="11"/>
  <c r="J143" i="11"/>
  <c r="K143" i="11"/>
  <c r="L143" i="11"/>
  <c r="M143" i="11"/>
  <c r="N143" i="11"/>
  <c r="O143" i="11"/>
  <c r="P143" i="11"/>
  <c r="Q143" i="11"/>
  <c r="R143" i="11"/>
  <c r="S143" i="11"/>
  <c r="T143" i="11"/>
  <c r="U143" i="11"/>
  <c r="V143" i="11"/>
  <c r="W143" i="11"/>
  <c r="X143" i="11"/>
  <c r="Y143" i="11"/>
  <c r="Z143" i="11"/>
  <c r="B144" i="11"/>
  <c r="C144" i="11"/>
  <c r="D144" i="11"/>
  <c r="E144" i="11"/>
  <c r="F144" i="11"/>
  <c r="G144" i="11"/>
  <c r="H144" i="11"/>
  <c r="J144" i="11"/>
  <c r="K144" i="11"/>
  <c r="L144" i="11"/>
  <c r="M144" i="11"/>
  <c r="N144" i="11"/>
  <c r="O144" i="11"/>
  <c r="P144" i="11"/>
  <c r="Q144" i="11"/>
  <c r="R144" i="11"/>
  <c r="S144" i="11"/>
  <c r="T144" i="11"/>
  <c r="U144" i="11"/>
  <c r="V144" i="11"/>
  <c r="W144" i="11"/>
  <c r="X144" i="11"/>
  <c r="Y144" i="11"/>
  <c r="Z144" i="11"/>
  <c r="B145" i="11"/>
  <c r="C145" i="11"/>
  <c r="D145" i="11"/>
  <c r="E145" i="11"/>
  <c r="F145" i="11"/>
  <c r="G145" i="11"/>
  <c r="H145" i="11"/>
  <c r="J145" i="11"/>
  <c r="K145" i="11"/>
  <c r="L145" i="11"/>
  <c r="M145" i="11"/>
  <c r="N145" i="11"/>
  <c r="O145" i="11"/>
  <c r="P145" i="11"/>
  <c r="Q145" i="11"/>
  <c r="R145" i="11"/>
  <c r="S145" i="11"/>
  <c r="T145" i="11"/>
  <c r="U145" i="11"/>
  <c r="V145" i="11"/>
  <c r="W145" i="11"/>
  <c r="X145" i="11"/>
  <c r="Y145" i="11"/>
  <c r="Z145" i="11"/>
  <c r="B146" i="11"/>
  <c r="C146" i="11"/>
  <c r="D146" i="11"/>
  <c r="E146" i="11"/>
  <c r="F146" i="11"/>
  <c r="G146" i="11"/>
  <c r="H146" i="11"/>
  <c r="J146" i="11"/>
  <c r="K146" i="11"/>
  <c r="L146" i="11"/>
  <c r="M146" i="11"/>
  <c r="N146" i="11"/>
  <c r="O146" i="11"/>
  <c r="P146" i="11"/>
  <c r="Q146" i="11"/>
  <c r="R146" i="11"/>
  <c r="S146" i="11"/>
  <c r="T146" i="11"/>
  <c r="U146" i="11"/>
  <c r="V146" i="11"/>
  <c r="W146" i="11"/>
  <c r="X146" i="11"/>
  <c r="Y146" i="11"/>
  <c r="Z146" i="11"/>
  <c r="B147" i="11"/>
  <c r="C147" i="11"/>
  <c r="D147" i="11"/>
  <c r="E147" i="11"/>
  <c r="F147" i="11"/>
  <c r="G147" i="11"/>
  <c r="H147" i="11"/>
  <c r="J147" i="11"/>
  <c r="K147" i="11"/>
  <c r="L147" i="11"/>
  <c r="M147" i="11"/>
  <c r="N147" i="11"/>
  <c r="O147" i="11"/>
  <c r="P147" i="11"/>
  <c r="Q147" i="11"/>
  <c r="R147" i="11"/>
  <c r="S147" i="11"/>
  <c r="T147" i="11"/>
  <c r="U147" i="11"/>
  <c r="V147" i="11"/>
  <c r="W147" i="11"/>
  <c r="X147" i="11"/>
  <c r="Y147" i="11"/>
  <c r="Z147" i="11"/>
  <c r="B148" i="11"/>
  <c r="C148" i="11"/>
  <c r="D148" i="11"/>
  <c r="E148" i="11"/>
  <c r="F148" i="11"/>
  <c r="G148" i="11"/>
  <c r="H148" i="11"/>
  <c r="J148" i="11"/>
  <c r="K148" i="11"/>
  <c r="L148" i="11"/>
  <c r="M148" i="11"/>
  <c r="N148" i="11"/>
  <c r="O148" i="11"/>
  <c r="P148" i="11"/>
  <c r="Q148" i="11"/>
  <c r="R148" i="11"/>
  <c r="S148" i="11"/>
  <c r="T148" i="11"/>
  <c r="U148" i="11"/>
  <c r="V148" i="11"/>
  <c r="W148" i="11"/>
  <c r="X148" i="11"/>
  <c r="Y148" i="11"/>
  <c r="Z148" i="11"/>
  <c r="B149" i="11"/>
  <c r="C149" i="11"/>
  <c r="D149" i="11"/>
  <c r="E149" i="11"/>
  <c r="F149" i="11"/>
  <c r="G149" i="11"/>
  <c r="H149" i="11"/>
  <c r="J149" i="11"/>
  <c r="K149" i="11"/>
  <c r="L149" i="11"/>
  <c r="M149" i="11"/>
  <c r="N149" i="11"/>
  <c r="O149" i="11"/>
  <c r="P149" i="11"/>
  <c r="Q149" i="11"/>
  <c r="R149" i="11"/>
  <c r="S149" i="11"/>
  <c r="T149" i="11"/>
  <c r="U149" i="11"/>
  <c r="V149" i="11"/>
  <c r="W149" i="11"/>
  <c r="X149" i="11"/>
  <c r="Y149" i="11"/>
  <c r="Z149" i="11"/>
  <c r="B150" i="11"/>
  <c r="C150" i="11"/>
  <c r="D150" i="11"/>
  <c r="E150" i="11"/>
  <c r="F150" i="11"/>
  <c r="G150" i="11"/>
  <c r="H150" i="11"/>
  <c r="J150" i="11"/>
  <c r="K150" i="11"/>
  <c r="L150" i="11"/>
  <c r="M150" i="11"/>
  <c r="N150" i="11"/>
  <c r="O150" i="11"/>
  <c r="P150" i="11"/>
  <c r="Q150" i="11"/>
  <c r="R150" i="11"/>
  <c r="S150" i="11"/>
  <c r="T150" i="11"/>
  <c r="U150" i="11"/>
  <c r="V150" i="11"/>
  <c r="W150" i="11"/>
  <c r="X150" i="11"/>
  <c r="Y150" i="11"/>
  <c r="Z150" i="11"/>
  <c r="B151" i="11"/>
  <c r="C151" i="11"/>
  <c r="D151" i="11"/>
  <c r="E151" i="11"/>
  <c r="F151" i="11"/>
  <c r="G151" i="11"/>
  <c r="H151" i="11"/>
  <c r="J151" i="11"/>
  <c r="K151" i="11"/>
  <c r="L151" i="11"/>
  <c r="M151" i="11"/>
  <c r="N151" i="11"/>
  <c r="O151" i="11"/>
  <c r="P151" i="11"/>
  <c r="Q151" i="11"/>
  <c r="R151" i="11"/>
  <c r="S151" i="11"/>
  <c r="T151" i="11"/>
  <c r="U151" i="11"/>
  <c r="V151" i="11"/>
  <c r="W151" i="11"/>
  <c r="X151" i="11"/>
  <c r="Y151" i="11"/>
  <c r="Z151" i="11"/>
  <c r="B152" i="11"/>
  <c r="C152" i="11"/>
  <c r="D152" i="11"/>
  <c r="E152" i="11"/>
  <c r="F152" i="11"/>
  <c r="G152" i="11"/>
  <c r="H152" i="11"/>
  <c r="J152" i="11"/>
  <c r="K152" i="11"/>
  <c r="L152" i="11"/>
  <c r="M152" i="11"/>
  <c r="N152" i="11"/>
  <c r="O152" i="11"/>
  <c r="P152" i="11"/>
  <c r="Q152" i="11"/>
  <c r="R152" i="11"/>
  <c r="S152" i="11"/>
  <c r="T152" i="11"/>
  <c r="U152" i="11"/>
  <c r="V152" i="11"/>
  <c r="W152" i="11"/>
  <c r="X152" i="11"/>
  <c r="Y152" i="11"/>
  <c r="Z152" i="11"/>
  <c r="B153" i="11"/>
  <c r="C153" i="11"/>
  <c r="D153" i="11"/>
  <c r="E153" i="11"/>
  <c r="F153" i="11"/>
  <c r="G153" i="11"/>
  <c r="H153" i="11"/>
  <c r="J153" i="11"/>
  <c r="K153" i="11"/>
  <c r="L153" i="11"/>
  <c r="M153" i="11"/>
  <c r="N153" i="11"/>
  <c r="O153" i="11"/>
  <c r="P153" i="11"/>
  <c r="Q153" i="11"/>
  <c r="R153" i="11"/>
  <c r="S153" i="11"/>
  <c r="T153" i="11"/>
  <c r="U153" i="11"/>
  <c r="V153" i="11"/>
  <c r="W153" i="11"/>
  <c r="X153" i="11"/>
  <c r="Y153" i="11"/>
  <c r="Z153" i="11"/>
  <c r="B154" i="11"/>
  <c r="C154" i="11"/>
  <c r="D154" i="11"/>
  <c r="E154" i="11"/>
  <c r="F154" i="11"/>
  <c r="G154" i="11"/>
  <c r="H154" i="11"/>
  <c r="J154" i="11"/>
  <c r="K154" i="11"/>
  <c r="L154" i="11"/>
  <c r="M154" i="11"/>
  <c r="N154" i="11"/>
  <c r="O154" i="11"/>
  <c r="P154" i="11"/>
  <c r="Q154" i="11"/>
  <c r="R154" i="11"/>
  <c r="S154" i="11"/>
  <c r="T154" i="11"/>
  <c r="U154" i="11"/>
  <c r="V154" i="11"/>
  <c r="W154" i="11"/>
  <c r="X154" i="11"/>
  <c r="Y154" i="11"/>
  <c r="Z154" i="11"/>
  <c r="B155" i="11"/>
  <c r="C155" i="11"/>
  <c r="D155" i="11"/>
  <c r="E155" i="11"/>
  <c r="F155" i="11"/>
  <c r="G155" i="11"/>
  <c r="H155" i="11"/>
  <c r="J155" i="11"/>
  <c r="K155" i="11"/>
  <c r="L155" i="11"/>
  <c r="M155" i="11"/>
  <c r="N155" i="11"/>
  <c r="O155" i="11"/>
  <c r="P155" i="11"/>
  <c r="Q155" i="11"/>
  <c r="R155" i="11"/>
  <c r="S155" i="11"/>
  <c r="T155" i="11"/>
  <c r="U155" i="11"/>
  <c r="V155" i="11"/>
  <c r="W155" i="11"/>
  <c r="X155" i="11"/>
  <c r="Y155" i="11"/>
  <c r="Z155" i="11"/>
  <c r="B156" i="11"/>
  <c r="C156" i="11"/>
  <c r="D156" i="11"/>
  <c r="E156" i="11"/>
  <c r="F156" i="11"/>
  <c r="G156" i="11"/>
  <c r="H156" i="11"/>
  <c r="J156" i="11"/>
  <c r="K156" i="11"/>
  <c r="L156" i="11"/>
  <c r="M156" i="11"/>
  <c r="N156" i="11"/>
  <c r="O156" i="11"/>
  <c r="P156" i="11"/>
  <c r="Q156" i="11"/>
  <c r="R156" i="11"/>
  <c r="S156" i="11"/>
  <c r="T156" i="11"/>
  <c r="U156" i="11"/>
  <c r="V156" i="11"/>
  <c r="W156" i="11"/>
  <c r="X156" i="11"/>
  <c r="Y156" i="11"/>
  <c r="Z156" i="11"/>
  <c r="B157" i="11"/>
  <c r="C157" i="11"/>
  <c r="D157" i="11"/>
  <c r="E157" i="11"/>
  <c r="F157" i="11"/>
  <c r="G157" i="11"/>
  <c r="H157" i="11"/>
  <c r="J157" i="11"/>
  <c r="K157" i="11"/>
  <c r="L157" i="11"/>
  <c r="M157" i="11"/>
  <c r="N157" i="11"/>
  <c r="O157" i="11"/>
  <c r="P157" i="11"/>
  <c r="Q157" i="11"/>
  <c r="R157" i="11"/>
  <c r="S157" i="11"/>
  <c r="T157" i="11"/>
  <c r="U157" i="11"/>
  <c r="V157" i="11"/>
  <c r="W157" i="11"/>
  <c r="X157" i="11"/>
  <c r="Y157" i="11"/>
  <c r="Z157" i="11"/>
  <c r="B158" i="11"/>
  <c r="C158" i="11"/>
  <c r="D158" i="11"/>
  <c r="E158" i="11"/>
  <c r="F158" i="11"/>
  <c r="G158" i="11"/>
  <c r="H158" i="11"/>
  <c r="J158" i="11"/>
  <c r="K158" i="11"/>
  <c r="L158" i="11"/>
  <c r="M158" i="11"/>
  <c r="N158" i="11"/>
  <c r="O158" i="11"/>
  <c r="P158" i="11"/>
  <c r="Q158" i="11"/>
  <c r="R158" i="11"/>
  <c r="S158" i="11"/>
  <c r="T158" i="11"/>
  <c r="U158" i="11"/>
  <c r="V158" i="11"/>
  <c r="W158" i="11"/>
  <c r="X158" i="11"/>
  <c r="Y158" i="11"/>
  <c r="Z158" i="11"/>
  <c r="B159" i="11"/>
  <c r="C159" i="11"/>
  <c r="D159" i="11"/>
  <c r="E159" i="11"/>
  <c r="F159" i="11"/>
  <c r="G159" i="11"/>
  <c r="H159" i="11"/>
  <c r="J159" i="11"/>
  <c r="K159" i="11"/>
  <c r="L159" i="11"/>
  <c r="M159" i="11"/>
  <c r="N159" i="11"/>
  <c r="O159" i="11"/>
  <c r="P159" i="11"/>
  <c r="Q159" i="11"/>
  <c r="R159" i="11"/>
  <c r="S159" i="11"/>
  <c r="T159" i="11"/>
  <c r="U159" i="11"/>
  <c r="V159" i="11"/>
  <c r="W159" i="11"/>
  <c r="X159" i="11"/>
  <c r="Y159" i="11"/>
  <c r="Z159" i="11"/>
  <c r="B160" i="11"/>
  <c r="C160" i="11"/>
  <c r="D160" i="11"/>
  <c r="E160" i="11"/>
  <c r="F160" i="11"/>
  <c r="G160" i="11"/>
  <c r="H160" i="11"/>
  <c r="J160" i="11"/>
  <c r="K160" i="11"/>
  <c r="L160" i="11"/>
  <c r="M160" i="11"/>
  <c r="N160" i="11"/>
  <c r="O160" i="11"/>
  <c r="P160" i="11"/>
  <c r="Q160" i="11"/>
  <c r="R160" i="11"/>
  <c r="S160" i="11"/>
  <c r="T160" i="11"/>
  <c r="U160" i="11"/>
  <c r="V160" i="11"/>
  <c r="W160" i="11"/>
  <c r="X160" i="11"/>
  <c r="Y160" i="11"/>
  <c r="Z160" i="11"/>
  <c r="B161" i="11"/>
  <c r="C161" i="11"/>
  <c r="D161" i="11"/>
  <c r="E161" i="11"/>
  <c r="F161" i="11"/>
  <c r="G161" i="11"/>
  <c r="H161" i="11"/>
  <c r="J161" i="11"/>
  <c r="K161" i="11"/>
  <c r="L161" i="11"/>
  <c r="M161" i="11"/>
  <c r="N161" i="11"/>
  <c r="O161" i="11"/>
  <c r="P161" i="11"/>
  <c r="Q161" i="11"/>
  <c r="R161" i="11"/>
  <c r="S161" i="11"/>
  <c r="T161" i="11"/>
  <c r="U161" i="11"/>
  <c r="V161" i="11"/>
  <c r="W161" i="11"/>
  <c r="X161" i="11"/>
  <c r="Y161" i="11"/>
  <c r="Z161" i="11"/>
  <c r="B162" i="11"/>
  <c r="C162" i="11"/>
  <c r="D162" i="11"/>
  <c r="E162" i="11"/>
  <c r="F162" i="11"/>
  <c r="G162" i="11"/>
  <c r="H162" i="11"/>
  <c r="J162" i="11"/>
  <c r="K162" i="11"/>
  <c r="L162" i="11"/>
  <c r="M162" i="11"/>
  <c r="N162" i="11"/>
  <c r="O162" i="11"/>
  <c r="P162" i="11"/>
  <c r="Q162" i="11"/>
  <c r="R162" i="11"/>
  <c r="S162" i="11"/>
  <c r="T162" i="11"/>
  <c r="U162" i="11"/>
  <c r="V162" i="11"/>
  <c r="W162" i="11"/>
  <c r="X162" i="11"/>
  <c r="Y162" i="11"/>
  <c r="Z162" i="11"/>
  <c r="B163" i="11"/>
  <c r="C163" i="11"/>
  <c r="D163" i="11"/>
  <c r="E163" i="11"/>
  <c r="F163" i="11"/>
  <c r="G163" i="11"/>
  <c r="H163" i="11"/>
  <c r="J163" i="11"/>
  <c r="K163" i="11"/>
  <c r="L163" i="11"/>
  <c r="M163" i="11"/>
  <c r="N163" i="11"/>
  <c r="O163" i="11"/>
  <c r="P163" i="11"/>
  <c r="Q163" i="11"/>
  <c r="R163" i="11"/>
  <c r="S163" i="11"/>
  <c r="T163" i="11"/>
  <c r="U163" i="11"/>
  <c r="V163" i="11"/>
  <c r="W163" i="11"/>
  <c r="X163" i="11"/>
  <c r="Y163" i="11"/>
  <c r="Z163" i="11"/>
  <c r="B164" i="11"/>
  <c r="C164" i="11"/>
  <c r="D164" i="11"/>
  <c r="E164" i="11"/>
  <c r="F164" i="11"/>
  <c r="G164" i="11"/>
  <c r="H164" i="11"/>
  <c r="J164" i="11"/>
  <c r="K164" i="11"/>
  <c r="L164" i="11"/>
  <c r="M164" i="11"/>
  <c r="N164" i="11"/>
  <c r="O164" i="11"/>
  <c r="P164" i="11"/>
  <c r="Q164" i="11"/>
  <c r="R164" i="11"/>
  <c r="S164" i="11"/>
  <c r="T164" i="11"/>
  <c r="U164" i="11"/>
  <c r="V164" i="11"/>
  <c r="W164" i="11"/>
  <c r="X164" i="11"/>
  <c r="Y164" i="11"/>
  <c r="Z164" i="11"/>
  <c r="B165" i="11"/>
  <c r="C165" i="11"/>
  <c r="D165" i="11"/>
  <c r="E165" i="11"/>
  <c r="F165" i="11"/>
  <c r="G165" i="11"/>
  <c r="H165" i="11"/>
  <c r="J165" i="11"/>
  <c r="K165" i="11"/>
  <c r="L165" i="11"/>
  <c r="M165" i="11"/>
  <c r="N165" i="11"/>
  <c r="O165" i="11"/>
  <c r="P165" i="11"/>
  <c r="Q165" i="11"/>
  <c r="R165" i="11"/>
  <c r="S165" i="11"/>
  <c r="T165" i="11"/>
  <c r="U165" i="11"/>
  <c r="V165" i="11"/>
  <c r="W165" i="11"/>
  <c r="X165" i="11"/>
  <c r="Y165" i="11"/>
  <c r="Z165" i="11"/>
  <c r="B166" i="11"/>
  <c r="C166" i="11"/>
  <c r="D166" i="11"/>
  <c r="E166" i="11"/>
  <c r="F166" i="11"/>
  <c r="G166" i="11"/>
  <c r="H166" i="11"/>
  <c r="J166" i="11"/>
  <c r="K166" i="11"/>
  <c r="L166" i="11"/>
  <c r="M166" i="11"/>
  <c r="N166" i="11"/>
  <c r="O166" i="11"/>
  <c r="P166" i="11"/>
  <c r="Q166" i="11"/>
  <c r="R166" i="11"/>
  <c r="S166" i="11"/>
  <c r="T166" i="11"/>
  <c r="U166" i="11"/>
  <c r="V166" i="11"/>
  <c r="W166" i="11"/>
  <c r="X166" i="11"/>
  <c r="Y166" i="11"/>
  <c r="Z166" i="11"/>
  <c r="B167" i="11"/>
  <c r="C167" i="11"/>
  <c r="D167" i="11"/>
  <c r="E167" i="11"/>
  <c r="F167" i="11"/>
  <c r="G167" i="11"/>
  <c r="H167" i="11"/>
  <c r="J167" i="11"/>
  <c r="K167" i="11"/>
  <c r="L167" i="11"/>
  <c r="M167" i="11"/>
  <c r="N167" i="11"/>
  <c r="O167" i="11"/>
  <c r="P167" i="11"/>
  <c r="Q167" i="11"/>
  <c r="R167" i="11"/>
  <c r="S167" i="11"/>
  <c r="T167" i="11"/>
  <c r="U167" i="11"/>
  <c r="V167" i="11"/>
  <c r="W167" i="11"/>
  <c r="X167" i="11"/>
  <c r="Y167" i="11"/>
  <c r="Z167" i="11"/>
  <c r="B168" i="11"/>
  <c r="C168" i="11"/>
  <c r="D168" i="11"/>
  <c r="E168" i="11"/>
  <c r="F168" i="11"/>
  <c r="G168" i="11"/>
  <c r="H168" i="11"/>
  <c r="J168" i="11"/>
  <c r="K168" i="11"/>
  <c r="L168" i="11"/>
  <c r="M168" i="11"/>
  <c r="N168" i="11"/>
  <c r="O168" i="11"/>
  <c r="P168" i="11"/>
  <c r="Q168" i="11"/>
  <c r="R168" i="11"/>
  <c r="S168" i="11"/>
  <c r="T168" i="11"/>
  <c r="U168" i="11"/>
  <c r="V168" i="11"/>
  <c r="W168" i="11"/>
  <c r="X168" i="11"/>
  <c r="Y168" i="11"/>
  <c r="Z168" i="11"/>
  <c r="B169" i="11"/>
  <c r="C169" i="11"/>
  <c r="D169" i="11"/>
  <c r="E169" i="11"/>
  <c r="F169" i="11"/>
  <c r="G169" i="11"/>
  <c r="H169" i="11"/>
  <c r="J169" i="11"/>
  <c r="K169" i="11"/>
  <c r="L169" i="11"/>
  <c r="M169" i="11"/>
  <c r="N169" i="11"/>
  <c r="O169" i="11"/>
  <c r="P169" i="11"/>
  <c r="Q169" i="11"/>
  <c r="R169" i="11"/>
  <c r="S169" i="11"/>
  <c r="T169" i="11"/>
  <c r="U169" i="11"/>
  <c r="V169" i="11"/>
  <c r="W169" i="11"/>
  <c r="X169" i="11"/>
  <c r="Y169" i="11"/>
  <c r="Z169" i="11"/>
  <c r="B170" i="11"/>
  <c r="C170" i="11"/>
  <c r="D170" i="11"/>
  <c r="E170" i="11"/>
  <c r="F170" i="11"/>
  <c r="G170" i="11"/>
  <c r="H170" i="11"/>
  <c r="J170" i="11"/>
  <c r="K170" i="11"/>
  <c r="L170" i="11"/>
  <c r="M170" i="11"/>
  <c r="N170" i="11"/>
  <c r="O170" i="11"/>
  <c r="P170" i="11"/>
  <c r="Q170" i="11"/>
  <c r="R170" i="11"/>
  <c r="S170" i="11"/>
  <c r="T170" i="11"/>
  <c r="U170" i="11"/>
  <c r="V170" i="11"/>
  <c r="W170" i="11"/>
  <c r="X170" i="11"/>
  <c r="Y170" i="11"/>
  <c r="Z170" i="11"/>
  <c r="B171" i="11"/>
  <c r="C171" i="11"/>
  <c r="D171" i="11"/>
  <c r="E171" i="11"/>
  <c r="F171" i="11"/>
  <c r="G171" i="11"/>
  <c r="H171" i="11"/>
  <c r="J171" i="11"/>
  <c r="K171" i="11"/>
  <c r="L171" i="11"/>
  <c r="M171" i="11"/>
  <c r="N171" i="11"/>
  <c r="O171" i="11"/>
  <c r="P171" i="11"/>
  <c r="Q171" i="11"/>
  <c r="R171" i="11"/>
  <c r="S171" i="11"/>
  <c r="T171" i="11"/>
  <c r="U171" i="11"/>
  <c r="V171" i="11"/>
  <c r="W171" i="11"/>
  <c r="X171" i="11"/>
  <c r="Y171" i="11"/>
  <c r="Z171" i="11"/>
  <c r="B172" i="11"/>
  <c r="C172" i="11"/>
  <c r="D172" i="11"/>
  <c r="E172" i="11"/>
  <c r="F172" i="11"/>
  <c r="G172" i="11"/>
  <c r="H172" i="11"/>
  <c r="J172" i="11"/>
  <c r="K172" i="11"/>
  <c r="L172" i="11"/>
  <c r="M172" i="11"/>
  <c r="N172" i="11"/>
  <c r="O172" i="11"/>
  <c r="P172" i="11"/>
  <c r="Q172" i="11"/>
  <c r="R172" i="11"/>
  <c r="S172" i="11"/>
  <c r="T172" i="11"/>
  <c r="U172" i="11"/>
  <c r="V172" i="11"/>
  <c r="W172" i="11"/>
  <c r="X172" i="11"/>
  <c r="Y172" i="11"/>
  <c r="Z172" i="11"/>
  <c r="B173" i="11"/>
  <c r="C173" i="11"/>
  <c r="D173" i="11"/>
  <c r="E173" i="11"/>
  <c r="F173" i="11"/>
  <c r="G173" i="11"/>
  <c r="H173" i="11"/>
  <c r="J173" i="11"/>
  <c r="K173" i="11"/>
  <c r="L173" i="11"/>
  <c r="M173" i="11"/>
  <c r="N173" i="11"/>
  <c r="O173" i="11"/>
  <c r="P173" i="11"/>
  <c r="Q173" i="11"/>
  <c r="R173" i="11"/>
  <c r="S173" i="11"/>
  <c r="T173" i="11"/>
  <c r="U173" i="11"/>
  <c r="V173" i="11"/>
  <c r="W173" i="11"/>
  <c r="X173" i="11"/>
  <c r="Y173" i="11"/>
  <c r="Z173" i="11"/>
  <c r="B174" i="11"/>
  <c r="C174" i="11"/>
  <c r="D174" i="11"/>
  <c r="E174" i="11"/>
  <c r="F174" i="11"/>
  <c r="G174" i="11"/>
  <c r="H174" i="11"/>
  <c r="J174" i="11"/>
  <c r="K174" i="11"/>
  <c r="L174" i="11"/>
  <c r="M174" i="11"/>
  <c r="N174" i="11"/>
  <c r="O174" i="11"/>
  <c r="P174" i="11"/>
  <c r="Q174" i="11"/>
  <c r="R174" i="11"/>
  <c r="S174" i="11"/>
  <c r="T174" i="11"/>
  <c r="U174" i="11"/>
  <c r="V174" i="11"/>
  <c r="W174" i="11"/>
  <c r="X174" i="11"/>
  <c r="Y174" i="11"/>
  <c r="Z174" i="11"/>
  <c r="B175" i="11"/>
  <c r="C175" i="11"/>
  <c r="D175" i="11"/>
  <c r="E175" i="11"/>
  <c r="F175" i="11"/>
  <c r="G175" i="11"/>
  <c r="H175" i="11"/>
  <c r="J175" i="11"/>
  <c r="K175" i="11"/>
  <c r="L175" i="11"/>
  <c r="M175" i="11"/>
  <c r="N175" i="11"/>
  <c r="O175" i="11"/>
  <c r="P175" i="11"/>
  <c r="Q175" i="11"/>
  <c r="R175" i="11"/>
  <c r="S175" i="11"/>
  <c r="T175" i="11"/>
  <c r="U175" i="11"/>
  <c r="V175" i="11"/>
  <c r="W175" i="11"/>
  <c r="X175" i="11"/>
  <c r="Y175" i="11"/>
  <c r="Z175" i="11"/>
  <c r="B176" i="11"/>
  <c r="C176" i="11"/>
  <c r="D176" i="11"/>
  <c r="E176" i="11"/>
  <c r="F176" i="11"/>
  <c r="G176" i="11"/>
  <c r="H176" i="11"/>
  <c r="J176" i="11"/>
  <c r="K176" i="11"/>
  <c r="L176" i="11"/>
  <c r="M176" i="11"/>
  <c r="N176" i="11"/>
  <c r="O176" i="11"/>
  <c r="P176" i="11"/>
  <c r="Q176" i="11"/>
  <c r="R176" i="11"/>
  <c r="S176" i="11"/>
  <c r="T176" i="11"/>
  <c r="U176" i="11"/>
  <c r="V176" i="11"/>
  <c r="W176" i="11"/>
  <c r="X176" i="11"/>
  <c r="Y176" i="11"/>
  <c r="Z176" i="11"/>
  <c r="B177" i="11"/>
  <c r="C177" i="11"/>
  <c r="D177" i="11"/>
  <c r="E177" i="11"/>
  <c r="F177" i="11"/>
  <c r="G177" i="11"/>
  <c r="H177" i="11"/>
  <c r="J177" i="11"/>
  <c r="K177" i="11"/>
  <c r="L177" i="11"/>
  <c r="M177" i="11"/>
  <c r="N177" i="11"/>
  <c r="O177" i="11"/>
  <c r="P177" i="11"/>
  <c r="Q177" i="11"/>
  <c r="R177" i="11"/>
  <c r="S177" i="11"/>
  <c r="T177" i="11"/>
  <c r="U177" i="11"/>
  <c r="V177" i="11"/>
  <c r="W177" i="11"/>
  <c r="X177" i="11"/>
  <c r="Y177" i="11"/>
  <c r="Z177" i="11"/>
  <c r="B178" i="11"/>
  <c r="C178" i="11"/>
  <c r="D178" i="11"/>
  <c r="E178" i="11"/>
  <c r="F178" i="11"/>
  <c r="G178" i="11"/>
  <c r="H178" i="11"/>
  <c r="J178" i="11"/>
  <c r="K178" i="11"/>
  <c r="L178" i="11"/>
  <c r="M178" i="11"/>
  <c r="N178" i="11"/>
  <c r="O178" i="11"/>
  <c r="P178" i="11"/>
  <c r="Q178" i="11"/>
  <c r="R178" i="11"/>
  <c r="S178" i="11"/>
  <c r="T178" i="11"/>
  <c r="U178" i="11"/>
  <c r="V178" i="11"/>
  <c r="W178" i="11"/>
  <c r="X178" i="11"/>
  <c r="Y178" i="11"/>
  <c r="Z178" i="11"/>
  <c r="B179" i="11"/>
  <c r="C179" i="11"/>
  <c r="D179" i="11"/>
  <c r="E179" i="11"/>
  <c r="F179" i="11"/>
  <c r="G179" i="11"/>
  <c r="H179" i="11"/>
  <c r="J179" i="11"/>
  <c r="K179" i="11"/>
  <c r="L179" i="11"/>
  <c r="M179" i="11"/>
  <c r="N179" i="11"/>
  <c r="O179" i="11"/>
  <c r="P179" i="11"/>
  <c r="Q179" i="11"/>
  <c r="R179" i="11"/>
  <c r="S179" i="11"/>
  <c r="T179" i="11"/>
  <c r="U179" i="11"/>
  <c r="V179" i="11"/>
  <c r="W179" i="11"/>
  <c r="X179" i="11"/>
  <c r="Y179" i="11"/>
  <c r="Z179" i="11"/>
  <c r="B180" i="11"/>
  <c r="C180" i="11"/>
  <c r="D180" i="11"/>
  <c r="E180" i="11"/>
  <c r="F180" i="11"/>
  <c r="G180" i="11"/>
  <c r="H180" i="11"/>
  <c r="J180" i="11"/>
  <c r="K180" i="11"/>
  <c r="L180" i="11"/>
  <c r="M180" i="11"/>
  <c r="N180" i="11"/>
  <c r="O180" i="11"/>
  <c r="P180" i="11"/>
  <c r="Q180" i="11"/>
  <c r="R180" i="11"/>
  <c r="S180" i="11"/>
  <c r="T180" i="11"/>
  <c r="U180" i="11"/>
  <c r="V180" i="11"/>
  <c r="W180" i="11"/>
  <c r="X180" i="11"/>
  <c r="Y180" i="11"/>
  <c r="Z180" i="11"/>
  <c r="B181" i="11"/>
  <c r="C181" i="11"/>
  <c r="D181" i="11"/>
  <c r="E181" i="11"/>
  <c r="F181" i="11"/>
  <c r="G181" i="11"/>
  <c r="H181" i="11"/>
  <c r="J181" i="11"/>
  <c r="K181" i="11"/>
  <c r="L181" i="11"/>
  <c r="M181" i="11"/>
  <c r="N181" i="11"/>
  <c r="O181" i="11"/>
  <c r="P181" i="11"/>
  <c r="Q181" i="11"/>
  <c r="R181" i="11"/>
  <c r="S181" i="11"/>
  <c r="T181" i="11"/>
  <c r="U181" i="11"/>
  <c r="V181" i="11"/>
  <c r="W181" i="11"/>
  <c r="X181" i="11"/>
  <c r="Y181" i="11"/>
  <c r="Z181" i="11"/>
  <c r="B182" i="11"/>
  <c r="C182" i="11"/>
  <c r="D182" i="11"/>
  <c r="E182" i="11"/>
  <c r="F182" i="11"/>
  <c r="G182" i="11"/>
  <c r="H182" i="11"/>
  <c r="J182" i="11"/>
  <c r="K182" i="11"/>
  <c r="L182" i="11"/>
  <c r="M182" i="11"/>
  <c r="N182" i="11"/>
  <c r="O182" i="11"/>
  <c r="P182" i="11"/>
  <c r="Q182" i="11"/>
  <c r="R182" i="11"/>
  <c r="S182" i="11"/>
  <c r="T182" i="11"/>
  <c r="U182" i="11"/>
  <c r="V182" i="11"/>
  <c r="W182" i="11"/>
  <c r="X182" i="11"/>
  <c r="Y182" i="11"/>
  <c r="Z182" i="11"/>
  <c r="B183" i="11"/>
  <c r="C183" i="11"/>
  <c r="D183" i="11"/>
  <c r="E183" i="11"/>
  <c r="F183" i="11"/>
  <c r="G183" i="11"/>
  <c r="H183" i="11"/>
  <c r="J183" i="11"/>
  <c r="K183" i="11"/>
  <c r="L183" i="11"/>
  <c r="M183" i="11"/>
  <c r="N183" i="11"/>
  <c r="O183" i="11"/>
  <c r="P183" i="11"/>
  <c r="Q183" i="11"/>
  <c r="R183" i="11"/>
  <c r="S183" i="11"/>
  <c r="T183" i="11"/>
  <c r="U183" i="11"/>
  <c r="V183" i="11"/>
  <c r="W183" i="11"/>
  <c r="X183" i="11"/>
  <c r="Y183" i="11"/>
  <c r="Z183" i="11"/>
  <c r="B184" i="11"/>
  <c r="C184" i="11"/>
  <c r="D184" i="11"/>
  <c r="E184" i="11"/>
  <c r="F184" i="11"/>
  <c r="G184" i="11"/>
  <c r="H184" i="11"/>
  <c r="J184" i="11"/>
  <c r="K184" i="11"/>
  <c r="L184" i="11"/>
  <c r="M184" i="11"/>
  <c r="N184" i="11"/>
  <c r="O184" i="11"/>
  <c r="P184" i="11"/>
  <c r="Q184" i="11"/>
  <c r="R184" i="11"/>
  <c r="S184" i="11"/>
  <c r="T184" i="11"/>
  <c r="U184" i="11"/>
  <c r="V184" i="11"/>
  <c r="W184" i="11"/>
  <c r="X184" i="11"/>
  <c r="Y184" i="11"/>
  <c r="Z184" i="11"/>
  <c r="B185" i="11"/>
  <c r="C185" i="11"/>
  <c r="D185" i="11"/>
  <c r="E185" i="11"/>
  <c r="F185" i="11"/>
  <c r="G185" i="11"/>
  <c r="H185" i="11"/>
  <c r="J185" i="11"/>
  <c r="K185" i="11"/>
  <c r="L185" i="11"/>
  <c r="M185" i="11"/>
  <c r="N185" i="11"/>
  <c r="O185" i="11"/>
  <c r="P185" i="11"/>
  <c r="Q185" i="11"/>
  <c r="R185" i="11"/>
  <c r="S185" i="11"/>
  <c r="T185" i="11"/>
  <c r="U185" i="11"/>
  <c r="V185" i="11"/>
  <c r="W185" i="11"/>
  <c r="X185" i="11"/>
  <c r="Y185" i="11"/>
  <c r="Z185" i="11"/>
  <c r="B186" i="11"/>
  <c r="C186" i="11"/>
  <c r="D186" i="11"/>
  <c r="E186" i="11"/>
  <c r="F186" i="11"/>
  <c r="G186" i="11"/>
  <c r="H186" i="11"/>
  <c r="J186" i="11"/>
  <c r="K186" i="11"/>
  <c r="L186" i="11"/>
  <c r="M186" i="11"/>
  <c r="N186" i="11"/>
  <c r="O186" i="11"/>
  <c r="P186" i="11"/>
  <c r="Q186" i="11"/>
  <c r="R186" i="11"/>
  <c r="S186" i="11"/>
  <c r="T186" i="11"/>
  <c r="U186" i="11"/>
  <c r="V186" i="11"/>
  <c r="W186" i="11"/>
  <c r="X186" i="11"/>
  <c r="Y186" i="11"/>
  <c r="Z186" i="11"/>
  <c r="B187" i="11"/>
  <c r="C187" i="11"/>
  <c r="D187" i="11"/>
  <c r="E187" i="11"/>
  <c r="F187" i="11"/>
  <c r="G187" i="11"/>
  <c r="H187" i="11"/>
  <c r="J187" i="11"/>
  <c r="K187" i="11"/>
  <c r="L187" i="11"/>
  <c r="M187" i="11"/>
  <c r="N187" i="11"/>
  <c r="O187" i="11"/>
  <c r="P187" i="11"/>
  <c r="Q187" i="11"/>
  <c r="R187" i="11"/>
  <c r="S187" i="11"/>
  <c r="T187" i="11"/>
  <c r="U187" i="11"/>
  <c r="V187" i="11"/>
  <c r="W187" i="11"/>
  <c r="X187" i="11"/>
  <c r="Y187" i="11"/>
  <c r="Z187" i="11"/>
  <c r="B188" i="11"/>
  <c r="C188" i="11"/>
  <c r="D188" i="11"/>
  <c r="E188" i="11"/>
  <c r="F188" i="11"/>
  <c r="G188" i="11"/>
  <c r="H188" i="11"/>
  <c r="J188" i="11"/>
  <c r="K188" i="11"/>
  <c r="L188" i="11"/>
  <c r="M188" i="11"/>
  <c r="N188" i="11"/>
  <c r="O188" i="11"/>
  <c r="P188" i="11"/>
  <c r="Q188" i="11"/>
  <c r="R188" i="11"/>
  <c r="S188" i="11"/>
  <c r="T188" i="11"/>
  <c r="U188" i="11"/>
  <c r="V188" i="11"/>
  <c r="W188" i="11"/>
  <c r="X188" i="11"/>
  <c r="Y188" i="11"/>
  <c r="Z188" i="11"/>
  <c r="B189" i="11"/>
  <c r="C189" i="11"/>
  <c r="D189" i="11"/>
  <c r="E189" i="11"/>
  <c r="F189" i="11"/>
  <c r="G189" i="11"/>
  <c r="H189" i="11"/>
  <c r="J189" i="11"/>
  <c r="K189" i="11"/>
  <c r="L189" i="11"/>
  <c r="M189" i="11"/>
  <c r="N189" i="11"/>
  <c r="O189" i="11"/>
  <c r="P189" i="11"/>
  <c r="Q189" i="11"/>
  <c r="R189" i="11"/>
  <c r="S189" i="11"/>
  <c r="T189" i="11"/>
  <c r="U189" i="11"/>
  <c r="V189" i="11"/>
  <c r="W189" i="11"/>
  <c r="X189" i="11"/>
  <c r="Y189" i="11"/>
  <c r="Z189" i="11"/>
  <c r="B190" i="11"/>
  <c r="C190" i="11"/>
  <c r="D190" i="11"/>
  <c r="E190" i="11"/>
  <c r="F190" i="11"/>
  <c r="G190" i="11"/>
  <c r="H190" i="11"/>
  <c r="J190" i="11"/>
  <c r="K190" i="11"/>
  <c r="L190" i="11"/>
  <c r="M190" i="11"/>
  <c r="N190" i="11"/>
  <c r="O190" i="11"/>
  <c r="P190" i="11"/>
  <c r="Q190" i="11"/>
  <c r="R190" i="11"/>
  <c r="S190" i="11"/>
  <c r="T190" i="11"/>
  <c r="U190" i="11"/>
  <c r="V190" i="11"/>
  <c r="W190" i="11"/>
  <c r="X190" i="11"/>
  <c r="Y190" i="11"/>
  <c r="Z190" i="11"/>
  <c r="B191" i="11"/>
  <c r="C191" i="11"/>
  <c r="D191" i="11"/>
  <c r="E191" i="11"/>
  <c r="F191" i="11"/>
  <c r="G191" i="11"/>
  <c r="H191" i="11"/>
  <c r="J191" i="11"/>
  <c r="K191" i="11"/>
  <c r="L191" i="11"/>
  <c r="M191" i="11"/>
  <c r="N191" i="11"/>
  <c r="O191" i="11"/>
  <c r="P191" i="11"/>
  <c r="Q191" i="11"/>
  <c r="R191" i="11"/>
  <c r="S191" i="11"/>
  <c r="T191" i="11"/>
  <c r="U191" i="11"/>
  <c r="V191" i="11"/>
  <c r="W191" i="11"/>
  <c r="X191" i="11"/>
  <c r="Y191" i="11"/>
  <c r="Z191" i="11"/>
  <c r="B192" i="11"/>
  <c r="C192" i="11"/>
  <c r="D192" i="11"/>
  <c r="E192" i="11"/>
  <c r="F192" i="11"/>
  <c r="G192" i="11"/>
  <c r="H192" i="11"/>
  <c r="J192" i="11"/>
  <c r="K192" i="11"/>
  <c r="L192" i="11"/>
  <c r="M192" i="11"/>
  <c r="N192" i="11"/>
  <c r="O192" i="11"/>
  <c r="P192" i="11"/>
  <c r="Q192" i="11"/>
  <c r="R192" i="11"/>
  <c r="S192" i="11"/>
  <c r="T192" i="11"/>
  <c r="U192" i="11"/>
  <c r="V192" i="11"/>
  <c r="W192" i="11"/>
  <c r="X192" i="11"/>
  <c r="Y192" i="11"/>
  <c r="Z192" i="11"/>
  <c r="B193" i="11"/>
  <c r="C193" i="11"/>
  <c r="D193" i="11"/>
  <c r="E193" i="11"/>
  <c r="F193" i="11"/>
  <c r="G193" i="11"/>
  <c r="H193" i="11"/>
  <c r="J193" i="11"/>
  <c r="K193" i="11"/>
  <c r="L193" i="11"/>
  <c r="M193" i="11"/>
  <c r="N193" i="11"/>
  <c r="O193" i="11"/>
  <c r="P193" i="11"/>
  <c r="Q193" i="11"/>
  <c r="R193" i="11"/>
  <c r="S193" i="11"/>
  <c r="T193" i="11"/>
  <c r="U193" i="11"/>
  <c r="V193" i="11"/>
  <c r="W193" i="11"/>
  <c r="X193" i="11"/>
  <c r="Y193" i="11"/>
  <c r="Z193" i="11"/>
  <c r="B194" i="11"/>
  <c r="C194" i="11"/>
  <c r="D194" i="11"/>
  <c r="E194" i="11"/>
  <c r="F194" i="11"/>
  <c r="G194" i="11"/>
  <c r="H194" i="11"/>
  <c r="J194" i="11"/>
  <c r="K194" i="11"/>
  <c r="L194" i="11"/>
  <c r="M194" i="11"/>
  <c r="N194" i="11"/>
  <c r="O194" i="11"/>
  <c r="P194" i="11"/>
  <c r="Q194" i="11"/>
  <c r="R194" i="11"/>
  <c r="S194" i="11"/>
  <c r="T194" i="11"/>
  <c r="U194" i="11"/>
  <c r="V194" i="11"/>
  <c r="W194" i="11"/>
  <c r="X194" i="11"/>
  <c r="Y194" i="11"/>
  <c r="Z194" i="11"/>
  <c r="B195" i="11"/>
  <c r="C195" i="11"/>
  <c r="D195" i="11"/>
  <c r="E195" i="11"/>
  <c r="F195" i="11"/>
  <c r="G195" i="11"/>
  <c r="H195" i="11"/>
  <c r="J195" i="11"/>
  <c r="K195" i="11"/>
  <c r="L195" i="11"/>
  <c r="M195" i="11"/>
  <c r="N195" i="11"/>
  <c r="O195" i="11"/>
  <c r="P195" i="11"/>
  <c r="Q195" i="11"/>
  <c r="R195" i="11"/>
  <c r="S195" i="11"/>
  <c r="T195" i="11"/>
  <c r="U195" i="11"/>
  <c r="V195" i="11"/>
  <c r="W195" i="11"/>
  <c r="X195" i="11"/>
  <c r="Y195" i="11"/>
  <c r="Z195" i="11"/>
  <c r="B196" i="11"/>
  <c r="C196" i="11"/>
  <c r="D196" i="11"/>
  <c r="E196" i="11"/>
  <c r="F196" i="11"/>
  <c r="G196" i="11"/>
  <c r="H196" i="11"/>
  <c r="J196" i="11"/>
  <c r="K196" i="11"/>
  <c r="L196" i="11"/>
  <c r="M196" i="11"/>
  <c r="N196" i="11"/>
  <c r="O196" i="11"/>
  <c r="P196" i="11"/>
  <c r="Q196" i="11"/>
  <c r="R196" i="11"/>
  <c r="S196" i="11"/>
  <c r="T196" i="11"/>
  <c r="U196" i="11"/>
  <c r="V196" i="11"/>
  <c r="W196" i="11"/>
  <c r="X196" i="11"/>
  <c r="Y196" i="11"/>
  <c r="Z196" i="11"/>
  <c r="B197" i="11"/>
  <c r="C197" i="11"/>
  <c r="D197" i="11"/>
  <c r="E197" i="11"/>
  <c r="F197" i="11"/>
  <c r="G197" i="11"/>
  <c r="H197" i="11"/>
  <c r="J197" i="11"/>
  <c r="K197" i="11"/>
  <c r="L197" i="11"/>
  <c r="M197" i="11"/>
  <c r="N197" i="11"/>
  <c r="O197" i="11"/>
  <c r="P197" i="11"/>
  <c r="Q197" i="11"/>
  <c r="R197" i="11"/>
  <c r="S197" i="11"/>
  <c r="T197" i="11"/>
  <c r="U197" i="11"/>
  <c r="V197" i="11"/>
  <c r="W197" i="11"/>
  <c r="X197" i="11"/>
  <c r="Y197" i="11"/>
  <c r="Z197" i="11"/>
  <c r="B198" i="11"/>
  <c r="C198" i="11"/>
  <c r="D198" i="11"/>
  <c r="E198" i="11"/>
  <c r="F198" i="11"/>
  <c r="G198" i="11"/>
  <c r="H198" i="11"/>
  <c r="J198" i="11"/>
  <c r="K198" i="11"/>
  <c r="L198" i="11"/>
  <c r="M198" i="11"/>
  <c r="N198" i="11"/>
  <c r="O198" i="11"/>
  <c r="P198" i="11"/>
  <c r="Q198" i="11"/>
  <c r="R198" i="11"/>
  <c r="S198" i="11"/>
  <c r="T198" i="11"/>
  <c r="U198" i="11"/>
  <c r="V198" i="11"/>
  <c r="W198" i="11"/>
  <c r="X198" i="11"/>
  <c r="Y198" i="11"/>
  <c r="Z198" i="11"/>
  <c r="B199" i="11"/>
  <c r="C199" i="11"/>
  <c r="D199" i="11"/>
  <c r="E199" i="11"/>
  <c r="F199" i="11"/>
  <c r="G199" i="11"/>
  <c r="H199" i="11"/>
  <c r="J199" i="11"/>
  <c r="K199" i="11"/>
  <c r="L199" i="11"/>
  <c r="M199" i="11"/>
  <c r="N199" i="11"/>
  <c r="O199" i="11"/>
  <c r="P199" i="11"/>
  <c r="Q199" i="11"/>
  <c r="R199" i="11"/>
  <c r="S199" i="11"/>
  <c r="T199" i="11"/>
  <c r="U199" i="11"/>
  <c r="V199" i="11"/>
  <c r="W199" i="11"/>
  <c r="X199" i="11"/>
  <c r="Y199" i="11"/>
  <c r="Z199" i="11"/>
  <c r="B200" i="11"/>
  <c r="C200" i="11"/>
  <c r="D200" i="11"/>
  <c r="E200" i="11"/>
  <c r="F200" i="11"/>
  <c r="G200" i="11"/>
  <c r="H200" i="11"/>
  <c r="J200" i="11"/>
  <c r="K200" i="11"/>
  <c r="L200" i="11"/>
  <c r="M200" i="11"/>
  <c r="N200" i="11"/>
  <c r="O200" i="11"/>
  <c r="P200" i="11"/>
  <c r="Q200" i="11"/>
  <c r="R200" i="11"/>
  <c r="S200" i="11"/>
  <c r="T200" i="11"/>
  <c r="U200" i="11"/>
  <c r="V200" i="11"/>
  <c r="W200" i="11"/>
  <c r="X200" i="11"/>
  <c r="Y200" i="11"/>
  <c r="Z200" i="11"/>
  <c r="B201" i="11"/>
  <c r="C201" i="11"/>
  <c r="D201" i="11"/>
  <c r="E201" i="11"/>
  <c r="F201" i="11"/>
  <c r="G201" i="11"/>
  <c r="H201" i="11"/>
  <c r="J201" i="11"/>
  <c r="K201" i="11"/>
  <c r="L201" i="11"/>
  <c r="M201" i="11"/>
  <c r="N201" i="11"/>
  <c r="O201" i="11"/>
  <c r="P201" i="11"/>
  <c r="Q201" i="11"/>
  <c r="R201" i="11"/>
  <c r="S201" i="11"/>
  <c r="T201" i="11"/>
  <c r="U201" i="11"/>
  <c r="V201" i="11"/>
  <c r="W201" i="11"/>
  <c r="X201" i="11"/>
  <c r="Y201" i="11"/>
  <c r="Z201" i="11"/>
  <c r="B202" i="11"/>
  <c r="C202" i="11"/>
  <c r="D202" i="11"/>
  <c r="E202" i="11"/>
  <c r="F202" i="11"/>
  <c r="G202" i="11"/>
  <c r="H202" i="11"/>
  <c r="J202" i="11"/>
  <c r="K202" i="11"/>
  <c r="L202" i="11"/>
  <c r="M202" i="11"/>
  <c r="N202" i="11"/>
  <c r="O202" i="11"/>
  <c r="P202" i="11"/>
  <c r="Q202" i="11"/>
  <c r="R202" i="11"/>
  <c r="S202" i="11"/>
  <c r="T202" i="11"/>
  <c r="U202" i="11"/>
  <c r="V202" i="11"/>
  <c r="W202" i="11"/>
  <c r="X202" i="11"/>
  <c r="Y202" i="11"/>
  <c r="Z202" i="11"/>
  <c r="B203" i="11"/>
  <c r="C203" i="11"/>
  <c r="D203" i="11"/>
  <c r="E203" i="11"/>
  <c r="F203" i="11"/>
  <c r="G203" i="11"/>
  <c r="H203" i="11"/>
  <c r="J203" i="11"/>
  <c r="K203" i="11"/>
  <c r="L203" i="11"/>
  <c r="M203" i="11"/>
  <c r="N203" i="11"/>
  <c r="O203" i="11"/>
  <c r="P203" i="11"/>
  <c r="Q203" i="11"/>
  <c r="R203" i="11"/>
  <c r="S203" i="11"/>
  <c r="T203" i="11"/>
  <c r="U203" i="11"/>
  <c r="V203" i="11"/>
  <c r="W203" i="11"/>
  <c r="X203" i="11"/>
  <c r="Y203" i="11"/>
  <c r="Z203" i="11"/>
  <c r="B204" i="11"/>
  <c r="C204" i="11"/>
  <c r="D204" i="11"/>
  <c r="E204" i="11"/>
  <c r="F204" i="11"/>
  <c r="G204" i="11"/>
  <c r="H204" i="11"/>
  <c r="J204" i="11"/>
  <c r="K204" i="11"/>
  <c r="L204" i="11"/>
  <c r="M204" i="11"/>
  <c r="N204" i="11"/>
  <c r="O204" i="11"/>
  <c r="P204" i="11"/>
  <c r="Q204" i="11"/>
  <c r="R204" i="11"/>
  <c r="S204" i="11"/>
  <c r="T204" i="11"/>
  <c r="U204" i="11"/>
  <c r="V204" i="11"/>
  <c r="W204" i="11"/>
  <c r="X204" i="11"/>
  <c r="Y204" i="11"/>
  <c r="Z204" i="11"/>
  <c r="B205" i="11"/>
  <c r="C205" i="11"/>
  <c r="D205" i="11"/>
  <c r="E205" i="11"/>
  <c r="F205" i="11"/>
  <c r="G205" i="11"/>
  <c r="H205" i="11"/>
  <c r="J205" i="11"/>
  <c r="K205" i="11"/>
  <c r="L205" i="11"/>
  <c r="M205" i="11"/>
  <c r="N205" i="11"/>
  <c r="O205" i="11"/>
  <c r="P205" i="11"/>
  <c r="Q205" i="11"/>
  <c r="R205" i="11"/>
  <c r="S205" i="11"/>
  <c r="T205" i="11"/>
  <c r="U205" i="11"/>
  <c r="V205" i="11"/>
  <c r="W205" i="11"/>
  <c r="X205" i="11"/>
  <c r="Y205" i="11"/>
  <c r="Z205" i="11"/>
  <c r="B206" i="11"/>
  <c r="C206" i="11"/>
  <c r="D206" i="11"/>
  <c r="E206" i="11"/>
  <c r="F206" i="11"/>
  <c r="G206" i="11"/>
  <c r="H206" i="11"/>
  <c r="J206" i="11"/>
  <c r="K206" i="11"/>
  <c r="L206" i="11"/>
  <c r="M206" i="11"/>
  <c r="N206" i="11"/>
  <c r="O206" i="11"/>
  <c r="P206" i="11"/>
  <c r="Q206" i="11"/>
  <c r="R206" i="11"/>
  <c r="S206" i="11"/>
  <c r="T206" i="11"/>
  <c r="U206" i="11"/>
  <c r="V206" i="11"/>
  <c r="W206" i="11"/>
  <c r="X206" i="11"/>
  <c r="Y206" i="11"/>
  <c r="Z206" i="11"/>
  <c r="B207" i="11"/>
  <c r="C207" i="11"/>
  <c r="D207" i="11"/>
  <c r="E207" i="11"/>
  <c r="F207" i="11"/>
  <c r="G207" i="11"/>
  <c r="H207" i="11"/>
  <c r="J207" i="11"/>
  <c r="K207" i="11"/>
  <c r="L207" i="11"/>
  <c r="M207" i="11"/>
  <c r="N207" i="11"/>
  <c r="O207" i="11"/>
  <c r="P207" i="11"/>
  <c r="Q207" i="11"/>
  <c r="R207" i="11"/>
  <c r="S207" i="11"/>
  <c r="T207" i="11"/>
  <c r="U207" i="11"/>
  <c r="V207" i="11"/>
  <c r="W207" i="11"/>
  <c r="X207" i="11"/>
  <c r="Y207" i="11"/>
  <c r="Z207" i="11"/>
  <c r="B208" i="11"/>
  <c r="C208" i="11"/>
  <c r="D208" i="11"/>
  <c r="E208" i="11"/>
  <c r="F208" i="11"/>
  <c r="G208" i="11"/>
  <c r="H208" i="11"/>
  <c r="J208" i="11"/>
  <c r="K208" i="11"/>
  <c r="L208" i="11"/>
  <c r="M208" i="11"/>
  <c r="N208" i="11"/>
  <c r="O208" i="11"/>
  <c r="P208" i="11"/>
  <c r="Q208" i="11"/>
  <c r="R208" i="11"/>
  <c r="S208" i="11"/>
  <c r="T208" i="11"/>
  <c r="U208" i="11"/>
  <c r="V208" i="11"/>
  <c r="W208" i="11"/>
  <c r="X208" i="11"/>
  <c r="Y208" i="11"/>
  <c r="Z208" i="11"/>
  <c r="B209" i="11"/>
  <c r="C209" i="11"/>
  <c r="D209" i="11"/>
  <c r="E209" i="11"/>
  <c r="F209" i="11"/>
  <c r="G209" i="11"/>
  <c r="H209" i="11"/>
  <c r="J209" i="11"/>
  <c r="K209" i="11"/>
  <c r="L209" i="11"/>
  <c r="M209" i="11"/>
  <c r="N209" i="11"/>
  <c r="O209" i="11"/>
  <c r="P209" i="11"/>
  <c r="Q209" i="11"/>
  <c r="R209" i="11"/>
  <c r="S209" i="11"/>
  <c r="T209" i="11"/>
  <c r="U209" i="11"/>
  <c r="V209" i="11"/>
  <c r="W209" i="11"/>
  <c r="X209" i="11"/>
  <c r="Y209" i="11"/>
  <c r="Z209" i="11"/>
  <c r="B210" i="11"/>
  <c r="C210" i="11"/>
  <c r="D210" i="11"/>
  <c r="E210" i="11"/>
  <c r="F210" i="11"/>
  <c r="G210" i="11"/>
  <c r="H210" i="11"/>
  <c r="J210" i="11"/>
  <c r="K210" i="11"/>
  <c r="L210" i="11"/>
  <c r="M210" i="11"/>
  <c r="N210" i="11"/>
  <c r="O210" i="11"/>
  <c r="P210" i="11"/>
  <c r="Q210" i="11"/>
  <c r="R210" i="11"/>
  <c r="S210" i="11"/>
  <c r="T210" i="11"/>
  <c r="U210" i="11"/>
  <c r="V210" i="11"/>
  <c r="W210" i="11"/>
  <c r="X210" i="11"/>
  <c r="Y210" i="11"/>
  <c r="Z210" i="11"/>
  <c r="B211" i="11"/>
  <c r="C211" i="11"/>
  <c r="D211" i="11"/>
  <c r="E211" i="11"/>
  <c r="F211" i="11"/>
  <c r="G211" i="11"/>
  <c r="H211" i="11"/>
  <c r="J211" i="11"/>
  <c r="K211" i="11"/>
  <c r="L211" i="11"/>
  <c r="M211" i="11"/>
  <c r="N211" i="11"/>
  <c r="O211" i="11"/>
  <c r="P211" i="11"/>
  <c r="Q211" i="11"/>
  <c r="R211" i="11"/>
  <c r="S211" i="11"/>
  <c r="T211" i="11"/>
  <c r="U211" i="11"/>
  <c r="V211" i="11"/>
  <c r="W211" i="11"/>
  <c r="X211" i="11"/>
  <c r="Y211" i="11"/>
  <c r="Z211" i="11"/>
  <c r="B212" i="11"/>
  <c r="C212" i="11"/>
  <c r="D212" i="11"/>
  <c r="E212" i="11"/>
  <c r="F212" i="11"/>
  <c r="G212" i="11"/>
  <c r="H212" i="11"/>
  <c r="J212" i="11"/>
  <c r="K212" i="11"/>
  <c r="L212" i="11"/>
  <c r="M212" i="11"/>
  <c r="N212" i="11"/>
  <c r="O212" i="11"/>
  <c r="P212" i="11"/>
  <c r="Q212" i="11"/>
  <c r="R212" i="11"/>
  <c r="S212" i="11"/>
  <c r="T212" i="11"/>
  <c r="U212" i="11"/>
  <c r="V212" i="11"/>
  <c r="W212" i="11"/>
  <c r="X212" i="11"/>
  <c r="Y212" i="11"/>
  <c r="Z212" i="11"/>
  <c r="B213" i="11"/>
  <c r="C213" i="11"/>
  <c r="D213" i="11"/>
  <c r="E213" i="11"/>
  <c r="F213" i="11"/>
  <c r="G213" i="11"/>
  <c r="H213" i="11"/>
  <c r="J213" i="11"/>
  <c r="K213" i="11"/>
  <c r="L213" i="11"/>
  <c r="M213" i="11"/>
  <c r="N213" i="11"/>
  <c r="O213" i="11"/>
  <c r="P213" i="11"/>
  <c r="Q213" i="11"/>
  <c r="R213" i="11"/>
  <c r="S213" i="11"/>
  <c r="T213" i="11"/>
  <c r="U213" i="11"/>
  <c r="V213" i="11"/>
  <c r="W213" i="11"/>
  <c r="X213" i="11"/>
  <c r="Y213" i="11"/>
  <c r="Z213" i="11"/>
  <c r="B214" i="11"/>
  <c r="C214" i="11"/>
  <c r="D214" i="11"/>
  <c r="E214" i="11"/>
  <c r="F214" i="11"/>
  <c r="G214" i="11"/>
  <c r="H214" i="11"/>
  <c r="J214" i="11"/>
  <c r="K214" i="11"/>
  <c r="L214" i="11"/>
  <c r="M214" i="11"/>
  <c r="N214" i="11"/>
  <c r="O214" i="11"/>
  <c r="P214" i="11"/>
  <c r="Q214" i="11"/>
  <c r="R214" i="11"/>
  <c r="S214" i="11"/>
  <c r="T214" i="11"/>
  <c r="U214" i="11"/>
  <c r="V214" i="11"/>
  <c r="W214" i="11"/>
  <c r="X214" i="11"/>
  <c r="Y214" i="11"/>
  <c r="Z214" i="11"/>
  <c r="B215" i="11"/>
  <c r="C215" i="11"/>
  <c r="D215" i="11"/>
  <c r="E215" i="11"/>
  <c r="F215" i="11"/>
  <c r="G215" i="11"/>
  <c r="H215" i="11"/>
  <c r="J215" i="11"/>
  <c r="K215" i="11"/>
  <c r="L215" i="11"/>
  <c r="M215" i="11"/>
  <c r="N215" i="11"/>
  <c r="O215" i="11"/>
  <c r="P215" i="11"/>
  <c r="Q215" i="11"/>
  <c r="R215" i="11"/>
  <c r="S215" i="11"/>
  <c r="T215" i="11"/>
  <c r="U215" i="11"/>
  <c r="V215" i="11"/>
  <c r="W215" i="11"/>
  <c r="X215" i="11"/>
  <c r="Y215" i="11"/>
  <c r="Z215" i="11"/>
  <c r="B216" i="11"/>
  <c r="C216" i="11"/>
  <c r="D216" i="11"/>
  <c r="E216" i="11"/>
  <c r="F216" i="11"/>
  <c r="G216" i="11"/>
  <c r="H216" i="11"/>
  <c r="J216" i="11"/>
  <c r="K216" i="11"/>
  <c r="L216" i="11"/>
  <c r="M216" i="11"/>
  <c r="N216" i="11"/>
  <c r="O216" i="11"/>
  <c r="P216" i="11"/>
  <c r="Q216" i="11"/>
  <c r="R216" i="11"/>
  <c r="S216" i="11"/>
  <c r="T216" i="11"/>
  <c r="U216" i="11"/>
  <c r="V216" i="11"/>
  <c r="W216" i="11"/>
  <c r="X216" i="11"/>
  <c r="Y216" i="11"/>
  <c r="Z216" i="11"/>
  <c r="B217" i="11"/>
  <c r="C217" i="11"/>
  <c r="D217" i="11"/>
  <c r="E217" i="11"/>
  <c r="F217" i="11"/>
  <c r="G217" i="11"/>
  <c r="H217" i="11"/>
  <c r="J217" i="11"/>
  <c r="K217" i="11"/>
  <c r="L217" i="11"/>
  <c r="M217" i="11"/>
  <c r="N217" i="11"/>
  <c r="O217" i="11"/>
  <c r="P217" i="11"/>
  <c r="Q217" i="11"/>
  <c r="R217" i="11"/>
  <c r="S217" i="11"/>
  <c r="T217" i="11"/>
  <c r="U217" i="11"/>
  <c r="V217" i="11"/>
  <c r="W217" i="11"/>
  <c r="X217" i="11"/>
  <c r="Y217" i="11"/>
  <c r="Z217" i="11"/>
  <c r="B218" i="11"/>
  <c r="C218" i="11"/>
  <c r="D218" i="11"/>
  <c r="E218" i="11"/>
  <c r="F218" i="11"/>
  <c r="G218" i="11"/>
  <c r="H218" i="11"/>
  <c r="J218" i="11"/>
  <c r="K218" i="11"/>
  <c r="L218" i="11"/>
  <c r="M218" i="11"/>
  <c r="N218" i="11"/>
  <c r="O218" i="11"/>
  <c r="P218" i="11"/>
  <c r="Q218" i="11"/>
  <c r="R218" i="11"/>
  <c r="S218" i="11"/>
  <c r="T218" i="11"/>
  <c r="U218" i="11"/>
  <c r="V218" i="11"/>
  <c r="W218" i="11"/>
  <c r="X218" i="11"/>
  <c r="Y218" i="11"/>
  <c r="Z218" i="11"/>
  <c r="B219" i="11"/>
  <c r="C219" i="11"/>
  <c r="D219" i="11"/>
  <c r="E219" i="11"/>
  <c r="F219" i="11"/>
  <c r="G219" i="11"/>
  <c r="H219" i="11"/>
  <c r="J219" i="11"/>
  <c r="K219" i="11"/>
  <c r="L219" i="11"/>
  <c r="M219" i="11"/>
  <c r="N219" i="11"/>
  <c r="O219" i="11"/>
  <c r="P219" i="11"/>
  <c r="Q219" i="11"/>
  <c r="R219" i="11"/>
  <c r="S219" i="11"/>
  <c r="T219" i="11"/>
  <c r="U219" i="11"/>
  <c r="V219" i="11"/>
  <c r="W219" i="11"/>
  <c r="X219" i="11"/>
  <c r="Y219" i="11"/>
  <c r="Z219" i="11"/>
  <c r="B220" i="11"/>
  <c r="C220" i="11"/>
  <c r="D220" i="11"/>
  <c r="E220" i="11"/>
  <c r="F220" i="11"/>
  <c r="G220" i="11"/>
  <c r="H220" i="11"/>
  <c r="J220" i="11"/>
  <c r="K220" i="11"/>
  <c r="L220" i="11"/>
  <c r="M220" i="11"/>
  <c r="N220" i="11"/>
  <c r="O220" i="11"/>
  <c r="P220" i="11"/>
  <c r="Q220" i="11"/>
  <c r="R220" i="11"/>
  <c r="S220" i="11"/>
  <c r="T220" i="11"/>
  <c r="U220" i="11"/>
  <c r="V220" i="11"/>
  <c r="W220" i="11"/>
  <c r="X220" i="11"/>
  <c r="Y220" i="11"/>
  <c r="Z220" i="11"/>
  <c r="B221" i="11"/>
  <c r="C221" i="11"/>
  <c r="D221" i="11"/>
  <c r="E221" i="11"/>
  <c r="F221" i="11"/>
  <c r="G221" i="11"/>
  <c r="H221" i="11"/>
  <c r="J221" i="11"/>
  <c r="K221" i="11"/>
  <c r="L221" i="11"/>
  <c r="M221" i="11"/>
  <c r="N221" i="11"/>
  <c r="O221" i="11"/>
  <c r="P221" i="11"/>
  <c r="Q221" i="11"/>
  <c r="R221" i="11"/>
  <c r="S221" i="11"/>
  <c r="T221" i="11"/>
  <c r="U221" i="11"/>
  <c r="V221" i="11"/>
  <c r="W221" i="11"/>
  <c r="X221" i="11"/>
  <c r="Y221" i="11"/>
  <c r="Z221" i="11"/>
  <c r="B222" i="11"/>
  <c r="C222" i="11"/>
  <c r="D222" i="11"/>
  <c r="E222" i="11"/>
  <c r="F222" i="11"/>
  <c r="G222" i="11"/>
  <c r="H222" i="11"/>
  <c r="J222" i="11"/>
  <c r="K222" i="11"/>
  <c r="L222" i="11"/>
  <c r="M222" i="11"/>
  <c r="N222" i="11"/>
  <c r="O222" i="11"/>
  <c r="P222" i="11"/>
  <c r="Q222" i="11"/>
  <c r="R222" i="11"/>
  <c r="S222" i="11"/>
  <c r="T222" i="11"/>
  <c r="U222" i="11"/>
  <c r="V222" i="11"/>
  <c r="W222" i="11"/>
  <c r="X222" i="11"/>
  <c r="Y222" i="11"/>
  <c r="Z222" i="11"/>
  <c r="B223" i="11"/>
  <c r="C223" i="11"/>
  <c r="D223" i="11"/>
  <c r="E223" i="11"/>
  <c r="F223" i="11"/>
  <c r="G223" i="11"/>
  <c r="H223" i="11"/>
  <c r="J223" i="11"/>
  <c r="K223" i="11"/>
  <c r="L223" i="11"/>
  <c r="M223" i="11"/>
  <c r="N223" i="11"/>
  <c r="O223" i="11"/>
  <c r="P223" i="11"/>
  <c r="Q223" i="11"/>
  <c r="R223" i="11"/>
  <c r="S223" i="11"/>
  <c r="T223" i="11"/>
  <c r="U223" i="11"/>
  <c r="V223" i="11"/>
  <c r="W223" i="11"/>
  <c r="X223" i="11"/>
  <c r="Y223" i="11"/>
  <c r="Z223" i="11"/>
  <c r="B224" i="11"/>
  <c r="C224" i="11"/>
  <c r="D224" i="11"/>
  <c r="E224" i="11"/>
  <c r="F224" i="11"/>
  <c r="G224" i="11"/>
  <c r="H224" i="11"/>
  <c r="J224" i="11"/>
  <c r="K224" i="11"/>
  <c r="L224" i="11"/>
  <c r="M224" i="11"/>
  <c r="N224" i="11"/>
  <c r="O224" i="11"/>
  <c r="P224" i="11"/>
  <c r="Q224" i="11"/>
  <c r="R224" i="11"/>
  <c r="S224" i="11"/>
  <c r="T224" i="11"/>
  <c r="U224" i="11"/>
  <c r="V224" i="11"/>
  <c r="W224" i="11"/>
  <c r="X224" i="11"/>
  <c r="Y224" i="11"/>
  <c r="Z224" i="11"/>
  <c r="B225" i="11"/>
  <c r="C225" i="11"/>
  <c r="D225" i="11"/>
  <c r="E225" i="11"/>
  <c r="F225" i="11"/>
  <c r="G225" i="11"/>
  <c r="H225" i="11"/>
  <c r="J225" i="11"/>
  <c r="K225" i="11"/>
  <c r="L225" i="11"/>
  <c r="M225" i="11"/>
  <c r="N225" i="11"/>
  <c r="O225" i="11"/>
  <c r="P225" i="11"/>
  <c r="Q225" i="11"/>
  <c r="R225" i="11"/>
  <c r="S225" i="11"/>
  <c r="T225" i="11"/>
  <c r="U225" i="11"/>
  <c r="V225" i="11"/>
  <c r="W225" i="11"/>
  <c r="X225" i="11"/>
  <c r="Y225" i="11"/>
  <c r="Z225" i="11"/>
  <c r="B226" i="11"/>
  <c r="C226" i="11"/>
  <c r="D226" i="11"/>
  <c r="E226" i="11"/>
  <c r="F226" i="11"/>
  <c r="G226" i="11"/>
  <c r="H226" i="11"/>
  <c r="J226" i="11"/>
  <c r="K226" i="11"/>
  <c r="L226" i="11"/>
  <c r="M226" i="11"/>
  <c r="N226" i="11"/>
  <c r="O226" i="11"/>
  <c r="P226" i="11"/>
  <c r="Q226" i="11"/>
  <c r="R226" i="11"/>
  <c r="S226" i="11"/>
  <c r="T226" i="11"/>
  <c r="U226" i="11"/>
  <c r="V226" i="11"/>
  <c r="W226" i="11"/>
  <c r="X226" i="11"/>
  <c r="Y226" i="11"/>
  <c r="Z226" i="11"/>
  <c r="B227" i="11"/>
  <c r="C227" i="11"/>
  <c r="D227" i="11"/>
  <c r="E227" i="11"/>
  <c r="F227" i="11"/>
  <c r="G227" i="11"/>
  <c r="H227" i="11"/>
  <c r="J227" i="11"/>
  <c r="K227" i="11"/>
  <c r="L227" i="11"/>
  <c r="M227" i="11"/>
  <c r="N227" i="11"/>
  <c r="O227" i="11"/>
  <c r="P227" i="11"/>
  <c r="Q227" i="11"/>
  <c r="R227" i="11"/>
  <c r="S227" i="11"/>
  <c r="T227" i="11"/>
  <c r="U227" i="11"/>
  <c r="V227" i="11"/>
  <c r="W227" i="11"/>
  <c r="X227" i="11"/>
  <c r="Y227" i="11"/>
  <c r="Z227" i="11"/>
  <c r="B228" i="11"/>
  <c r="C228" i="11"/>
  <c r="D228" i="11"/>
  <c r="E228" i="11"/>
  <c r="F228" i="11"/>
  <c r="G228" i="11"/>
  <c r="H228" i="11"/>
  <c r="J228" i="11"/>
  <c r="K228" i="11"/>
  <c r="L228" i="11"/>
  <c r="M228" i="11"/>
  <c r="N228" i="11"/>
  <c r="O228" i="11"/>
  <c r="P228" i="11"/>
  <c r="Q228" i="11"/>
  <c r="R228" i="11"/>
  <c r="S228" i="11"/>
  <c r="T228" i="11"/>
  <c r="U228" i="11"/>
  <c r="V228" i="11"/>
  <c r="W228" i="11"/>
  <c r="X228" i="11"/>
  <c r="Y228" i="11"/>
  <c r="Z228" i="11"/>
  <c r="B229" i="11"/>
  <c r="C229" i="11"/>
  <c r="D229" i="11"/>
  <c r="E229" i="11"/>
  <c r="F229" i="11"/>
  <c r="G229" i="11"/>
  <c r="H229" i="11"/>
  <c r="J229" i="11"/>
  <c r="K229" i="11"/>
  <c r="L229" i="11"/>
  <c r="M229" i="11"/>
  <c r="N229" i="11"/>
  <c r="O229" i="11"/>
  <c r="P229" i="11"/>
  <c r="Q229" i="11"/>
  <c r="R229" i="11"/>
  <c r="S229" i="11"/>
  <c r="T229" i="11"/>
  <c r="U229" i="11"/>
  <c r="V229" i="11"/>
  <c r="W229" i="11"/>
  <c r="X229" i="11"/>
  <c r="Y229" i="11"/>
  <c r="Z229" i="11"/>
  <c r="B230" i="11"/>
  <c r="C230" i="11"/>
  <c r="D230" i="11"/>
  <c r="E230" i="11"/>
  <c r="F230" i="11"/>
  <c r="G230" i="11"/>
  <c r="H230" i="11"/>
  <c r="J230" i="11"/>
  <c r="K230" i="11"/>
  <c r="L230" i="11"/>
  <c r="M230" i="11"/>
  <c r="N230" i="11"/>
  <c r="O230" i="11"/>
  <c r="P230" i="11"/>
  <c r="Q230" i="11"/>
  <c r="R230" i="11"/>
  <c r="S230" i="11"/>
  <c r="T230" i="11"/>
  <c r="U230" i="11"/>
  <c r="V230" i="11"/>
  <c r="W230" i="11"/>
  <c r="X230" i="11"/>
  <c r="Y230" i="11"/>
  <c r="Z230" i="11"/>
  <c r="B231" i="11"/>
  <c r="C231" i="11"/>
  <c r="D231" i="11"/>
  <c r="E231" i="11"/>
  <c r="F231" i="11"/>
  <c r="G231" i="11"/>
  <c r="H231" i="11"/>
  <c r="J231" i="11"/>
  <c r="K231" i="11"/>
  <c r="L231" i="11"/>
  <c r="M231" i="11"/>
  <c r="N231" i="11"/>
  <c r="O231" i="11"/>
  <c r="P231" i="11"/>
  <c r="Q231" i="11"/>
  <c r="R231" i="11"/>
  <c r="S231" i="11"/>
  <c r="T231" i="11"/>
  <c r="U231" i="11"/>
  <c r="V231" i="11"/>
  <c r="W231" i="11"/>
  <c r="X231" i="11"/>
  <c r="Y231" i="11"/>
  <c r="Z231" i="11"/>
  <c r="B232" i="11"/>
  <c r="C232" i="11"/>
  <c r="D232" i="11"/>
  <c r="E232" i="11"/>
  <c r="F232" i="11"/>
  <c r="G232" i="11"/>
  <c r="H232" i="11"/>
  <c r="J232" i="11"/>
  <c r="K232" i="11"/>
  <c r="L232" i="11"/>
  <c r="M232" i="11"/>
  <c r="N232" i="11"/>
  <c r="O232" i="11"/>
  <c r="P232" i="11"/>
  <c r="Q232" i="11"/>
  <c r="R232" i="11"/>
  <c r="S232" i="11"/>
  <c r="T232" i="11"/>
  <c r="U232" i="11"/>
  <c r="V232" i="11"/>
  <c r="W232" i="11"/>
  <c r="X232" i="11"/>
  <c r="Y232" i="11"/>
  <c r="Z232" i="11"/>
  <c r="B233" i="11"/>
  <c r="C233" i="11"/>
  <c r="D233" i="11"/>
  <c r="E233" i="11"/>
  <c r="F233" i="11"/>
  <c r="G233" i="11"/>
  <c r="H233" i="11"/>
  <c r="J233" i="11"/>
  <c r="K233" i="11"/>
  <c r="L233" i="11"/>
  <c r="M233" i="11"/>
  <c r="N233" i="11"/>
  <c r="O233" i="11"/>
  <c r="P233" i="11"/>
  <c r="Q233" i="11"/>
  <c r="R233" i="11"/>
  <c r="S233" i="11"/>
  <c r="T233" i="11"/>
  <c r="U233" i="11"/>
  <c r="V233" i="11"/>
  <c r="W233" i="11"/>
  <c r="X233" i="11"/>
  <c r="Y233" i="11"/>
  <c r="Z233" i="11"/>
  <c r="B234" i="11"/>
  <c r="C234" i="11"/>
  <c r="D234" i="11"/>
  <c r="E234" i="11"/>
  <c r="F234" i="11"/>
  <c r="G234" i="11"/>
  <c r="H234" i="11"/>
  <c r="J234" i="11"/>
  <c r="K234" i="11"/>
  <c r="L234" i="11"/>
  <c r="M234" i="11"/>
  <c r="N234" i="11"/>
  <c r="O234" i="11"/>
  <c r="P234" i="11"/>
  <c r="Q234" i="11"/>
  <c r="R234" i="11"/>
  <c r="S234" i="11"/>
  <c r="T234" i="11"/>
  <c r="U234" i="11"/>
  <c r="V234" i="11"/>
  <c r="W234" i="11"/>
  <c r="X234" i="11"/>
  <c r="Y234" i="11"/>
  <c r="Z234" i="11"/>
  <c r="B235" i="11"/>
  <c r="C235" i="11"/>
  <c r="D235" i="11"/>
  <c r="E235" i="11"/>
  <c r="F235" i="11"/>
  <c r="G235" i="11"/>
  <c r="H235" i="11"/>
  <c r="J235" i="11"/>
  <c r="K235" i="11"/>
  <c r="L235" i="11"/>
  <c r="M235" i="11"/>
  <c r="N235" i="11"/>
  <c r="O235" i="11"/>
  <c r="P235" i="11"/>
  <c r="Q235" i="11"/>
  <c r="R235" i="11"/>
  <c r="S235" i="11"/>
  <c r="T235" i="11"/>
  <c r="U235" i="11"/>
  <c r="V235" i="11"/>
  <c r="W235" i="11"/>
  <c r="X235" i="11"/>
  <c r="Y235" i="11"/>
  <c r="Z235" i="11"/>
  <c r="B236" i="11"/>
  <c r="C236" i="11"/>
  <c r="D236" i="11"/>
  <c r="E236" i="11"/>
  <c r="F236" i="11"/>
  <c r="G236" i="11"/>
  <c r="H236" i="11"/>
  <c r="J236" i="11"/>
  <c r="K236" i="11"/>
  <c r="L236" i="11"/>
  <c r="M236" i="11"/>
  <c r="N236" i="11"/>
  <c r="O236" i="11"/>
  <c r="P236" i="11"/>
  <c r="Q236" i="11"/>
  <c r="R236" i="11"/>
  <c r="S236" i="11"/>
  <c r="T236" i="11"/>
  <c r="U236" i="11"/>
  <c r="V236" i="11"/>
  <c r="W236" i="11"/>
  <c r="X236" i="11"/>
  <c r="Y236" i="11"/>
  <c r="Z236" i="11"/>
  <c r="B237" i="11"/>
  <c r="C237" i="11"/>
  <c r="D237" i="11"/>
  <c r="E237" i="11"/>
  <c r="F237" i="11"/>
  <c r="G237" i="11"/>
  <c r="H237" i="11"/>
  <c r="J237" i="11"/>
  <c r="K237" i="11"/>
  <c r="L237" i="11"/>
  <c r="M237" i="11"/>
  <c r="N237" i="11"/>
  <c r="O237" i="11"/>
  <c r="P237" i="11"/>
  <c r="Q237" i="11"/>
  <c r="R237" i="11"/>
  <c r="S237" i="11"/>
  <c r="T237" i="11"/>
  <c r="U237" i="11"/>
  <c r="V237" i="11"/>
  <c r="W237" i="11"/>
  <c r="X237" i="11"/>
  <c r="Y237" i="11"/>
  <c r="Z237" i="11"/>
  <c r="B238" i="11"/>
  <c r="C238" i="11"/>
  <c r="D238" i="11"/>
  <c r="E238" i="11"/>
  <c r="F238" i="11"/>
  <c r="G238" i="11"/>
  <c r="H238" i="11"/>
  <c r="J238" i="11"/>
  <c r="K238" i="11"/>
  <c r="L238" i="11"/>
  <c r="M238" i="11"/>
  <c r="N238" i="11"/>
  <c r="O238" i="11"/>
  <c r="P238" i="11"/>
  <c r="Q238" i="11"/>
  <c r="R238" i="11"/>
  <c r="S238" i="11"/>
  <c r="T238" i="11"/>
  <c r="U238" i="11"/>
  <c r="V238" i="11"/>
  <c r="W238" i="11"/>
  <c r="X238" i="11"/>
  <c r="Y238" i="11"/>
  <c r="Z238" i="11"/>
  <c r="B239" i="11"/>
  <c r="C239" i="11"/>
  <c r="D239" i="11"/>
  <c r="E239" i="11"/>
  <c r="F239" i="11"/>
  <c r="G239" i="11"/>
  <c r="H239" i="11"/>
  <c r="J239" i="11"/>
  <c r="K239" i="11"/>
  <c r="L239" i="11"/>
  <c r="M239" i="11"/>
  <c r="N239" i="11"/>
  <c r="O239" i="11"/>
  <c r="P239" i="11"/>
  <c r="Q239" i="11"/>
  <c r="R239" i="11"/>
  <c r="S239" i="11"/>
  <c r="T239" i="11"/>
  <c r="U239" i="11"/>
  <c r="V239" i="11"/>
  <c r="W239" i="11"/>
  <c r="X239" i="11"/>
  <c r="Y239" i="11"/>
  <c r="Z239" i="11"/>
  <c r="B240" i="11"/>
  <c r="C240" i="11"/>
  <c r="D240" i="11"/>
  <c r="E240" i="11"/>
  <c r="F240" i="11"/>
  <c r="G240" i="11"/>
  <c r="H240" i="11"/>
  <c r="J240" i="11"/>
  <c r="K240" i="11"/>
  <c r="L240" i="11"/>
  <c r="M240" i="11"/>
  <c r="N240" i="11"/>
  <c r="O240" i="11"/>
  <c r="P240" i="11"/>
  <c r="Q240" i="11"/>
  <c r="R240" i="11"/>
  <c r="S240" i="11"/>
  <c r="T240" i="11"/>
  <c r="U240" i="11"/>
  <c r="V240" i="11"/>
  <c r="W240" i="11"/>
  <c r="X240" i="11"/>
  <c r="Y240" i="11"/>
  <c r="Z240" i="11"/>
  <c r="B241" i="11"/>
  <c r="C241" i="11"/>
  <c r="D241" i="11"/>
  <c r="E241" i="11"/>
  <c r="F241" i="11"/>
  <c r="G241" i="11"/>
  <c r="H241" i="11"/>
  <c r="J241" i="11"/>
  <c r="K241" i="11"/>
  <c r="L241" i="11"/>
  <c r="M241" i="11"/>
  <c r="N241" i="11"/>
  <c r="O241" i="11"/>
  <c r="P241" i="11"/>
  <c r="Q241" i="11"/>
  <c r="R241" i="11"/>
  <c r="S241" i="11"/>
  <c r="T241" i="11"/>
  <c r="U241" i="11"/>
  <c r="V241" i="11"/>
  <c r="W241" i="11"/>
  <c r="X241" i="11"/>
  <c r="Y241" i="11"/>
  <c r="Z241" i="11"/>
  <c r="B242" i="11"/>
  <c r="C242" i="11"/>
  <c r="D242" i="11"/>
  <c r="E242" i="11"/>
  <c r="F242" i="11"/>
  <c r="G242" i="11"/>
  <c r="H242" i="11"/>
  <c r="J242" i="11"/>
  <c r="K242" i="11"/>
  <c r="L242" i="11"/>
  <c r="M242" i="11"/>
  <c r="N242" i="11"/>
  <c r="O242" i="11"/>
  <c r="P242" i="11"/>
  <c r="Q242" i="11"/>
  <c r="R242" i="11"/>
  <c r="S242" i="11"/>
  <c r="T242" i="11"/>
  <c r="U242" i="11"/>
  <c r="V242" i="11"/>
  <c r="W242" i="11"/>
  <c r="X242" i="11"/>
  <c r="Y242" i="11"/>
  <c r="Z242" i="11"/>
  <c r="B243" i="11"/>
  <c r="C243" i="11"/>
  <c r="D243" i="11"/>
  <c r="E243" i="11"/>
  <c r="F243" i="11"/>
  <c r="G243" i="11"/>
  <c r="H243" i="11"/>
  <c r="J243" i="11"/>
  <c r="K243" i="11"/>
  <c r="L243" i="11"/>
  <c r="M243" i="11"/>
  <c r="N243" i="11"/>
  <c r="O243" i="11"/>
  <c r="P243" i="11"/>
  <c r="Q243" i="11"/>
  <c r="R243" i="11"/>
  <c r="S243" i="11"/>
  <c r="T243" i="11"/>
  <c r="U243" i="11"/>
  <c r="V243" i="11"/>
  <c r="W243" i="11"/>
  <c r="X243" i="11"/>
  <c r="Y243" i="11"/>
  <c r="Z243" i="11"/>
  <c r="B244" i="11"/>
  <c r="C244" i="11"/>
  <c r="D244" i="11"/>
  <c r="E244" i="11"/>
  <c r="F244" i="11"/>
  <c r="G244" i="11"/>
  <c r="H244" i="11"/>
  <c r="J244" i="11"/>
  <c r="K244" i="11"/>
  <c r="L244" i="11"/>
  <c r="M244" i="11"/>
  <c r="N244" i="11"/>
  <c r="O244" i="11"/>
  <c r="P244" i="11"/>
  <c r="Q244" i="11"/>
  <c r="R244" i="11"/>
  <c r="S244" i="11"/>
  <c r="T244" i="11"/>
  <c r="U244" i="11"/>
  <c r="V244" i="11"/>
  <c r="W244" i="11"/>
  <c r="X244" i="11"/>
  <c r="Y244" i="11"/>
  <c r="Z244" i="11"/>
  <c r="B245" i="11"/>
  <c r="C245" i="11"/>
  <c r="D245" i="11"/>
  <c r="E245" i="11"/>
  <c r="F245" i="11"/>
  <c r="G245" i="11"/>
  <c r="H245" i="11"/>
  <c r="J245" i="11"/>
  <c r="K245" i="11"/>
  <c r="L245" i="11"/>
  <c r="M245" i="11"/>
  <c r="N245" i="11"/>
  <c r="O245" i="11"/>
  <c r="P245" i="11"/>
  <c r="Q245" i="11"/>
  <c r="R245" i="11"/>
  <c r="S245" i="11"/>
  <c r="T245" i="11"/>
  <c r="U245" i="11"/>
  <c r="V245" i="11"/>
  <c r="W245" i="11"/>
  <c r="X245" i="11"/>
  <c r="Y245" i="11"/>
  <c r="Z245" i="11"/>
  <c r="B246" i="11"/>
  <c r="C246" i="11"/>
  <c r="D246" i="11"/>
  <c r="E246" i="11"/>
  <c r="F246" i="11"/>
  <c r="G246" i="11"/>
  <c r="H246" i="11"/>
  <c r="J246" i="11"/>
  <c r="K246" i="11"/>
  <c r="L246" i="11"/>
  <c r="M246" i="11"/>
  <c r="N246" i="11"/>
  <c r="O246" i="11"/>
  <c r="P246" i="11"/>
  <c r="Q246" i="11"/>
  <c r="R246" i="11"/>
  <c r="S246" i="11"/>
  <c r="T246" i="11"/>
  <c r="U246" i="11"/>
  <c r="V246" i="11"/>
  <c r="W246" i="11"/>
  <c r="X246" i="11"/>
  <c r="Y246" i="11"/>
  <c r="Z246" i="11"/>
  <c r="B247" i="11"/>
  <c r="C247" i="11"/>
  <c r="D247" i="11"/>
  <c r="E247" i="11"/>
  <c r="F247" i="11"/>
  <c r="G247" i="11"/>
  <c r="H247" i="11"/>
  <c r="J247" i="11"/>
  <c r="K247" i="11"/>
  <c r="L247" i="11"/>
  <c r="M247" i="11"/>
  <c r="N247" i="11"/>
  <c r="O247" i="11"/>
  <c r="P247" i="11"/>
  <c r="Q247" i="11"/>
  <c r="R247" i="11"/>
  <c r="S247" i="11"/>
  <c r="T247" i="11"/>
  <c r="U247" i="11"/>
  <c r="V247" i="11"/>
  <c r="W247" i="11"/>
  <c r="X247" i="11"/>
  <c r="Y247" i="11"/>
  <c r="Z247" i="11"/>
  <c r="B248" i="11"/>
  <c r="C248" i="11"/>
  <c r="D248" i="11"/>
  <c r="E248" i="11"/>
  <c r="F248" i="11"/>
  <c r="G248" i="11"/>
  <c r="H248" i="11"/>
  <c r="J248" i="11"/>
  <c r="K248" i="11"/>
  <c r="L248" i="11"/>
  <c r="M248" i="11"/>
  <c r="N248" i="11"/>
  <c r="O248" i="11"/>
  <c r="P248" i="11"/>
  <c r="Q248" i="11"/>
  <c r="R248" i="11"/>
  <c r="S248" i="11"/>
  <c r="T248" i="11"/>
  <c r="U248" i="11"/>
  <c r="V248" i="11"/>
  <c r="W248" i="11"/>
  <c r="X248" i="11"/>
  <c r="Y248" i="11"/>
  <c r="Z248" i="11"/>
  <c r="B249" i="11"/>
  <c r="C249" i="11"/>
  <c r="D249" i="11"/>
  <c r="E249" i="11"/>
  <c r="F249" i="11"/>
  <c r="G249" i="11"/>
  <c r="H249" i="11"/>
  <c r="J249" i="11"/>
  <c r="K249" i="11"/>
  <c r="L249" i="11"/>
  <c r="M249" i="11"/>
  <c r="N249" i="11"/>
  <c r="O249" i="11"/>
  <c r="P249" i="11"/>
  <c r="Q249" i="11"/>
  <c r="R249" i="11"/>
  <c r="S249" i="11"/>
  <c r="T249" i="11"/>
  <c r="U249" i="11"/>
  <c r="V249" i="11"/>
  <c r="W249" i="11"/>
  <c r="X249" i="11"/>
  <c r="Y249" i="11"/>
  <c r="Z249" i="11"/>
  <c r="B250" i="11"/>
  <c r="C250" i="11"/>
  <c r="D250" i="11"/>
  <c r="E250" i="11"/>
  <c r="F250" i="11"/>
  <c r="G250" i="11"/>
  <c r="H250" i="11"/>
  <c r="J250" i="11"/>
  <c r="K250" i="11"/>
  <c r="L250" i="11"/>
  <c r="M250" i="11"/>
  <c r="N250" i="11"/>
  <c r="O250" i="11"/>
  <c r="P250" i="11"/>
  <c r="Q250" i="11"/>
  <c r="R250" i="11"/>
  <c r="S250" i="11"/>
  <c r="T250" i="11"/>
  <c r="U250" i="11"/>
  <c r="V250" i="11"/>
  <c r="W250" i="11"/>
  <c r="X250" i="11"/>
  <c r="Y250" i="11"/>
  <c r="Z250" i="11"/>
  <c r="B251" i="11"/>
  <c r="C251" i="11"/>
  <c r="D251" i="11"/>
  <c r="E251" i="11"/>
  <c r="F251" i="11"/>
  <c r="G251" i="11"/>
  <c r="H251" i="11"/>
  <c r="J251" i="11"/>
  <c r="K251" i="11"/>
  <c r="L251" i="11"/>
  <c r="M251" i="11"/>
  <c r="N251" i="11"/>
  <c r="O251" i="11"/>
  <c r="P251" i="11"/>
  <c r="Q251" i="11"/>
  <c r="R251" i="11"/>
  <c r="S251" i="11"/>
  <c r="T251" i="11"/>
  <c r="U251" i="11"/>
  <c r="V251" i="11"/>
  <c r="W251" i="11"/>
  <c r="X251" i="11"/>
  <c r="Y251" i="11"/>
  <c r="Z251" i="11"/>
  <c r="B252" i="11"/>
  <c r="C252" i="11"/>
  <c r="D252" i="11"/>
  <c r="E252" i="11"/>
  <c r="F252" i="11"/>
  <c r="G252" i="11"/>
  <c r="H252" i="11"/>
  <c r="J252" i="11"/>
  <c r="K252" i="11"/>
  <c r="L252" i="11"/>
  <c r="M252" i="11"/>
  <c r="N252" i="11"/>
  <c r="O252" i="11"/>
  <c r="P252" i="11"/>
  <c r="Q252" i="11"/>
  <c r="R252" i="11"/>
  <c r="S252" i="11"/>
  <c r="T252" i="11"/>
  <c r="U252" i="11"/>
  <c r="V252" i="11"/>
  <c r="W252" i="11"/>
  <c r="X252" i="11"/>
  <c r="Y252" i="11"/>
  <c r="Z252" i="11"/>
  <c r="B253" i="11"/>
  <c r="C253" i="11"/>
  <c r="D253" i="11"/>
  <c r="E253" i="11"/>
  <c r="F253" i="11"/>
  <c r="G253" i="11"/>
  <c r="H253" i="11"/>
  <c r="J253" i="11"/>
  <c r="K253" i="11"/>
  <c r="L253" i="11"/>
  <c r="M253" i="11"/>
  <c r="N253" i="11"/>
  <c r="O253" i="11"/>
  <c r="P253" i="11"/>
  <c r="Q253" i="11"/>
  <c r="R253" i="11"/>
  <c r="S253" i="11"/>
  <c r="T253" i="11"/>
  <c r="U253" i="11"/>
  <c r="V253" i="11"/>
  <c r="W253" i="11"/>
  <c r="X253" i="11"/>
  <c r="Y253" i="11"/>
  <c r="Z253" i="11"/>
  <c r="B254" i="11"/>
  <c r="C254" i="11"/>
  <c r="D254" i="11"/>
  <c r="E254" i="11"/>
  <c r="F254" i="11"/>
  <c r="G254" i="11"/>
  <c r="H254" i="11"/>
  <c r="J254" i="11"/>
  <c r="K254" i="11"/>
  <c r="L254" i="11"/>
  <c r="M254" i="11"/>
  <c r="N254" i="11"/>
  <c r="O254" i="11"/>
  <c r="P254" i="11"/>
  <c r="Q254" i="11"/>
  <c r="R254" i="11"/>
  <c r="S254" i="11"/>
  <c r="T254" i="11"/>
  <c r="U254" i="11"/>
  <c r="V254" i="11"/>
  <c r="W254" i="11"/>
  <c r="X254" i="11"/>
  <c r="Y254" i="11"/>
  <c r="Z254" i="11"/>
  <c r="B255" i="11"/>
  <c r="C255" i="11"/>
  <c r="D255" i="11"/>
  <c r="E255" i="11"/>
  <c r="F255" i="11"/>
  <c r="G255" i="11"/>
  <c r="H255" i="11"/>
  <c r="J255" i="11"/>
  <c r="K255" i="11"/>
  <c r="L255" i="11"/>
  <c r="M255" i="11"/>
  <c r="N255" i="11"/>
  <c r="O255" i="11"/>
  <c r="P255" i="11"/>
  <c r="Q255" i="11"/>
  <c r="R255" i="11"/>
  <c r="S255" i="11"/>
  <c r="T255" i="11"/>
  <c r="U255" i="11"/>
  <c r="V255" i="11"/>
  <c r="W255" i="11"/>
  <c r="X255" i="11"/>
  <c r="Y255" i="11"/>
  <c r="Z255" i="11"/>
  <c r="B256" i="11"/>
  <c r="C256" i="11"/>
  <c r="D256" i="11"/>
  <c r="E256" i="11"/>
  <c r="F256" i="11"/>
  <c r="G256" i="11"/>
  <c r="H256" i="11"/>
  <c r="J256" i="11"/>
  <c r="K256" i="11"/>
  <c r="L256" i="11"/>
  <c r="M256" i="11"/>
  <c r="N256" i="11"/>
  <c r="O256" i="11"/>
  <c r="P256" i="11"/>
  <c r="Q256" i="11"/>
  <c r="R256" i="11"/>
  <c r="S256" i="11"/>
  <c r="T256" i="11"/>
  <c r="U256" i="11"/>
  <c r="V256" i="11"/>
  <c r="W256" i="11"/>
  <c r="X256" i="11"/>
  <c r="Y256" i="11"/>
  <c r="Z256" i="11"/>
  <c r="B257" i="11"/>
  <c r="C257" i="11"/>
  <c r="D257" i="11"/>
  <c r="E257" i="11"/>
  <c r="F257" i="11"/>
  <c r="G257" i="11"/>
  <c r="H257" i="11"/>
  <c r="J257" i="11"/>
  <c r="K257" i="11"/>
  <c r="L257" i="11"/>
  <c r="M257" i="11"/>
  <c r="N257" i="11"/>
  <c r="O257" i="11"/>
  <c r="P257" i="11"/>
  <c r="Q257" i="11"/>
  <c r="R257" i="11"/>
  <c r="S257" i="11"/>
  <c r="T257" i="11"/>
  <c r="U257" i="11"/>
  <c r="V257" i="11"/>
  <c r="W257" i="11"/>
  <c r="X257" i="11"/>
  <c r="Y257" i="11"/>
  <c r="Z257" i="11"/>
  <c r="B258" i="11"/>
  <c r="C258" i="11"/>
  <c r="D258" i="11"/>
  <c r="E258" i="11"/>
  <c r="F258" i="11"/>
  <c r="G258" i="11"/>
  <c r="H258" i="11"/>
  <c r="J258" i="11"/>
  <c r="K258" i="11"/>
  <c r="L258" i="11"/>
  <c r="M258" i="11"/>
  <c r="N258" i="11"/>
  <c r="O258" i="11"/>
  <c r="P258" i="11"/>
  <c r="Q258" i="11"/>
  <c r="R258" i="11"/>
  <c r="S258" i="11"/>
  <c r="T258" i="11"/>
  <c r="U258" i="11"/>
  <c r="V258" i="11"/>
  <c r="W258" i="11"/>
  <c r="X258" i="11"/>
  <c r="Y258" i="11"/>
  <c r="Z258" i="11"/>
  <c r="B259" i="11"/>
  <c r="C259" i="11"/>
  <c r="D259" i="11"/>
  <c r="E259" i="11"/>
  <c r="F259" i="11"/>
  <c r="G259" i="11"/>
  <c r="H259" i="11"/>
  <c r="J259" i="11"/>
  <c r="K259" i="11"/>
  <c r="L259" i="11"/>
  <c r="M259" i="11"/>
  <c r="N259" i="11"/>
  <c r="O259" i="11"/>
  <c r="P259" i="11"/>
  <c r="Q259" i="11"/>
  <c r="R259" i="11"/>
  <c r="S259" i="11"/>
  <c r="T259" i="11"/>
  <c r="U259" i="11"/>
  <c r="V259" i="11"/>
  <c r="W259" i="11"/>
  <c r="X259" i="11"/>
  <c r="Y259" i="11"/>
  <c r="Z259" i="11"/>
  <c r="B260" i="11"/>
  <c r="C260" i="11"/>
  <c r="D260" i="11"/>
  <c r="E260" i="11"/>
  <c r="F260" i="11"/>
  <c r="G260" i="11"/>
  <c r="H260" i="11"/>
  <c r="J260" i="11"/>
  <c r="K260" i="11"/>
  <c r="L260" i="11"/>
  <c r="M260" i="11"/>
  <c r="N260" i="11"/>
  <c r="O260" i="11"/>
  <c r="P260" i="11"/>
  <c r="Q260" i="11"/>
  <c r="R260" i="11"/>
  <c r="S260" i="11"/>
  <c r="T260" i="11"/>
  <c r="U260" i="11"/>
  <c r="V260" i="11"/>
  <c r="W260" i="11"/>
  <c r="X260" i="11"/>
  <c r="Y260" i="11"/>
  <c r="Z260" i="11"/>
  <c r="B261" i="11"/>
  <c r="C261" i="11"/>
  <c r="D261" i="11"/>
  <c r="E261" i="11"/>
  <c r="F261" i="11"/>
  <c r="G261" i="11"/>
  <c r="H261" i="11"/>
  <c r="J261" i="11"/>
  <c r="K261" i="11"/>
  <c r="L261" i="11"/>
  <c r="M261" i="11"/>
  <c r="N261" i="11"/>
  <c r="O261" i="11"/>
  <c r="P261" i="11"/>
  <c r="Q261" i="11"/>
  <c r="R261" i="11"/>
  <c r="S261" i="11"/>
  <c r="T261" i="11"/>
  <c r="U261" i="11"/>
  <c r="V261" i="11"/>
  <c r="W261" i="11"/>
  <c r="X261" i="11"/>
  <c r="Y261" i="11"/>
  <c r="Z261" i="11"/>
  <c r="B262" i="11"/>
  <c r="C262" i="11"/>
  <c r="D262" i="11"/>
  <c r="E262" i="11"/>
  <c r="F262" i="11"/>
  <c r="G262" i="11"/>
  <c r="H262" i="11"/>
  <c r="J262" i="11"/>
  <c r="K262" i="11"/>
  <c r="L262" i="11"/>
  <c r="M262" i="11"/>
  <c r="N262" i="11"/>
  <c r="O262" i="11"/>
  <c r="P262" i="11"/>
  <c r="Q262" i="11"/>
  <c r="R262" i="11"/>
  <c r="S262" i="11"/>
  <c r="T262" i="11"/>
  <c r="U262" i="11"/>
  <c r="V262" i="11"/>
  <c r="W262" i="11"/>
  <c r="X262" i="11"/>
  <c r="Y262" i="11"/>
  <c r="Z262" i="11"/>
  <c r="B263" i="11"/>
  <c r="C263" i="11"/>
  <c r="D263" i="11"/>
  <c r="E263" i="11"/>
  <c r="F263" i="11"/>
  <c r="G263" i="11"/>
  <c r="H263" i="11"/>
  <c r="J263" i="11"/>
  <c r="K263" i="11"/>
  <c r="L263" i="11"/>
  <c r="M263" i="11"/>
  <c r="N263" i="11"/>
  <c r="O263" i="11"/>
  <c r="P263" i="11"/>
  <c r="Q263" i="11"/>
  <c r="R263" i="11"/>
  <c r="S263" i="11"/>
  <c r="T263" i="11"/>
  <c r="U263" i="11"/>
  <c r="V263" i="11"/>
  <c r="W263" i="11"/>
  <c r="X263" i="11"/>
  <c r="Y263" i="11"/>
  <c r="Z263" i="11"/>
  <c r="B264" i="11"/>
  <c r="C264" i="11"/>
  <c r="D264" i="11"/>
  <c r="E264" i="11"/>
  <c r="F264" i="11"/>
  <c r="G264" i="11"/>
  <c r="H264" i="11"/>
  <c r="J264" i="11"/>
  <c r="K264" i="11"/>
  <c r="L264" i="11"/>
  <c r="M264" i="11"/>
  <c r="N264" i="11"/>
  <c r="O264" i="11"/>
  <c r="P264" i="11"/>
  <c r="Q264" i="11"/>
  <c r="R264" i="11"/>
  <c r="S264" i="11"/>
  <c r="T264" i="11"/>
  <c r="U264" i="11"/>
  <c r="V264" i="11"/>
  <c r="W264" i="11"/>
  <c r="X264" i="11"/>
  <c r="Y264" i="11"/>
  <c r="Z264" i="11"/>
  <c r="B265" i="11"/>
  <c r="C265" i="11"/>
  <c r="D265" i="11"/>
  <c r="E265" i="11"/>
  <c r="F265" i="11"/>
  <c r="G265" i="11"/>
  <c r="H265" i="11"/>
  <c r="J265" i="11"/>
  <c r="K265" i="11"/>
  <c r="L265" i="11"/>
  <c r="M265" i="11"/>
  <c r="N265" i="11"/>
  <c r="O265" i="11"/>
  <c r="P265" i="11"/>
  <c r="Q265" i="11"/>
  <c r="R265" i="11"/>
  <c r="S265" i="11"/>
  <c r="T265" i="11"/>
  <c r="U265" i="11"/>
  <c r="V265" i="11"/>
  <c r="W265" i="11"/>
  <c r="X265" i="11"/>
  <c r="Y265" i="11"/>
  <c r="Z265" i="11"/>
  <c r="B266" i="11"/>
  <c r="C266" i="11"/>
  <c r="D266" i="11"/>
  <c r="E266" i="11"/>
  <c r="F266" i="11"/>
  <c r="G266" i="11"/>
  <c r="H266" i="11"/>
  <c r="J266" i="11"/>
  <c r="K266" i="11"/>
  <c r="L266" i="11"/>
  <c r="M266" i="11"/>
  <c r="N266" i="11"/>
  <c r="O266" i="11"/>
  <c r="P266" i="11"/>
  <c r="Q266" i="11"/>
  <c r="R266" i="11"/>
  <c r="S266" i="11"/>
  <c r="T266" i="11"/>
  <c r="U266" i="11"/>
  <c r="V266" i="11"/>
  <c r="W266" i="11"/>
  <c r="X266" i="11"/>
  <c r="Y266" i="11"/>
  <c r="Z266" i="11"/>
  <c r="B267" i="11"/>
  <c r="C267" i="11"/>
  <c r="D267" i="11"/>
  <c r="E267" i="11"/>
  <c r="F267" i="11"/>
  <c r="G267" i="11"/>
  <c r="H267" i="11"/>
  <c r="J267" i="11"/>
  <c r="K267" i="11"/>
  <c r="L267" i="11"/>
  <c r="M267" i="11"/>
  <c r="N267" i="11"/>
  <c r="O267" i="11"/>
  <c r="P267" i="11"/>
  <c r="Q267" i="11"/>
  <c r="R267" i="11"/>
  <c r="S267" i="11"/>
  <c r="T267" i="11"/>
  <c r="U267" i="11"/>
  <c r="V267" i="11"/>
  <c r="W267" i="11"/>
  <c r="X267" i="11"/>
  <c r="Y267" i="11"/>
  <c r="Z267" i="11"/>
  <c r="B268" i="11"/>
  <c r="C268" i="11"/>
  <c r="D268" i="11"/>
  <c r="E268" i="11"/>
  <c r="F268" i="11"/>
  <c r="G268" i="11"/>
  <c r="H268" i="11"/>
  <c r="J268" i="11"/>
  <c r="K268" i="11"/>
  <c r="L268" i="11"/>
  <c r="M268" i="11"/>
  <c r="N268" i="11"/>
  <c r="O268" i="11"/>
  <c r="P268" i="11"/>
  <c r="Q268" i="11"/>
  <c r="R268" i="11"/>
  <c r="S268" i="11"/>
  <c r="T268" i="11"/>
  <c r="U268" i="11"/>
  <c r="V268" i="11"/>
  <c r="W268" i="11"/>
  <c r="X268" i="11"/>
  <c r="Y268" i="11"/>
  <c r="Z268" i="11"/>
  <c r="B269" i="11"/>
  <c r="C269" i="11"/>
  <c r="D269" i="11"/>
  <c r="E269" i="11"/>
  <c r="F269" i="11"/>
  <c r="G269" i="11"/>
  <c r="H269" i="11"/>
  <c r="J269" i="11"/>
  <c r="K269" i="11"/>
  <c r="L269" i="11"/>
  <c r="M269" i="11"/>
  <c r="N269" i="11"/>
  <c r="O269" i="11"/>
  <c r="P269" i="11"/>
  <c r="Q269" i="11"/>
  <c r="R269" i="11"/>
  <c r="S269" i="11"/>
  <c r="T269" i="11"/>
  <c r="U269" i="11"/>
  <c r="V269" i="11"/>
  <c r="W269" i="11"/>
  <c r="X269" i="11"/>
  <c r="Y269" i="11"/>
  <c r="Z269" i="11"/>
  <c r="B270" i="11"/>
  <c r="C270" i="11"/>
  <c r="D270" i="11"/>
  <c r="E270" i="11"/>
  <c r="F270" i="11"/>
  <c r="G270" i="11"/>
  <c r="H270" i="11"/>
  <c r="J270" i="11"/>
  <c r="K270" i="11"/>
  <c r="L270" i="11"/>
  <c r="M270" i="11"/>
  <c r="N270" i="11"/>
  <c r="O270" i="11"/>
  <c r="P270" i="11"/>
  <c r="Q270" i="11"/>
  <c r="R270" i="11"/>
  <c r="S270" i="11"/>
  <c r="T270" i="11"/>
  <c r="U270" i="11"/>
  <c r="V270" i="11"/>
  <c r="W270" i="11"/>
  <c r="X270" i="11"/>
  <c r="Y270" i="11"/>
  <c r="Z270" i="11"/>
  <c r="B271" i="11"/>
  <c r="C271" i="11"/>
  <c r="D271" i="11"/>
  <c r="E271" i="11"/>
  <c r="F271" i="11"/>
  <c r="G271" i="11"/>
  <c r="H271" i="11"/>
  <c r="J271" i="11"/>
  <c r="K271" i="11"/>
  <c r="L271" i="11"/>
  <c r="M271" i="11"/>
  <c r="N271" i="11"/>
  <c r="O271" i="11"/>
  <c r="P271" i="11"/>
  <c r="Q271" i="11"/>
  <c r="R271" i="11"/>
  <c r="S271" i="11"/>
  <c r="T271" i="11"/>
  <c r="U271" i="11"/>
  <c r="V271" i="11"/>
  <c r="W271" i="11"/>
  <c r="X271" i="11"/>
  <c r="Y271" i="11"/>
  <c r="Z271" i="11"/>
  <c r="B272" i="11"/>
  <c r="C272" i="11"/>
  <c r="D272" i="11"/>
  <c r="E272" i="11"/>
  <c r="F272" i="11"/>
  <c r="G272" i="11"/>
  <c r="H272" i="11"/>
  <c r="J272" i="11"/>
  <c r="K272" i="11"/>
  <c r="L272" i="11"/>
  <c r="M272" i="11"/>
  <c r="N272" i="11"/>
  <c r="O272" i="11"/>
  <c r="P272" i="11"/>
  <c r="Q272" i="11"/>
  <c r="R272" i="11"/>
  <c r="S272" i="11"/>
  <c r="T272" i="11"/>
  <c r="U272" i="11"/>
  <c r="V272" i="11"/>
  <c r="W272" i="11"/>
  <c r="X272" i="11"/>
  <c r="Y272" i="11"/>
  <c r="Z272" i="11"/>
  <c r="B273" i="11"/>
  <c r="C273" i="11"/>
  <c r="D273" i="11"/>
  <c r="E273" i="11"/>
  <c r="F273" i="11"/>
  <c r="G273" i="11"/>
  <c r="H273" i="11"/>
  <c r="J273" i="11"/>
  <c r="K273" i="11"/>
  <c r="L273" i="11"/>
  <c r="M273" i="11"/>
  <c r="N273" i="11"/>
  <c r="O273" i="11"/>
  <c r="P273" i="11"/>
  <c r="Q273" i="11"/>
  <c r="R273" i="11"/>
  <c r="S273" i="11"/>
  <c r="T273" i="11"/>
  <c r="U273" i="11"/>
  <c r="V273" i="11"/>
  <c r="W273" i="11"/>
  <c r="X273" i="11"/>
  <c r="Y273" i="11"/>
  <c r="Z273" i="11"/>
  <c r="B274" i="11"/>
  <c r="C274" i="11"/>
  <c r="D274" i="11"/>
  <c r="E274" i="11"/>
  <c r="F274" i="11"/>
  <c r="G274" i="11"/>
  <c r="H274" i="11"/>
  <c r="J274" i="11"/>
  <c r="K274" i="11"/>
  <c r="L274" i="11"/>
  <c r="M274" i="11"/>
  <c r="N274" i="11"/>
  <c r="O274" i="11"/>
  <c r="P274" i="11"/>
  <c r="Q274" i="11"/>
  <c r="R274" i="11"/>
  <c r="S274" i="11"/>
  <c r="T274" i="11"/>
  <c r="U274" i="11"/>
  <c r="V274" i="11"/>
  <c r="W274" i="11"/>
  <c r="X274" i="11"/>
  <c r="Y274" i="11"/>
  <c r="Z274" i="11"/>
  <c r="B275" i="11"/>
  <c r="C275" i="11"/>
  <c r="D275" i="11"/>
  <c r="E275" i="11"/>
  <c r="F275" i="11"/>
  <c r="G275" i="11"/>
  <c r="H275" i="11"/>
  <c r="J275" i="11"/>
  <c r="K275" i="11"/>
  <c r="L275" i="11"/>
  <c r="M275" i="11"/>
  <c r="N275" i="11"/>
  <c r="O275" i="11"/>
  <c r="P275" i="11"/>
  <c r="Q275" i="11"/>
  <c r="R275" i="11"/>
  <c r="S275" i="11"/>
  <c r="T275" i="11"/>
  <c r="U275" i="11"/>
  <c r="V275" i="11"/>
  <c r="W275" i="11"/>
  <c r="X275" i="11"/>
  <c r="Y275" i="11"/>
  <c r="Z275" i="11"/>
  <c r="B276" i="11"/>
  <c r="C276" i="11"/>
  <c r="D276" i="11"/>
  <c r="E276" i="11"/>
  <c r="F276" i="11"/>
  <c r="G276" i="11"/>
  <c r="H276" i="11"/>
  <c r="J276" i="11"/>
  <c r="K276" i="11"/>
  <c r="L276" i="11"/>
  <c r="M276" i="11"/>
  <c r="N276" i="11"/>
  <c r="O276" i="11"/>
  <c r="P276" i="11"/>
  <c r="Q276" i="11"/>
  <c r="R276" i="11"/>
  <c r="S276" i="11"/>
  <c r="T276" i="11"/>
  <c r="U276" i="11"/>
  <c r="V276" i="11"/>
  <c r="W276" i="11"/>
  <c r="X276" i="11"/>
  <c r="Y276" i="11"/>
  <c r="Z276" i="11"/>
  <c r="B277" i="11"/>
  <c r="C277" i="11"/>
  <c r="D277" i="11"/>
  <c r="E277" i="11"/>
  <c r="F277" i="11"/>
  <c r="G277" i="11"/>
  <c r="H277" i="11"/>
  <c r="J277" i="11"/>
  <c r="K277" i="11"/>
  <c r="L277" i="11"/>
  <c r="M277" i="11"/>
  <c r="N277" i="11"/>
  <c r="O277" i="11"/>
  <c r="P277" i="11"/>
  <c r="Q277" i="11"/>
  <c r="R277" i="11"/>
  <c r="S277" i="11"/>
  <c r="T277" i="11"/>
  <c r="U277" i="11"/>
  <c r="V277" i="11"/>
  <c r="W277" i="11"/>
  <c r="X277" i="11"/>
  <c r="Y277" i="11"/>
  <c r="Z277" i="11"/>
  <c r="B278" i="11"/>
  <c r="C278" i="11"/>
  <c r="D278" i="11"/>
  <c r="E278" i="11"/>
  <c r="F278" i="11"/>
  <c r="G278" i="11"/>
  <c r="H278" i="11"/>
  <c r="J278" i="11"/>
  <c r="K278" i="11"/>
  <c r="L278" i="11"/>
  <c r="M278" i="11"/>
  <c r="N278" i="11"/>
  <c r="O278" i="11"/>
  <c r="P278" i="11"/>
  <c r="Q278" i="11"/>
  <c r="R278" i="11"/>
  <c r="S278" i="11"/>
  <c r="T278" i="11"/>
  <c r="U278" i="11"/>
  <c r="V278" i="11"/>
  <c r="W278" i="11"/>
  <c r="X278" i="11"/>
  <c r="Y278" i="11"/>
  <c r="Z278" i="11"/>
  <c r="B279" i="11"/>
  <c r="C279" i="11"/>
  <c r="D279" i="11"/>
  <c r="E279" i="11"/>
  <c r="F279" i="11"/>
  <c r="G279" i="11"/>
  <c r="H279" i="11"/>
  <c r="J279" i="11"/>
  <c r="K279" i="11"/>
  <c r="L279" i="11"/>
  <c r="M279" i="11"/>
  <c r="N279" i="11"/>
  <c r="O279" i="11"/>
  <c r="P279" i="11"/>
  <c r="Q279" i="11"/>
  <c r="R279" i="11"/>
  <c r="S279" i="11"/>
  <c r="T279" i="11"/>
  <c r="U279" i="11"/>
  <c r="V279" i="11"/>
  <c r="W279" i="11"/>
  <c r="X279" i="11"/>
  <c r="Y279" i="11"/>
  <c r="Z279" i="11"/>
  <c r="B280" i="11"/>
  <c r="C280" i="11"/>
  <c r="D280" i="11"/>
  <c r="E280" i="11"/>
  <c r="F280" i="11"/>
  <c r="G280" i="11"/>
  <c r="H280" i="11"/>
  <c r="J280" i="11"/>
  <c r="K280" i="11"/>
  <c r="L280" i="11"/>
  <c r="M280" i="11"/>
  <c r="N280" i="11"/>
  <c r="O280" i="11"/>
  <c r="P280" i="11"/>
  <c r="Q280" i="11"/>
  <c r="R280" i="11"/>
  <c r="S280" i="11"/>
  <c r="T280" i="11"/>
  <c r="U280" i="11"/>
  <c r="V280" i="11"/>
  <c r="W280" i="11"/>
  <c r="X280" i="11"/>
  <c r="Y280" i="11"/>
  <c r="Z280" i="11"/>
  <c r="B281" i="11"/>
  <c r="C281" i="11"/>
  <c r="D281" i="11"/>
  <c r="E281" i="11"/>
  <c r="F281" i="11"/>
  <c r="G281" i="11"/>
  <c r="H281" i="11"/>
  <c r="J281" i="11"/>
  <c r="K281" i="11"/>
  <c r="L281" i="11"/>
  <c r="M281" i="11"/>
  <c r="N281" i="11"/>
  <c r="O281" i="11"/>
  <c r="P281" i="11"/>
  <c r="Q281" i="11"/>
  <c r="R281" i="11"/>
  <c r="S281" i="11"/>
  <c r="T281" i="11"/>
  <c r="U281" i="11"/>
  <c r="V281" i="11"/>
  <c r="W281" i="11"/>
  <c r="X281" i="11"/>
  <c r="Y281" i="11"/>
  <c r="Z281" i="11"/>
  <c r="B282" i="11"/>
  <c r="C282" i="11"/>
  <c r="D282" i="11"/>
  <c r="E282" i="11"/>
  <c r="F282" i="11"/>
  <c r="G282" i="11"/>
  <c r="H282" i="11"/>
  <c r="J282" i="11"/>
  <c r="K282" i="11"/>
  <c r="L282" i="11"/>
  <c r="M282" i="11"/>
  <c r="N282" i="11"/>
  <c r="O282" i="11"/>
  <c r="P282" i="11"/>
  <c r="Q282" i="11"/>
  <c r="R282" i="11"/>
  <c r="S282" i="11"/>
  <c r="T282" i="11"/>
  <c r="U282" i="11"/>
  <c r="V282" i="11"/>
  <c r="W282" i="11"/>
  <c r="X282" i="11"/>
  <c r="Y282" i="11"/>
  <c r="Z282" i="11"/>
  <c r="B283" i="11"/>
  <c r="C283" i="11"/>
  <c r="D283" i="11"/>
  <c r="E283" i="11"/>
  <c r="F283" i="11"/>
  <c r="G283" i="11"/>
  <c r="H283" i="11"/>
  <c r="J283" i="11"/>
  <c r="K283" i="11"/>
  <c r="L283" i="11"/>
  <c r="M283" i="11"/>
  <c r="N283" i="11"/>
  <c r="O283" i="11"/>
  <c r="P283" i="11"/>
  <c r="Q283" i="11"/>
  <c r="R283" i="11"/>
  <c r="S283" i="11"/>
  <c r="T283" i="11"/>
  <c r="U283" i="11"/>
  <c r="V283" i="11"/>
  <c r="W283" i="11"/>
  <c r="X283" i="11"/>
  <c r="Y283" i="11"/>
  <c r="Z283" i="11"/>
  <c r="B284" i="11"/>
  <c r="C284" i="11"/>
  <c r="D284" i="11"/>
  <c r="E284" i="11"/>
  <c r="F284" i="11"/>
  <c r="G284" i="11"/>
  <c r="H284" i="11"/>
  <c r="J284" i="11"/>
  <c r="K284" i="11"/>
  <c r="L284" i="11"/>
  <c r="M284" i="11"/>
  <c r="N284" i="11"/>
  <c r="O284" i="11"/>
  <c r="P284" i="11"/>
  <c r="Q284" i="11"/>
  <c r="R284" i="11"/>
  <c r="S284" i="11"/>
  <c r="T284" i="11"/>
  <c r="U284" i="11"/>
  <c r="V284" i="11"/>
  <c r="W284" i="11"/>
  <c r="X284" i="11"/>
  <c r="Y284" i="11"/>
  <c r="Z284" i="11"/>
  <c r="B285" i="11"/>
  <c r="C285" i="11"/>
  <c r="D285" i="11"/>
  <c r="E285" i="11"/>
  <c r="F285" i="11"/>
  <c r="G285" i="11"/>
  <c r="H285" i="11"/>
  <c r="J285" i="11"/>
  <c r="K285" i="11"/>
  <c r="L285" i="11"/>
  <c r="M285" i="11"/>
  <c r="N285" i="11"/>
  <c r="O285" i="11"/>
  <c r="P285" i="11"/>
  <c r="Q285" i="11"/>
  <c r="R285" i="11"/>
  <c r="S285" i="11"/>
  <c r="T285" i="11"/>
  <c r="U285" i="11"/>
  <c r="V285" i="11"/>
  <c r="W285" i="11"/>
  <c r="X285" i="11"/>
  <c r="Y285" i="11"/>
  <c r="Z285" i="11"/>
  <c r="B286" i="11"/>
  <c r="C286" i="11"/>
  <c r="D286" i="11"/>
  <c r="E286" i="11"/>
  <c r="F286" i="11"/>
  <c r="G286" i="11"/>
  <c r="H286" i="11"/>
  <c r="J286" i="11"/>
  <c r="K286" i="11"/>
  <c r="L286" i="11"/>
  <c r="M286" i="11"/>
  <c r="N286" i="11"/>
  <c r="O286" i="11"/>
  <c r="P286" i="11"/>
  <c r="Q286" i="11"/>
  <c r="R286" i="11"/>
  <c r="S286" i="11"/>
  <c r="T286" i="11"/>
  <c r="U286" i="11"/>
  <c r="V286" i="11"/>
  <c r="W286" i="11"/>
  <c r="X286" i="11"/>
  <c r="Y286" i="11"/>
  <c r="Z286" i="11"/>
  <c r="B287" i="11"/>
  <c r="C287" i="11"/>
  <c r="D287" i="11"/>
  <c r="E287" i="11"/>
  <c r="F287" i="11"/>
  <c r="G287" i="11"/>
  <c r="H287" i="11"/>
  <c r="J287" i="11"/>
  <c r="K287" i="11"/>
  <c r="L287" i="11"/>
  <c r="M287" i="11"/>
  <c r="N287" i="11"/>
  <c r="O287" i="11"/>
  <c r="P287" i="11"/>
  <c r="Q287" i="11"/>
  <c r="R287" i="11"/>
  <c r="S287" i="11"/>
  <c r="T287" i="11"/>
  <c r="U287" i="11"/>
  <c r="V287" i="11"/>
  <c r="W287" i="11"/>
  <c r="X287" i="11"/>
  <c r="Y287" i="11"/>
  <c r="Z287" i="11"/>
  <c r="B288" i="11"/>
  <c r="C288" i="11"/>
  <c r="D288" i="11"/>
  <c r="E288" i="11"/>
  <c r="F288" i="11"/>
  <c r="G288" i="11"/>
  <c r="H288" i="11"/>
  <c r="J288" i="11"/>
  <c r="K288" i="11"/>
  <c r="L288" i="11"/>
  <c r="M288" i="11"/>
  <c r="N288" i="11"/>
  <c r="O288" i="11"/>
  <c r="P288" i="11"/>
  <c r="Q288" i="11"/>
  <c r="R288" i="11"/>
  <c r="S288" i="11"/>
  <c r="T288" i="11"/>
  <c r="U288" i="11"/>
  <c r="V288" i="11"/>
  <c r="W288" i="11"/>
  <c r="X288" i="11"/>
  <c r="Y288" i="11"/>
  <c r="Z288" i="11"/>
  <c r="B289" i="11"/>
  <c r="C289" i="11"/>
  <c r="D289" i="11"/>
  <c r="E289" i="11"/>
  <c r="F289" i="11"/>
  <c r="G289" i="11"/>
  <c r="H289" i="11"/>
  <c r="J289" i="11"/>
  <c r="K289" i="11"/>
  <c r="L289" i="11"/>
  <c r="M289" i="11"/>
  <c r="N289" i="11"/>
  <c r="O289" i="11"/>
  <c r="P289" i="11"/>
  <c r="Q289" i="11"/>
  <c r="R289" i="11"/>
  <c r="S289" i="11"/>
  <c r="T289" i="11"/>
  <c r="U289" i="11"/>
  <c r="V289" i="11"/>
  <c r="W289" i="11"/>
  <c r="X289" i="11"/>
  <c r="Y289" i="11"/>
  <c r="Z289" i="11"/>
  <c r="B290" i="11"/>
  <c r="C290" i="11"/>
  <c r="D290" i="11"/>
  <c r="E290" i="11"/>
  <c r="F290" i="11"/>
  <c r="G290" i="11"/>
  <c r="H290" i="11"/>
  <c r="J290" i="11"/>
  <c r="K290" i="11"/>
  <c r="L290" i="11"/>
  <c r="M290" i="11"/>
  <c r="N290" i="11"/>
  <c r="O290" i="11"/>
  <c r="P290" i="11"/>
  <c r="Q290" i="11"/>
  <c r="R290" i="11"/>
  <c r="S290" i="11"/>
  <c r="T290" i="11"/>
  <c r="U290" i="11"/>
  <c r="V290" i="11"/>
  <c r="W290" i="11"/>
  <c r="X290" i="11"/>
  <c r="Y290" i="11"/>
  <c r="Z290" i="11"/>
  <c r="B291" i="11"/>
  <c r="C291" i="11"/>
  <c r="D291" i="11"/>
  <c r="E291" i="11"/>
  <c r="F291" i="11"/>
  <c r="G291" i="11"/>
  <c r="H291" i="11"/>
  <c r="J291" i="11"/>
  <c r="K291" i="11"/>
  <c r="L291" i="11"/>
  <c r="M291" i="11"/>
  <c r="N291" i="11"/>
  <c r="O291" i="11"/>
  <c r="P291" i="11"/>
  <c r="Q291" i="11"/>
  <c r="R291" i="11"/>
  <c r="S291" i="11"/>
  <c r="T291" i="11"/>
  <c r="U291" i="11"/>
  <c r="V291" i="11"/>
  <c r="W291" i="11"/>
  <c r="X291" i="11"/>
  <c r="Y291" i="11"/>
  <c r="Z291" i="11"/>
  <c r="B292" i="11"/>
  <c r="C292" i="11"/>
  <c r="D292" i="11"/>
  <c r="E292" i="11"/>
  <c r="F292" i="11"/>
  <c r="G292" i="11"/>
  <c r="H292" i="11"/>
  <c r="J292" i="11"/>
  <c r="K292" i="11"/>
  <c r="L292" i="11"/>
  <c r="M292" i="11"/>
  <c r="N292" i="11"/>
  <c r="O292" i="11"/>
  <c r="P292" i="11"/>
  <c r="Q292" i="11"/>
  <c r="R292" i="11"/>
  <c r="S292" i="11"/>
  <c r="T292" i="11"/>
  <c r="U292" i="11"/>
  <c r="V292" i="11"/>
  <c r="W292" i="11"/>
  <c r="X292" i="11"/>
  <c r="Y292" i="11"/>
  <c r="Z292" i="11"/>
  <c r="B293" i="11"/>
  <c r="C293" i="11"/>
  <c r="D293" i="11"/>
  <c r="E293" i="11"/>
  <c r="F293" i="11"/>
  <c r="G293" i="11"/>
  <c r="H293" i="11"/>
  <c r="J293" i="11"/>
  <c r="K293" i="11"/>
  <c r="L293" i="11"/>
  <c r="M293" i="11"/>
  <c r="N293" i="11"/>
  <c r="O293" i="11"/>
  <c r="P293" i="11"/>
  <c r="Q293" i="11"/>
  <c r="R293" i="11"/>
  <c r="S293" i="11"/>
  <c r="T293" i="11"/>
  <c r="U293" i="11"/>
  <c r="V293" i="11"/>
  <c r="W293" i="11"/>
  <c r="X293" i="11"/>
  <c r="Y293" i="11"/>
  <c r="Z293" i="11"/>
  <c r="B294" i="11"/>
  <c r="C294" i="11"/>
  <c r="D294" i="11"/>
  <c r="E294" i="11"/>
  <c r="F294" i="11"/>
  <c r="G294" i="11"/>
  <c r="H294" i="11"/>
  <c r="J294" i="11"/>
  <c r="K294" i="11"/>
  <c r="L294" i="11"/>
  <c r="M294" i="11"/>
  <c r="N294" i="11"/>
  <c r="O294" i="11"/>
  <c r="P294" i="11"/>
  <c r="Q294" i="11"/>
  <c r="R294" i="11"/>
  <c r="S294" i="11"/>
  <c r="T294" i="11"/>
  <c r="U294" i="11"/>
  <c r="V294" i="11"/>
  <c r="W294" i="11"/>
  <c r="X294" i="11"/>
  <c r="Y294" i="11"/>
  <c r="Z294" i="11"/>
  <c r="B295" i="11"/>
  <c r="C295" i="11"/>
  <c r="D295" i="11"/>
  <c r="E295" i="11"/>
  <c r="F295" i="11"/>
  <c r="G295" i="11"/>
  <c r="H295" i="11"/>
  <c r="J295" i="11"/>
  <c r="K295" i="11"/>
  <c r="L295" i="11"/>
  <c r="M295" i="11"/>
  <c r="N295" i="11"/>
  <c r="O295" i="11"/>
  <c r="P295" i="11"/>
  <c r="Q295" i="11"/>
  <c r="R295" i="11"/>
  <c r="S295" i="11"/>
  <c r="T295" i="11"/>
  <c r="U295" i="11"/>
  <c r="V295" i="11"/>
  <c r="W295" i="11"/>
  <c r="X295" i="11"/>
  <c r="Y295" i="11"/>
  <c r="Z295" i="11"/>
  <c r="B296" i="11"/>
  <c r="C296" i="11"/>
  <c r="D296" i="11"/>
  <c r="E296" i="11"/>
  <c r="F296" i="11"/>
  <c r="G296" i="11"/>
  <c r="H296" i="11"/>
  <c r="J296" i="11"/>
  <c r="K296" i="11"/>
  <c r="L296" i="11"/>
  <c r="M296" i="11"/>
  <c r="N296" i="11"/>
  <c r="O296" i="11"/>
  <c r="P296" i="11"/>
  <c r="Q296" i="11"/>
  <c r="R296" i="11"/>
  <c r="S296" i="11"/>
  <c r="T296" i="11"/>
  <c r="U296" i="11"/>
  <c r="V296" i="11"/>
  <c r="W296" i="11"/>
  <c r="X296" i="11"/>
  <c r="Y296" i="11"/>
  <c r="Z296" i="11"/>
  <c r="B297" i="11"/>
  <c r="C297" i="11"/>
  <c r="D297" i="11"/>
  <c r="E297" i="11"/>
  <c r="F297" i="11"/>
  <c r="G297" i="11"/>
  <c r="H297" i="11"/>
  <c r="J297" i="11"/>
  <c r="K297" i="11"/>
  <c r="L297" i="11"/>
  <c r="M297" i="11"/>
  <c r="N297" i="11"/>
  <c r="O297" i="11"/>
  <c r="P297" i="11"/>
  <c r="Q297" i="11"/>
  <c r="R297" i="11"/>
  <c r="S297" i="11"/>
  <c r="T297" i="11"/>
  <c r="U297" i="11"/>
  <c r="V297" i="11"/>
  <c r="W297" i="11"/>
  <c r="X297" i="11"/>
  <c r="Y297" i="11"/>
  <c r="Z297" i="11"/>
  <c r="B298" i="11"/>
  <c r="C298" i="11"/>
  <c r="D298" i="11"/>
  <c r="E298" i="11"/>
  <c r="F298" i="11"/>
  <c r="G298" i="11"/>
  <c r="H298" i="11"/>
  <c r="J298" i="11"/>
  <c r="K298" i="11"/>
  <c r="L298" i="11"/>
  <c r="M298" i="11"/>
  <c r="N298" i="11"/>
  <c r="O298" i="11"/>
  <c r="P298" i="11"/>
  <c r="Q298" i="11"/>
  <c r="R298" i="11"/>
  <c r="S298" i="11"/>
  <c r="T298" i="11"/>
  <c r="U298" i="11"/>
  <c r="V298" i="11"/>
  <c r="W298" i="11"/>
  <c r="X298" i="11"/>
  <c r="Y298" i="11"/>
  <c r="Z298" i="11"/>
  <c r="B299" i="11"/>
  <c r="C299" i="11"/>
  <c r="D299" i="11"/>
  <c r="E299" i="11"/>
  <c r="F299" i="11"/>
  <c r="G299" i="11"/>
  <c r="H299" i="11"/>
  <c r="J299" i="11"/>
  <c r="K299" i="11"/>
  <c r="L299" i="11"/>
  <c r="M299" i="11"/>
  <c r="N299" i="11"/>
  <c r="O299" i="11"/>
  <c r="P299" i="11"/>
  <c r="Q299" i="11"/>
  <c r="R299" i="11"/>
  <c r="S299" i="11"/>
  <c r="T299" i="11"/>
  <c r="U299" i="11"/>
  <c r="V299" i="11"/>
  <c r="W299" i="11"/>
  <c r="X299" i="11"/>
  <c r="Y299" i="11"/>
  <c r="Z299" i="11"/>
  <c r="B300" i="11"/>
  <c r="C300" i="11"/>
  <c r="D300" i="11"/>
  <c r="E300" i="11"/>
  <c r="F300" i="11"/>
  <c r="G300" i="11"/>
  <c r="H300" i="11"/>
  <c r="J300" i="11"/>
  <c r="K300" i="11"/>
  <c r="L300" i="11"/>
  <c r="M300" i="11"/>
  <c r="N300" i="11"/>
  <c r="O300" i="11"/>
  <c r="P300" i="11"/>
  <c r="Q300" i="11"/>
  <c r="R300" i="11"/>
  <c r="S300" i="11"/>
  <c r="T300" i="11"/>
  <c r="U300" i="11"/>
  <c r="V300" i="11"/>
  <c r="W300" i="11"/>
  <c r="X300" i="11"/>
  <c r="Y300" i="11"/>
  <c r="Z300" i="11"/>
  <c r="B301" i="11"/>
  <c r="C301" i="11"/>
  <c r="D301" i="11"/>
  <c r="E301" i="11"/>
  <c r="F301" i="11"/>
  <c r="G301" i="11"/>
  <c r="H301" i="11"/>
  <c r="J301" i="11"/>
  <c r="K301" i="11"/>
  <c r="L301" i="11"/>
  <c r="M301" i="11"/>
  <c r="N301" i="11"/>
  <c r="O301" i="11"/>
  <c r="P301" i="11"/>
  <c r="Q301" i="11"/>
  <c r="R301" i="11"/>
  <c r="S301" i="11"/>
  <c r="T301" i="11"/>
  <c r="U301" i="11"/>
  <c r="V301" i="11"/>
  <c r="W301" i="11"/>
  <c r="X301" i="11"/>
  <c r="Y301" i="11"/>
  <c r="Z301" i="11"/>
  <c r="B302" i="11"/>
  <c r="C302" i="11"/>
  <c r="D302" i="11"/>
  <c r="E302" i="11"/>
  <c r="F302" i="11"/>
  <c r="G302" i="11"/>
  <c r="H302" i="11"/>
  <c r="J302" i="11"/>
  <c r="K302" i="11"/>
  <c r="L302" i="11"/>
  <c r="M302" i="11"/>
  <c r="N302" i="11"/>
  <c r="O302" i="11"/>
  <c r="P302" i="11"/>
  <c r="Q302" i="11"/>
  <c r="R302" i="11"/>
  <c r="S302" i="11"/>
  <c r="T302" i="11"/>
  <c r="U302" i="11"/>
  <c r="V302" i="11"/>
  <c r="W302" i="11"/>
  <c r="X302" i="11"/>
  <c r="Y302" i="11"/>
  <c r="Z302" i="11"/>
  <c r="B303" i="11"/>
  <c r="C303" i="11"/>
  <c r="D303" i="11"/>
  <c r="E303" i="11"/>
  <c r="F303" i="11"/>
  <c r="G303" i="11"/>
  <c r="H303" i="11"/>
  <c r="J303" i="11"/>
  <c r="K303" i="11"/>
  <c r="L303" i="11"/>
  <c r="M303" i="11"/>
  <c r="N303" i="11"/>
  <c r="O303" i="11"/>
  <c r="P303" i="11"/>
  <c r="Q303" i="11"/>
  <c r="R303" i="11"/>
  <c r="S303" i="11"/>
  <c r="T303" i="11"/>
  <c r="U303" i="11"/>
  <c r="V303" i="11"/>
  <c r="W303" i="11"/>
  <c r="X303" i="11"/>
  <c r="Y303" i="11"/>
  <c r="Z303" i="11"/>
  <c r="B304" i="11"/>
  <c r="C304" i="11"/>
  <c r="D304" i="11"/>
  <c r="E304" i="11"/>
  <c r="F304" i="11"/>
  <c r="G304" i="11"/>
  <c r="H304" i="11"/>
  <c r="J304" i="11"/>
  <c r="K304" i="11"/>
  <c r="L304" i="11"/>
  <c r="M304" i="11"/>
  <c r="N304" i="11"/>
  <c r="O304" i="11"/>
  <c r="P304" i="11"/>
  <c r="Q304" i="11"/>
  <c r="R304" i="11"/>
  <c r="S304" i="11"/>
  <c r="T304" i="11"/>
  <c r="U304" i="11"/>
  <c r="V304" i="11"/>
  <c r="W304" i="11"/>
  <c r="X304" i="11"/>
  <c r="Y304" i="11"/>
  <c r="Z304" i="11"/>
  <c r="B305" i="11"/>
  <c r="C305" i="11"/>
  <c r="D305" i="11"/>
  <c r="E305" i="11"/>
  <c r="F305" i="11"/>
  <c r="G305" i="11"/>
  <c r="H305" i="11"/>
  <c r="J305" i="11"/>
  <c r="K305" i="11"/>
  <c r="L305" i="11"/>
  <c r="M305" i="11"/>
  <c r="N305" i="11"/>
  <c r="O305" i="11"/>
  <c r="P305" i="11"/>
  <c r="Q305" i="11"/>
  <c r="R305" i="11"/>
  <c r="S305" i="11"/>
  <c r="T305" i="11"/>
  <c r="U305" i="11"/>
  <c r="V305" i="11"/>
  <c r="W305" i="11"/>
  <c r="X305" i="11"/>
  <c r="Y305" i="11"/>
  <c r="Z305" i="11"/>
  <c r="B306" i="11"/>
  <c r="C306" i="11"/>
  <c r="D306" i="11"/>
  <c r="E306" i="11"/>
  <c r="F306" i="11"/>
  <c r="G306" i="11"/>
  <c r="H306" i="11"/>
  <c r="J306" i="11"/>
  <c r="K306" i="11"/>
  <c r="L306" i="11"/>
  <c r="M306" i="11"/>
  <c r="N306" i="11"/>
  <c r="O306" i="11"/>
  <c r="P306" i="11"/>
  <c r="Q306" i="11"/>
  <c r="R306" i="11"/>
  <c r="S306" i="11"/>
  <c r="T306" i="11"/>
  <c r="U306" i="11"/>
  <c r="V306" i="11"/>
  <c r="W306" i="11"/>
  <c r="X306" i="11"/>
  <c r="Y306" i="11"/>
  <c r="Z306" i="11"/>
  <c r="B307" i="11"/>
  <c r="C307" i="11"/>
  <c r="D307" i="11"/>
  <c r="E307" i="11"/>
  <c r="F307" i="11"/>
  <c r="G307" i="11"/>
  <c r="H307" i="11"/>
  <c r="J307" i="11"/>
  <c r="K307" i="11"/>
  <c r="L307" i="11"/>
  <c r="M307" i="11"/>
  <c r="N307" i="11"/>
  <c r="O307" i="11"/>
  <c r="P307" i="11"/>
  <c r="Q307" i="11"/>
  <c r="R307" i="11"/>
  <c r="S307" i="11"/>
  <c r="T307" i="11"/>
  <c r="U307" i="11"/>
  <c r="V307" i="11"/>
  <c r="W307" i="11"/>
  <c r="X307" i="11"/>
  <c r="Y307" i="11"/>
  <c r="Z307" i="11"/>
  <c r="B308" i="11"/>
  <c r="C308" i="11"/>
  <c r="D308" i="11"/>
  <c r="E308" i="11"/>
  <c r="F308" i="11"/>
  <c r="G308" i="11"/>
  <c r="H308" i="11"/>
  <c r="J308" i="11"/>
  <c r="K308" i="11"/>
  <c r="L308" i="11"/>
  <c r="M308" i="11"/>
  <c r="N308" i="11"/>
  <c r="O308" i="11"/>
  <c r="P308" i="11"/>
  <c r="Q308" i="11"/>
  <c r="R308" i="11"/>
  <c r="S308" i="11"/>
  <c r="T308" i="11"/>
  <c r="U308" i="11"/>
  <c r="V308" i="11"/>
  <c r="W308" i="11"/>
  <c r="X308" i="11"/>
  <c r="Y308" i="11"/>
  <c r="Z308" i="11"/>
  <c r="B309" i="11"/>
  <c r="C309" i="11"/>
  <c r="D309" i="11"/>
  <c r="E309" i="11"/>
  <c r="F309" i="11"/>
  <c r="G309" i="11"/>
  <c r="H309" i="11"/>
  <c r="J309" i="11"/>
  <c r="K309" i="11"/>
  <c r="L309" i="11"/>
  <c r="M309" i="11"/>
  <c r="N309" i="11"/>
  <c r="O309" i="11"/>
  <c r="P309" i="11"/>
  <c r="Q309" i="11"/>
  <c r="R309" i="11"/>
  <c r="S309" i="11"/>
  <c r="T309" i="11"/>
  <c r="U309" i="11"/>
  <c r="V309" i="11"/>
  <c r="W309" i="11"/>
  <c r="X309" i="11"/>
  <c r="Y309" i="11"/>
  <c r="Z309" i="11"/>
  <c r="B310" i="11"/>
  <c r="C310" i="11"/>
  <c r="D310" i="11"/>
  <c r="E310" i="11"/>
  <c r="F310" i="11"/>
  <c r="G310" i="11"/>
  <c r="H310" i="11"/>
  <c r="J310" i="11"/>
  <c r="K310" i="11"/>
  <c r="L310" i="11"/>
  <c r="M310" i="11"/>
  <c r="N310" i="11"/>
  <c r="O310" i="11"/>
  <c r="P310" i="11"/>
  <c r="Q310" i="11"/>
  <c r="R310" i="11"/>
  <c r="S310" i="11"/>
  <c r="T310" i="11"/>
  <c r="U310" i="11"/>
  <c r="V310" i="11"/>
  <c r="W310" i="11"/>
  <c r="X310" i="11"/>
  <c r="Y310" i="11"/>
  <c r="Z310" i="11"/>
  <c r="B311" i="11"/>
  <c r="C311" i="11"/>
  <c r="D311" i="11"/>
  <c r="E311" i="11"/>
  <c r="F311" i="11"/>
  <c r="G311" i="11"/>
  <c r="H311" i="11"/>
  <c r="J311" i="11"/>
  <c r="K311" i="11"/>
  <c r="L311" i="11"/>
  <c r="M311" i="11"/>
  <c r="N311" i="11"/>
  <c r="O311" i="11"/>
  <c r="P311" i="11"/>
  <c r="Q311" i="11"/>
  <c r="R311" i="11"/>
  <c r="S311" i="11"/>
  <c r="T311" i="11"/>
  <c r="U311" i="11"/>
  <c r="V311" i="11"/>
  <c r="W311" i="11"/>
  <c r="X311" i="11"/>
  <c r="Y311" i="11"/>
  <c r="Z311" i="11"/>
  <c r="B312" i="11"/>
  <c r="C312" i="11"/>
  <c r="D312" i="11"/>
  <c r="E312" i="11"/>
  <c r="F312" i="11"/>
  <c r="G312" i="11"/>
  <c r="H312" i="11"/>
  <c r="J312" i="11"/>
  <c r="K312" i="11"/>
  <c r="L312" i="11"/>
  <c r="M312" i="11"/>
  <c r="N312" i="11"/>
  <c r="O312" i="11"/>
  <c r="P312" i="11"/>
  <c r="Q312" i="11"/>
  <c r="R312" i="11"/>
  <c r="S312" i="11"/>
  <c r="T312" i="11"/>
  <c r="U312" i="11"/>
  <c r="V312" i="11"/>
  <c r="W312" i="11"/>
  <c r="X312" i="11"/>
  <c r="Y312" i="11"/>
  <c r="Z312" i="11"/>
  <c r="B313" i="11"/>
  <c r="C313" i="11"/>
  <c r="D313" i="11"/>
  <c r="E313" i="11"/>
  <c r="F313" i="11"/>
  <c r="G313" i="11"/>
  <c r="H313" i="11"/>
  <c r="J313" i="11"/>
  <c r="K313" i="11"/>
  <c r="L313" i="11"/>
  <c r="M313" i="11"/>
  <c r="N313" i="11"/>
  <c r="O313" i="11"/>
  <c r="P313" i="11"/>
  <c r="Q313" i="11"/>
  <c r="R313" i="11"/>
  <c r="S313" i="11"/>
  <c r="T313" i="11"/>
  <c r="U313" i="11"/>
  <c r="V313" i="11"/>
  <c r="W313" i="11"/>
  <c r="X313" i="11"/>
  <c r="Y313" i="11"/>
  <c r="Z313" i="11"/>
  <c r="B314" i="11"/>
  <c r="C314" i="11"/>
  <c r="D314" i="11"/>
  <c r="E314" i="11"/>
  <c r="F314" i="11"/>
  <c r="G314" i="11"/>
  <c r="H314" i="11"/>
  <c r="J314" i="11"/>
  <c r="K314" i="11"/>
  <c r="L314" i="11"/>
  <c r="M314" i="11"/>
  <c r="N314" i="11"/>
  <c r="O314" i="11"/>
  <c r="P314" i="11"/>
  <c r="Q314" i="11"/>
  <c r="R314" i="11"/>
  <c r="S314" i="11"/>
  <c r="T314" i="11"/>
  <c r="U314" i="11"/>
  <c r="V314" i="11"/>
  <c r="W314" i="11"/>
  <c r="X314" i="11"/>
  <c r="Y314" i="11"/>
  <c r="Z314" i="11"/>
  <c r="B315" i="11"/>
  <c r="C315" i="11"/>
  <c r="D315" i="11"/>
  <c r="E315" i="11"/>
  <c r="F315" i="11"/>
  <c r="G315" i="11"/>
  <c r="H315" i="11"/>
  <c r="J315" i="11"/>
  <c r="K315" i="11"/>
  <c r="L315" i="11"/>
  <c r="M315" i="11"/>
  <c r="N315" i="11"/>
  <c r="O315" i="11"/>
  <c r="P315" i="11"/>
  <c r="Q315" i="11"/>
  <c r="R315" i="11"/>
  <c r="S315" i="11"/>
  <c r="T315" i="11"/>
  <c r="U315" i="11"/>
  <c r="V315" i="11"/>
  <c r="W315" i="11"/>
  <c r="X315" i="11"/>
  <c r="Y315" i="11"/>
  <c r="Z315" i="11"/>
  <c r="B316" i="11"/>
  <c r="C316" i="11"/>
  <c r="D316" i="11"/>
  <c r="E316" i="11"/>
  <c r="F316" i="11"/>
  <c r="G316" i="11"/>
  <c r="H316" i="11"/>
  <c r="J316" i="11"/>
  <c r="K316" i="11"/>
  <c r="L316" i="11"/>
  <c r="M316" i="11"/>
  <c r="N316" i="11"/>
  <c r="O316" i="11"/>
  <c r="P316" i="11"/>
  <c r="Q316" i="11"/>
  <c r="R316" i="11"/>
  <c r="S316" i="11"/>
  <c r="T316" i="11"/>
  <c r="U316" i="11"/>
  <c r="V316" i="11"/>
  <c r="W316" i="11"/>
  <c r="X316" i="11"/>
  <c r="Y316" i="11"/>
  <c r="Z316" i="11"/>
  <c r="B317" i="11"/>
  <c r="C317" i="11"/>
  <c r="D317" i="11"/>
  <c r="E317" i="11"/>
  <c r="F317" i="11"/>
  <c r="G317" i="11"/>
  <c r="H317" i="11"/>
  <c r="J317" i="11"/>
  <c r="K317" i="11"/>
  <c r="L317" i="11"/>
  <c r="M317" i="11"/>
  <c r="N317" i="11"/>
  <c r="O317" i="11"/>
  <c r="P317" i="11"/>
  <c r="Q317" i="11"/>
  <c r="R317" i="11"/>
  <c r="S317" i="11"/>
  <c r="T317" i="11"/>
  <c r="U317" i="11"/>
  <c r="V317" i="11"/>
  <c r="W317" i="11"/>
  <c r="X317" i="11"/>
  <c r="Y317" i="11"/>
  <c r="Z317" i="11"/>
  <c r="B318" i="11"/>
  <c r="C318" i="11"/>
  <c r="D318" i="11"/>
  <c r="E318" i="11"/>
  <c r="F318" i="11"/>
  <c r="G318" i="11"/>
  <c r="H318" i="11"/>
  <c r="J318" i="11"/>
  <c r="K318" i="11"/>
  <c r="L318" i="11"/>
  <c r="M318" i="11"/>
  <c r="N318" i="11"/>
  <c r="O318" i="11"/>
  <c r="P318" i="11"/>
  <c r="Q318" i="11"/>
  <c r="R318" i="11"/>
  <c r="S318" i="11"/>
  <c r="T318" i="11"/>
  <c r="U318" i="11"/>
  <c r="V318" i="11"/>
  <c r="W318" i="11"/>
  <c r="X318" i="11"/>
  <c r="Y318" i="11"/>
  <c r="Z318" i="11"/>
  <c r="B319" i="11"/>
  <c r="C319" i="11"/>
  <c r="D319" i="11"/>
  <c r="E319" i="11"/>
  <c r="F319" i="11"/>
  <c r="G319" i="11"/>
  <c r="H319" i="11"/>
  <c r="J319" i="11"/>
  <c r="K319" i="11"/>
  <c r="L319" i="11"/>
  <c r="M319" i="11"/>
  <c r="N319" i="11"/>
  <c r="O319" i="11"/>
  <c r="P319" i="11"/>
  <c r="Q319" i="11"/>
  <c r="R319" i="11"/>
  <c r="S319" i="11"/>
  <c r="T319" i="11"/>
  <c r="U319" i="11"/>
  <c r="V319" i="11"/>
  <c r="W319" i="11"/>
  <c r="X319" i="11"/>
  <c r="Y319" i="11"/>
  <c r="Z319" i="11"/>
  <c r="B320" i="11"/>
  <c r="C320" i="11"/>
  <c r="D320" i="11"/>
  <c r="E320" i="11"/>
  <c r="F320" i="11"/>
  <c r="G320" i="11"/>
  <c r="H320" i="11"/>
  <c r="J320" i="11"/>
  <c r="K320" i="11"/>
  <c r="L320" i="11"/>
  <c r="M320" i="11"/>
  <c r="N320" i="11"/>
  <c r="O320" i="11"/>
  <c r="P320" i="11"/>
  <c r="Q320" i="11"/>
  <c r="R320" i="11"/>
  <c r="S320" i="11"/>
  <c r="T320" i="11"/>
  <c r="U320" i="11"/>
  <c r="V320" i="11"/>
  <c r="W320" i="11"/>
  <c r="X320" i="11"/>
  <c r="Y320" i="11"/>
  <c r="Z320" i="11"/>
  <c r="B321" i="11"/>
  <c r="C321" i="11"/>
  <c r="D321" i="11"/>
  <c r="E321" i="11"/>
  <c r="F321" i="11"/>
  <c r="G321" i="11"/>
  <c r="H321" i="11"/>
  <c r="J321" i="11"/>
  <c r="K321" i="11"/>
  <c r="L321" i="11"/>
  <c r="M321" i="11"/>
  <c r="N321" i="11"/>
  <c r="O321" i="11"/>
  <c r="P321" i="11"/>
  <c r="Q321" i="11"/>
  <c r="R321" i="11"/>
  <c r="S321" i="11"/>
  <c r="T321" i="11"/>
  <c r="U321" i="11"/>
  <c r="V321" i="11"/>
  <c r="W321" i="11"/>
  <c r="X321" i="11"/>
  <c r="Y321" i="11"/>
  <c r="Z321" i="11"/>
  <c r="B322" i="11"/>
  <c r="C322" i="11"/>
  <c r="D322" i="11"/>
  <c r="E322" i="11"/>
  <c r="F322" i="11"/>
  <c r="G322" i="11"/>
  <c r="H322" i="11"/>
  <c r="J322" i="11"/>
  <c r="K322" i="11"/>
  <c r="L322" i="11"/>
  <c r="M322" i="11"/>
  <c r="N322" i="11"/>
  <c r="O322" i="11"/>
  <c r="P322" i="11"/>
  <c r="Q322" i="11"/>
  <c r="R322" i="11"/>
  <c r="S322" i="11"/>
  <c r="T322" i="11"/>
  <c r="U322" i="11"/>
  <c r="V322" i="11"/>
  <c r="W322" i="11"/>
  <c r="X322" i="11"/>
  <c r="Y322" i="11"/>
  <c r="Z322" i="11"/>
  <c r="B323" i="11"/>
  <c r="C323" i="11"/>
  <c r="D323" i="11"/>
  <c r="E323" i="11"/>
  <c r="F323" i="11"/>
  <c r="G323" i="11"/>
  <c r="H323" i="11"/>
  <c r="J323" i="11"/>
  <c r="K323" i="11"/>
  <c r="L323" i="11"/>
  <c r="M323" i="11"/>
  <c r="N323" i="11"/>
  <c r="O323" i="11"/>
  <c r="P323" i="11"/>
  <c r="Q323" i="11"/>
  <c r="R323" i="11"/>
  <c r="S323" i="11"/>
  <c r="T323" i="11"/>
  <c r="U323" i="11"/>
  <c r="V323" i="11"/>
  <c r="W323" i="11"/>
  <c r="X323" i="11"/>
  <c r="Y323" i="11"/>
  <c r="Z323" i="11"/>
  <c r="B324" i="11"/>
  <c r="C324" i="11"/>
  <c r="D324" i="11"/>
  <c r="E324" i="11"/>
  <c r="F324" i="11"/>
  <c r="G324" i="11"/>
  <c r="H324" i="11"/>
  <c r="J324" i="11"/>
  <c r="K324" i="11"/>
  <c r="L324" i="11"/>
  <c r="M324" i="11"/>
  <c r="N324" i="11"/>
  <c r="O324" i="11"/>
  <c r="P324" i="11"/>
  <c r="Q324" i="11"/>
  <c r="R324" i="11"/>
  <c r="S324" i="11"/>
  <c r="T324" i="11"/>
  <c r="U324" i="11"/>
  <c r="V324" i="11"/>
  <c r="W324" i="11"/>
  <c r="X324" i="11"/>
  <c r="Y324" i="11"/>
  <c r="Z324" i="11"/>
  <c r="B325" i="11"/>
  <c r="C325" i="11"/>
  <c r="D325" i="11"/>
  <c r="E325" i="11"/>
  <c r="F325" i="11"/>
  <c r="G325" i="11"/>
  <c r="H325" i="11"/>
  <c r="J325" i="11"/>
  <c r="K325" i="11"/>
  <c r="L325" i="11"/>
  <c r="M325" i="11"/>
  <c r="N325" i="11"/>
  <c r="O325" i="11"/>
  <c r="P325" i="11"/>
  <c r="Q325" i="11"/>
  <c r="R325" i="11"/>
  <c r="S325" i="11"/>
  <c r="T325" i="11"/>
  <c r="U325" i="11"/>
  <c r="V325" i="11"/>
  <c r="W325" i="11"/>
  <c r="X325" i="11"/>
  <c r="Y325" i="11"/>
  <c r="Z325" i="11"/>
  <c r="B326" i="11"/>
  <c r="C326" i="11"/>
  <c r="D326" i="11"/>
  <c r="E326" i="11"/>
  <c r="F326" i="11"/>
  <c r="G326" i="11"/>
  <c r="H326" i="11"/>
  <c r="J326" i="11"/>
  <c r="K326" i="11"/>
  <c r="L326" i="11"/>
  <c r="M326" i="11"/>
  <c r="N326" i="11"/>
  <c r="O326" i="11"/>
  <c r="P326" i="11"/>
  <c r="Q326" i="11"/>
  <c r="R326" i="11"/>
  <c r="S326" i="11"/>
  <c r="T326" i="11"/>
  <c r="U326" i="11"/>
  <c r="V326" i="11"/>
  <c r="W326" i="11"/>
  <c r="X326" i="11"/>
  <c r="Y326" i="11"/>
  <c r="Z326" i="11"/>
  <c r="B327" i="11"/>
  <c r="C327" i="11"/>
  <c r="D327" i="11"/>
  <c r="E327" i="11"/>
  <c r="F327" i="11"/>
  <c r="G327" i="11"/>
  <c r="H327" i="11"/>
  <c r="J327" i="11"/>
  <c r="K327" i="11"/>
  <c r="L327" i="11"/>
  <c r="M327" i="11"/>
  <c r="N327" i="11"/>
  <c r="O327" i="11"/>
  <c r="P327" i="11"/>
  <c r="Q327" i="11"/>
  <c r="R327" i="11"/>
  <c r="S327" i="11"/>
  <c r="T327" i="11"/>
  <c r="U327" i="11"/>
  <c r="V327" i="11"/>
  <c r="W327" i="11"/>
  <c r="X327" i="11"/>
  <c r="Y327" i="11"/>
  <c r="Z327" i="11"/>
  <c r="B328" i="11"/>
  <c r="C328" i="11"/>
  <c r="D328" i="11"/>
  <c r="E328" i="11"/>
  <c r="F328" i="11"/>
  <c r="G328" i="11"/>
  <c r="H328" i="11"/>
  <c r="J328" i="11"/>
  <c r="K328" i="11"/>
  <c r="L328" i="11"/>
  <c r="M328" i="11"/>
  <c r="N328" i="11"/>
  <c r="O328" i="11"/>
  <c r="P328" i="11"/>
  <c r="Q328" i="11"/>
  <c r="R328" i="11"/>
  <c r="S328" i="11"/>
  <c r="T328" i="11"/>
  <c r="U328" i="11"/>
  <c r="V328" i="11"/>
  <c r="W328" i="11"/>
  <c r="X328" i="11"/>
  <c r="Y328" i="11"/>
  <c r="Z328" i="11"/>
  <c r="B329" i="11"/>
  <c r="C329" i="11"/>
  <c r="D329" i="11"/>
  <c r="E329" i="11"/>
  <c r="F329" i="11"/>
  <c r="G329" i="11"/>
  <c r="H329" i="11"/>
  <c r="J329" i="11"/>
  <c r="K329" i="11"/>
  <c r="L329" i="11"/>
  <c r="M329" i="11"/>
  <c r="N329" i="11"/>
  <c r="O329" i="11"/>
  <c r="P329" i="11"/>
  <c r="Q329" i="11"/>
  <c r="R329" i="11"/>
  <c r="S329" i="11"/>
  <c r="T329" i="11"/>
  <c r="U329" i="11"/>
  <c r="V329" i="11"/>
  <c r="W329" i="11"/>
  <c r="X329" i="11"/>
  <c r="Y329" i="11"/>
  <c r="Z329" i="11"/>
  <c r="B330" i="11"/>
  <c r="C330" i="11"/>
  <c r="D330" i="11"/>
  <c r="E330" i="11"/>
  <c r="F330" i="11"/>
  <c r="G330" i="11"/>
  <c r="H330" i="11"/>
  <c r="J330" i="11"/>
  <c r="K330" i="11"/>
  <c r="L330" i="11"/>
  <c r="M330" i="11"/>
  <c r="N330" i="11"/>
  <c r="O330" i="11"/>
  <c r="P330" i="11"/>
  <c r="Q330" i="11"/>
  <c r="R330" i="11"/>
  <c r="S330" i="11"/>
  <c r="T330" i="11"/>
  <c r="U330" i="11"/>
  <c r="V330" i="11"/>
  <c r="W330" i="11"/>
  <c r="X330" i="11"/>
  <c r="Y330" i="11"/>
  <c r="Z330" i="11"/>
  <c r="B331" i="11"/>
  <c r="C331" i="11"/>
  <c r="D331" i="11"/>
  <c r="E331" i="11"/>
  <c r="F331" i="11"/>
  <c r="G331" i="11"/>
  <c r="H331" i="11"/>
  <c r="J331" i="11"/>
  <c r="K331" i="11"/>
  <c r="L331" i="11"/>
  <c r="M331" i="11"/>
  <c r="N331" i="11"/>
  <c r="O331" i="11"/>
  <c r="P331" i="11"/>
  <c r="Q331" i="11"/>
  <c r="R331" i="11"/>
  <c r="S331" i="11"/>
  <c r="T331" i="11"/>
  <c r="U331" i="11"/>
  <c r="V331" i="11"/>
  <c r="W331" i="11"/>
  <c r="X331" i="11"/>
  <c r="Y331" i="11"/>
  <c r="Z331" i="11"/>
  <c r="B332" i="11"/>
  <c r="C332" i="11"/>
  <c r="D332" i="11"/>
  <c r="E332" i="11"/>
  <c r="F332" i="11"/>
  <c r="G332" i="11"/>
  <c r="H332" i="11"/>
  <c r="J332" i="11"/>
  <c r="K332" i="11"/>
  <c r="L332" i="11"/>
  <c r="M332" i="11"/>
  <c r="N332" i="11"/>
  <c r="O332" i="11"/>
  <c r="P332" i="11"/>
  <c r="Q332" i="11"/>
  <c r="R332" i="11"/>
  <c r="S332" i="11"/>
  <c r="T332" i="11"/>
  <c r="U332" i="11"/>
  <c r="V332" i="11"/>
  <c r="W332" i="11"/>
  <c r="X332" i="11"/>
  <c r="Y332" i="11"/>
  <c r="Z332" i="11"/>
  <c r="B333" i="11"/>
  <c r="C333" i="11"/>
  <c r="D333" i="11"/>
  <c r="E333" i="11"/>
  <c r="F333" i="11"/>
  <c r="G333" i="11"/>
  <c r="H333" i="11"/>
  <c r="J333" i="11"/>
  <c r="K333" i="11"/>
  <c r="L333" i="11"/>
  <c r="M333" i="11"/>
  <c r="N333" i="11"/>
  <c r="O333" i="11"/>
  <c r="P333" i="11"/>
  <c r="Q333" i="11"/>
  <c r="R333" i="11"/>
  <c r="S333" i="11"/>
  <c r="T333" i="11"/>
  <c r="U333" i="11"/>
  <c r="V333" i="11"/>
  <c r="W333" i="11"/>
  <c r="X333" i="11"/>
  <c r="Y333" i="11"/>
  <c r="Z333" i="11"/>
  <c r="B334" i="11"/>
  <c r="C334" i="11"/>
  <c r="D334" i="11"/>
  <c r="E334" i="11"/>
  <c r="F334" i="11"/>
  <c r="G334" i="11"/>
  <c r="H334" i="11"/>
  <c r="J334" i="11"/>
  <c r="K334" i="11"/>
  <c r="L334" i="11"/>
  <c r="M334" i="11"/>
  <c r="N334" i="11"/>
  <c r="O334" i="11"/>
  <c r="P334" i="11"/>
  <c r="Q334" i="11"/>
  <c r="R334" i="11"/>
  <c r="S334" i="11"/>
  <c r="T334" i="11"/>
  <c r="U334" i="11"/>
  <c r="V334" i="11"/>
  <c r="W334" i="11"/>
  <c r="X334" i="11"/>
  <c r="Y334" i="11"/>
  <c r="Z334" i="11"/>
  <c r="B335" i="11"/>
  <c r="C335" i="11"/>
  <c r="D335" i="11"/>
  <c r="E335" i="11"/>
  <c r="F335" i="11"/>
  <c r="G335" i="11"/>
  <c r="H335" i="11"/>
  <c r="J335" i="11"/>
  <c r="K335" i="11"/>
  <c r="L335" i="11"/>
  <c r="M335" i="11"/>
  <c r="N335" i="11"/>
  <c r="O335" i="11"/>
  <c r="P335" i="11"/>
  <c r="Q335" i="11"/>
  <c r="R335" i="11"/>
  <c r="S335" i="11"/>
  <c r="T335" i="11"/>
  <c r="U335" i="11"/>
  <c r="V335" i="11"/>
  <c r="W335" i="11"/>
  <c r="X335" i="11"/>
  <c r="Y335" i="11"/>
  <c r="Z335" i="11"/>
  <c r="B336" i="11"/>
  <c r="C336" i="11"/>
  <c r="D336" i="11"/>
  <c r="E336" i="11"/>
  <c r="F336" i="11"/>
  <c r="G336" i="11"/>
  <c r="H336" i="11"/>
  <c r="J336" i="11"/>
  <c r="K336" i="11"/>
  <c r="L336" i="11"/>
  <c r="M336" i="11"/>
  <c r="N336" i="11"/>
  <c r="O336" i="11"/>
  <c r="P336" i="11"/>
  <c r="Q336" i="11"/>
  <c r="R336" i="11"/>
  <c r="S336" i="11"/>
  <c r="T336" i="11"/>
  <c r="U336" i="11"/>
  <c r="V336" i="11"/>
  <c r="W336" i="11"/>
  <c r="X336" i="11"/>
  <c r="Y336" i="11"/>
  <c r="Z336" i="11"/>
  <c r="B337" i="11"/>
  <c r="C337" i="11"/>
  <c r="D337" i="11"/>
  <c r="E337" i="11"/>
  <c r="F337" i="11"/>
  <c r="G337" i="11"/>
  <c r="H337" i="11"/>
  <c r="J337" i="11"/>
  <c r="K337" i="11"/>
  <c r="L337" i="11"/>
  <c r="M337" i="11"/>
  <c r="N337" i="11"/>
  <c r="O337" i="11"/>
  <c r="P337" i="11"/>
  <c r="Q337" i="11"/>
  <c r="R337" i="11"/>
  <c r="S337" i="11"/>
  <c r="T337" i="11"/>
  <c r="U337" i="11"/>
  <c r="V337" i="11"/>
  <c r="W337" i="11"/>
  <c r="X337" i="11"/>
  <c r="Y337" i="11"/>
  <c r="Z337" i="11"/>
  <c r="B338" i="11"/>
  <c r="C338" i="11"/>
  <c r="D338" i="11"/>
  <c r="E338" i="11"/>
  <c r="F338" i="11"/>
  <c r="G338" i="11"/>
  <c r="H338" i="11"/>
  <c r="J338" i="11"/>
  <c r="K338" i="11"/>
  <c r="L338" i="11"/>
  <c r="M338" i="11"/>
  <c r="N338" i="11"/>
  <c r="O338" i="11"/>
  <c r="P338" i="11"/>
  <c r="Q338" i="11"/>
  <c r="R338" i="11"/>
  <c r="S338" i="11"/>
  <c r="T338" i="11"/>
  <c r="U338" i="11"/>
  <c r="V338" i="11"/>
  <c r="W338" i="11"/>
  <c r="X338" i="11"/>
  <c r="Y338" i="11"/>
  <c r="Z338" i="11"/>
  <c r="B339" i="11"/>
  <c r="C339" i="11"/>
  <c r="D339" i="11"/>
  <c r="E339" i="11"/>
  <c r="F339" i="11"/>
  <c r="G339" i="11"/>
  <c r="H339" i="11"/>
  <c r="J339" i="11"/>
  <c r="K339" i="11"/>
  <c r="L339" i="11"/>
  <c r="M339" i="11"/>
  <c r="N339" i="11"/>
  <c r="O339" i="11"/>
  <c r="P339" i="11"/>
  <c r="Q339" i="11"/>
  <c r="R339" i="11"/>
  <c r="S339" i="11"/>
  <c r="T339" i="11"/>
  <c r="U339" i="11"/>
  <c r="V339" i="11"/>
  <c r="W339" i="11"/>
  <c r="X339" i="11"/>
  <c r="Y339" i="11"/>
  <c r="Z339" i="11"/>
  <c r="B340" i="11"/>
  <c r="C340" i="11"/>
  <c r="D340" i="11"/>
  <c r="E340" i="11"/>
  <c r="F340" i="11"/>
  <c r="G340" i="11"/>
  <c r="H340" i="11"/>
  <c r="J340" i="11"/>
  <c r="K340" i="11"/>
  <c r="L340" i="11"/>
  <c r="M340" i="11"/>
  <c r="N340" i="11"/>
  <c r="O340" i="11"/>
  <c r="P340" i="11"/>
  <c r="Q340" i="11"/>
  <c r="R340" i="11"/>
  <c r="S340" i="11"/>
  <c r="T340" i="11"/>
  <c r="U340" i="11"/>
  <c r="V340" i="11"/>
  <c r="W340" i="11"/>
  <c r="X340" i="11"/>
  <c r="Y340" i="11"/>
  <c r="Z340" i="11"/>
  <c r="B341" i="11"/>
  <c r="C341" i="11"/>
  <c r="D341" i="11"/>
  <c r="E341" i="11"/>
  <c r="F341" i="11"/>
  <c r="G341" i="11"/>
  <c r="H341" i="11"/>
  <c r="J341" i="11"/>
  <c r="K341" i="11"/>
  <c r="L341" i="11"/>
  <c r="M341" i="11"/>
  <c r="N341" i="11"/>
  <c r="O341" i="11"/>
  <c r="P341" i="11"/>
  <c r="Q341" i="11"/>
  <c r="R341" i="11"/>
  <c r="S341" i="11"/>
  <c r="T341" i="11"/>
  <c r="U341" i="11"/>
  <c r="V341" i="11"/>
  <c r="W341" i="11"/>
  <c r="X341" i="11"/>
  <c r="Y341" i="11"/>
  <c r="Z341" i="11"/>
  <c r="B342" i="11"/>
  <c r="C342" i="11"/>
  <c r="D342" i="11"/>
  <c r="E342" i="11"/>
  <c r="F342" i="11"/>
  <c r="G342" i="11"/>
  <c r="H342" i="11"/>
  <c r="J342" i="11"/>
  <c r="K342" i="11"/>
  <c r="L342" i="11"/>
  <c r="M342" i="11"/>
  <c r="N342" i="11"/>
  <c r="O342" i="11"/>
  <c r="P342" i="11"/>
  <c r="Q342" i="11"/>
  <c r="R342" i="11"/>
  <c r="S342" i="11"/>
  <c r="T342" i="11"/>
  <c r="U342" i="11"/>
  <c r="V342" i="11"/>
  <c r="W342" i="11"/>
  <c r="X342" i="11"/>
  <c r="Y342" i="11"/>
  <c r="Z342" i="11"/>
  <c r="B343" i="11"/>
  <c r="C343" i="11"/>
  <c r="D343" i="11"/>
  <c r="E343" i="11"/>
  <c r="F343" i="11"/>
  <c r="G343" i="11"/>
  <c r="H343" i="11"/>
  <c r="J343" i="11"/>
  <c r="K343" i="11"/>
  <c r="L343" i="11"/>
  <c r="M343" i="11"/>
  <c r="N343" i="11"/>
  <c r="O343" i="11"/>
  <c r="P343" i="11"/>
  <c r="Q343" i="11"/>
  <c r="R343" i="11"/>
  <c r="S343" i="11"/>
  <c r="T343" i="11"/>
  <c r="U343" i="11"/>
  <c r="V343" i="11"/>
  <c r="W343" i="11"/>
  <c r="X343" i="11"/>
  <c r="Y343" i="11"/>
  <c r="Z343" i="11"/>
  <c r="B344" i="11"/>
  <c r="C344" i="11"/>
  <c r="D344" i="11"/>
  <c r="E344" i="11"/>
  <c r="F344" i="11"/>
  <c r="G344" i="11"/>
  <c r="H344" i="11"/>
  <c r="J344" i="11"/>
  <c r="K344" i="11"/>
  <c r="L344" i="11"/>
  <c r="M344" i="11"/>
  <c r="N344" i="11"/>
  <c r="O344" i="11"/>
  <c r="P344" i="11"/>
  <c r="Q344" i="11"/>
  <c r="R344" i="11"/>
  <c r="S344" i="11"/>
  <c r="T344" i="11"/>
  <c r="U344" i="11"/>
  <c r="V344" i="11"/>
  <c r="W344" i="11"/>
  <c r="X344" i="11"/>
  <c r="Y344" i="11"/>
  <c r="Z344" i="11"/>
  <c r="B345" i="11"/>
  <c r="C345" i="11"/>
  <c r="D345" i="11"/>
  <c r="E345" i="11"/>
  <c r="F345" i="11"/>
  <c r="G345" i="11"/>
  <c r="H345" i="11"/>
  <c r="J345" i="11"/>
  <c r="K345" i="11"/>
  <c r="L345" i="11"/>
  <c r="M345" i="11"/>
  <c r="N345" i="11"/>
  <c r="O345" i="11"/>
  <c r="P345" i="11"/>
  <c r="Q345" i="11"/>
  <c r="R345" i="11"/>
  <c r="S345" i="11"/>
  <c r="T345" i="11"/>
  <c r="U345" i="11"/>
  <c r="V345" i="11"/>
  <c r="W345" i="11"/>
  <c r="X345" i="11"/>
  <c r="Y345" i="11"/>
  <c r="Z345" i="11"/>
  <c r="B346" i="11"/>
  <c r="C346" i="11"/>
  <c r="D346" i="11"/>
  <c r="E346" i="11"/>
  <c r="F346" i="11"/>
  <c r="G346" i="11"/>
  <c r="H346" i="11"/>
  <c r="J346" i="11"/>
  <c r="K346" i="11"/>
  <c r="L346" i="11"/>
  <c r="M346" i="11"/>
  <c r="N346" i="11"/>
  <c r="O346" i="11"/>
  <c r="P346" i="11"/>
  <c r="Q346" i="11"/>
  <c r="R346" i="11"/>
  <c r="S346" i="11"/>
  <c r="T346" i="11"/>
  <c r="U346" i="11"/>
  <c r="V346" i="11"/>
  <c r="W346" i="11"/>
  <c r="X346" i="11"/>
  <c r="Y346" i="11"/>
  <c r="Z346" i="11"/>
  <c r="B347" i="11"/>
  <c r="C347" i="11"/>
  <c r="D347" i="11"/>
  <c r="E347" i="11"/>
  <c r="F347" i="11"/>
  <c r="G347" i="11"/>
  <c r="H347" i="11"/>
  <c r="J347" i="11"/>
  <c r="K347" i="11"/>
  <c r="L347" i="11"/>
  <c r="M347" i="11"/>
  <c r="N347" i="11"/>
  <c r="O347" i="11"/>
  <c r="P347" i="11"/>
  <c r="Q347" i="11"/>
  <c r="R347" i="11"/>
  <c r="S347" i="11"/>
  <c r="T347" i="11"/>
  <c r="U347" i="11"/>
  <c r="V347" i="11"/>
  <c r="W347" i="11"/>
  <c r="X347" i="11"/>
  <c r="Y347" i="11"/>
  <c r="Z347" i="11"/>
  <c r="B348" i="11"/>
  <c r="C348" i="11"/>
  <c r="D348" i="11"/>
  <c r="E348" i="11"/>
  <c r="F348" i="11"/>
  <c r="G348" i="11"/>
  <c r="H348" i="11"/>
  <c r="J348" i="11"/>
  <c r="K348" i="11"/>
  <c r="L348" i="11"/>
  <c r="M348" i="11"/>
  <c r="N348" i="11"/>
  <c r="O348" i="11"/>
  <c r="P348" i="11"/>
  <c r="Q348" i="11"/>
  <c r="R348" i="11"/>
  <c r="S348" i="11"/>
  <c r="T348" i="11"/>
  <c r="U348" i="11"/>
  <c r="V348" i="11"/>
  <c r="W348" i="11"/>
  <c r="X348" i="11"/>
  <c r="Y348" i="11"/>
  <c r="Z348" i="11"/>
  <c r="B349" i="11"/>
  <c r="C349" i="11"/>
  <c r="D349" i="11"/>
  <c r="E349" i="11"/>
  <c r="F349" i="11"/>
  <c r="G349" i="11"/>
  <c r="H349" i="11"/>
  <c r="J349" i="11"/>
  <c r="K349" i="11"/>
  <c r="L349" i="11"/>
  <c r="M349" i="11"/>
  <c r="N349" i="11"/>
  <c r="O349" i="11"/>
  <c r="P349" i="11"/>
  <c r="Q349" i="11"/>
  <c r="R349" i="11"/>
  <c r="S349" i="11"/>
  <c r="T349" i="11"/>
  <c r="U349" i="11"/>
  <c r="V349" i="11"/>
  <c r="W349" i="11"/>
  <c r="X349" i="11"/>
  <c r="Y349" i="11"/>
  <c r="Z349" i="11"/>
  <c r="B350" i="11"/>
  <c r="C350" i="11"/>
  <c r="D350" i="11"/>
  <c r="E350" i="11"/>
  <c r="F350" i="11"/>
  <c r="G350" i="11"/>
  <c r="H350" i="11"/>
  <c r="J350" i="11"/>
  <c r="K350" i="11"/>
  <c r="L350" i="11"/>
  <c r="M350" i="11"/>
  <c r="N350" i="11"/>
  <c r="O350" i="11"/>
  <c r="P350" i="11"/>
  <c r="Q350" i="11"/>
  <c r="R350" i="11"/>
  <c r="S350" i="11"/>
  <c r="T350" i="11"/>
  <c r="U350" i="11"/>
  <c r="V350" i="11"/>
  <c r="W350" i="11"/>
  <c r="X350" i="11"/>
  <c r="Y350" i="11"/>
  <c r="Z350" i="11"/>
  <c r="B351" i="11"/>
  <c r="C351" i="11"/>
  <c r="D351" i="11"/>
  <c r="E351" i="11"/>
  <c r="F351" i="11"/>
  <c r="G351" i="11"/>
  <c r="H351" i="11"/>
  <c r="J351" i="11"/>
  <c r="K351" i="11"/>
  <c r="L351" i="11"/>
  <c r="M351" i="11"/>
  <c r="N351" i="11"/>
  <c r="O351" i="11"/>
  <c r="P351" i="11"/>
  <c r="Q351" i="11"/>
  <c r="R351" i="11"/>
  <c r="S351" i="11"/>
  <c r="T351" i="11"/>
  <c r="U351" i="11"/>
  <c r="V351" i="11"/>
  <c r="W351" i="11"/>
  <c r="X351" i="11"/>
  <c r="Y351" i="11"/>
  <c r="Z351" i="11"/>
  <c r="B352" i="11"/>
  <c r="C352" i="11"/>
  <c r="D352" i="11"/>
  <c r="E352" i="11"/>
  <c r="F352" i="11"/>
  <c r="G352" i="11"/>
  <c r="H352" i="11"/>
  <c r="J352" i="11"/>
  <c r="K352" i="11"/>
  <c r="L352" i="11"/>
  <c r="M352" i="11"/>
  <c r="N352" i="11"/>
  <c r="O352" i="11"/>
  <c r="P352" i="11"/>
  <c r="Q352" i="11"/>
  <c r="R352" i="11"/>
  <c r="S352" i="11"/>
  <c r="T352" i="11"/>
  <c r="U352" i="11"/>
  <c r="V352" i="11"/>
  <c r="W352" i="11"/>
  <c r="X352" i="11"/>
  <c r="Y352" i="11"/>
  <c r="Z352" i="11"/>
  <c r="B353" i="11"/>
  <c r="C353" i="11"/>
  <c r="D353" i="11"/>
  <c r="E353" i="11"/>
  <c r="F353" i="11"/>
  <c r="G353" i="11"/>
  <c r="H353" i="11"/>
  <c r="J353" i="11"/>
  <c r="K353" i="11"/>
  <c r="L353" i="11"/>
  <c r="M353" i="11"/>
  <c r="N353" i="11"/>
  <c r="O353" i="11"/>
  <c r="P353" i="11"/>
  <c r="Q353" i="11"/>
  <c r="R353" i="11"/>
  <c r="S353" i="11"/>
  <c r="T353" i="11"/>
  <c r="U353" i="11"/>
  <c r="V353" i="11"/>
  <c r="W353" i="11"/>
  <c r="X353" i="11"/>
  <c r="Y353" i="11"/>
  <c r="Z353" i="11"/>
  <c r="B354" i="11"/>
  <c r="C354" i="11"/>
  <c r="D354" i="11"/>
  <c r="E354" i="11"/>
  <c r="F354" i="11"/>
  <c r="G354" i="11"/>
  <c r="H354" i="11"/>
  <c r="J354" i="11"/>
  <c r="K354" i="11"/>
  <c r="L354" i="11"/>
  <c r="M354" i="11"/>
  <c r="N354" i="11"/>
  <c r="O354" i="11"/>
  <c r="P354" i="11"/>
  <c r="Q354" i="11"/>
  <c r="R354" i="11"/>
  <c r="S354" i="11"/>
  <c r="T354" i="11"/>
  <c r="U354" i="11"/>
  <c r="V354" i="11"/>
  <c r="W354" i="11"/>
  <c r="X354" i="11"/>
  <c r="Y354" i="11"/>
  <c r="Z354" i="11"/>
  <c r="B355" i="11"/>
  <c r="C355" i="11"/>
  <c r="D355" i="11"/>
  <c r="E355" i="11"/>
  <c r="F355" i="11"/>
  <c r="G355" i="11"/>
  <c r="H355" i="11"/>
  <c r="J355" i="11"/>
  <c r="K355" i="11"/>
  <c r="L355" i="11"/>
  <c r="M355" i="11"/>
  <c r="N355" i="11"/>
  <c r="O355" i="11"/>
  <c r="P355" i="11"/>
  <c r="Q355" i="11"/>
  <c r="R355" i="11"/>
  <c r="S355" i="11"/>
  <c r="T355" i="11"/>
  <c r="U355" i="11"/>
  <c r="V355" i="11"/>
  <c r="W355" i="11"/>
  <c r="X355" i="11"/>
  <c r="Y355" i="11"/>
  <c r="Z355" i="11"/>
  <c r="B356" i="11"/>
  <c r="C356" i="11"/>
  <c r="D356" i="11"/>
  <c r="E356" i="11"/>
  <c r="F356" i="11"/>
  <c r="G356" i="11"/>
  <c r="H356" i="11"/>
  <c r="J356" i="11"/>
  <c r="K356" i="11"/>
  <c r="L356" i="11"/>
  <c r="M356" i="11"/>
  <c r="N356" i="11"/>
  <c r="O356" i="11"/>
  <c r="P356" i="11"/>
  <c r="Q356" i="11"/>
  <c r="R356" i="11"/>
  <c r="S356" i="11"/>
  <c r="T356" i="11"/>
  <c r="U356" i="11"/>
  <c r="V356" i="11"/>
  <c r="W356" i="11"/>
  <c r="X356" i="11"/>
  <c r="Y356" i="11"/>
  <c r="Z356" i="11"/>
  <c r="B357" i="11"/>
  <c r="C357" i="11"/>
  <c r="D357" i="11"/>
  <c r="E357" i="11"/>
  <c r="F357" i="11"/>
  <c r="G357" i="11"/>
  <c r="H357" i="11"/>
  <c r="J357" i="11"/>
  <c r="K357" i="11"/>
  <c r="L357" i="11"/>
  <c r="M357" i="11"/>
  <c r="N357" i="11"/>
  <c r="O357" i="11"/>
  <c r="P357" i="11"/>
  <c r="Q357" i="11"/>
  <c r="R357" i="11"/>
  <c r="S357" i="11"/>
  <c r="T357" i="11"/>
  <c r="U357" i="11"/>
  <c r="V357" i="11"/>
  <c r="W357" i="11"/>
  <c r="X357" i="11"/>
  <c r="Y357" i="11"/>
  <c r="Z357" i="11"/>
  <c r="B358" i="11"/>
  <c r="C358" i="11"/>
  <c r="D358" i="11"/>
  <c r="E358" i="11"/>
  <c r="F358" i="11"/>
  <c r="G358" i="11"/>
  <c r="H358" i="11"/>
  <c r="J358" i="11"/>
  <c r="K358" i="11"/>
  <c r="L358" i="11"/>
  <c r="M358" i="11"/>
  <c r="N358" i="11"/>
  <c r="O358" i="11"/>
  <c r="P358" i="11"/>
  <c r="Q358" i="11"/>
  <c r="R358" i="11"/>
  <c r="S358" i="11"/>
  <c r="T358" i="11"/>
  <c r="U358" i="11"/>
  <c r="V358" i="11"/>
  <c r="W358" i="11"/>
  <c r="X358" i="11"/>
  <c r="Y358" i="11"/>
  <c r="Z358" i="11"/>
  <c r="B359" i="11"/>
  <c r="C359" i="11"/>
  <c r="D359" i="11"/>
  <c r="E359" i="11"/>
  <c r="F359" i="11"/>
  <c r="G359" i="11"/>
  <c r="H359" i="11"/>
  <c r="J359" i="11"/>
  <c r="K359" i="11"/>
  <c r="L359" i="11"/>
  <c r="M359" i="11"/>
  <c r="N359" i="11"/>
  <c r="O359" i="11"/>
  <c r="P359" i="11"/>
  <c r="Q359" i="11"/>
  <c r="R359" i="11"/>
  <c r="S359" i="11"/>
  <c r="T359" i="11"/>
  <c r="U359" i="11"/>
  <c r="V359" i="11"/>
  <c r="W359" i="11"/>
  <c r="X359" i="11"/>
  <c r="Y359" i="11"/>
  <c r="Z359" i="11"/>
  <c r="B360" i="11"/>
  <c r="C360" i="11"/>
  <c r="D360" i="11"/>
  <c r="E360" i="11"/>
  <c r="F360" i="11"/>
  <c r="G360" i="11"/>
  <c r="H360" i="11"/>
  <c r="J360" i="11"/>
  <c r="K360" i="11"/>
  <c r="L360" i="11"/>
  <c r="M360" i="11"/>
  <c r="N360" i="11"/>
  <c r="O360" i="11"/>
  <c r="P360" i="11"/>
  <c r="Q360" i="11"/>
  <c r="R360" i="11"/>
  <c r="S360" i="11"/>
  <c r="T360" i="11"/>
  <c r="U360" i="11"/>
  <c r="V360" i="11"/>
  <c r="W360" i="11"/>
  <c r="X360" i="11"/>
  <c r="Y360" i="11"/>
  <c r="Z360" i="11"/>
  <c r="B361" i="11"/>
  <c r="C361" i="11"/>
  <c r="D361" i="11"/>
  <c r="E361" i="11"/>
  <c r="F361" i="11"/>
  <c r="G361" i="11"/>
  <c r="H361" i="11"/>
  <c r="J361" i="11"/>
  <c r="K361" i="11"/>
  <c r="L361" i="11"/>
  <c r="M361" i="11"/>
  <c r="N361" i="11"/>
  <c r="O361" i="11"/>
  <c r="P361" i="11"/>
  <c r="Q361" i="11"/>
  <c r="R361" i="11"/>
  <c r="S361" i="11"/>
  <c r="T361" i="11"/>
  <c r="U361" i="11"/>
  <c r="V361" i="11"/>
  <c r="W361" i="11"/>
  <c r="X361" i="11"/>
  <c r="Y361" i="11"/>
  <c r="Z361" i="11"/>
  <c r="B362" i="11"/>
  <c r="C362" i="11"/>
  <c r="D362" i="11"/>
  <c r="E362" i="11"/>
  <c r="F362" i="11"/>
  <c r="G362" i="11"/>
  <c r="H362" i="11"/>
  <c r="J362" i="11"/>
  <c r="K362" i="11"/>
  <c r="L362" i="11"/>
  <c r="M362" i="11"/>
  <c r="N362" i="11"/>
  <c r="O362" i="11"/>
  <c r="P362" i="11"/>
  <c r="Q362" i="11"/>
  <c r="R362" i="11"/>
  <c r="S362" i="11"/>
  <c r="T362" i="11"/>
  <c r="U362" i="11"/>
  <c r="V362" i="11"/>
  <c r="W362" i="11"/>
  <c r="X362" i="11"/>
  <c r="Y362" i="11"/>
  <c r="Z362" i="11"/>
  <c r="B363" i="11"/>
  <c r="C363" i="11"/>
  <c r="D363" i="11"/>
  <c r="E363" i="11"/>
  <c r="F363" i="11"/>
  <c r="G363" i="11"/>
  <c r="H363" i="11"/>
  <c r="J363" i="11"/>
  <c r="K363" i="11"/>
  <c r="L363" i="11"/>
  <c r="M363" i="11"/>
  <c r="N363" i="11"/>
  <c r="O363" i="11"/>
  <c r="P363" i="11"/>
  <c r="Q363" i="11"/>
  <c r="R363" i="11"/>
  <c r="S363" i="11"/>
  <c r="T363" i="11"/>
  <c r="U363" i="11"/>
  <c r="V363" i="11"/>
  <c r="W363" i="11"/>
  <c r="X363" i="11"/>
  <c r="Y363" i="11"/>
  <c r="Z363" i="11"/>
  <c r="B364" i="11"/>
  <c r="C364" i="11"/>
  <c r="D364" i="11"/>
  <c r="E364" i="11"/>
  <c r="F364" i="11"/>
  <c r="G364" i="11"/>
  <c r="H364" i="11"/>
  <c r="J364" i="11"/>
  <c r="K364" i="11"/>
  <c r="L364" i="11"/>
  <c r="M364" i="11"/>
  <c r="N364" i="11"/>
  <c r="O364" i="11"/>
  <c r="P364" i="11"/>
  <c r="Q364" i="11"/>
  <c r="R364" i="11"/>
  <c r="S364" i="11"/>
  <c r="T364" i="11"/>
  <c r="U364" i="11"/>
  <c r="V364" i="11"/>
  <c r="W364" i="11"/>
  <c r="X364" i="11"/>
  <c r="Y364" i="11"/>
  <c r="Z364" i="11"/>
  <c r="B365" i="11"/>
  <c r="C365" i="11"/>
  <c r="D365" i="11"/>
  <c r="E365" i="11"/>
  <c r="F365" i="11"/>
  <c r="G365" i="11"/>
  <c r="H365" i="11"/>
  <c r="J365" i="11"/>
  <c r="K365" i="11"/>
  <c r="L365" i="11"/>
  <c r="M365" i="11"/>
  <c r="N365" i="11"/>
  <c r="O365" i="11"/>
  <c r="P365" i="11"/>
  <c r="Q365" i="11"/>
  <c r="R365" i="11"/>
  <c r="S365" i="11"/>
  <c r="T365" i="11"/>
  <c r="U365" i="11"/>
  <c r="V365" i="11"/>
  <c r="W365" i="11"/>
  <c r="X365" i="11"/>
  <c r="Y365" i="11"/>
  <c r="Z365" i="11"/>
  <c r="B366" i="11"/>
  <c r="C366" i="11"/>
  <c r="D366" i="11"/>
  <c r="E366" i="11"/>
  <c r="F366" i="11"/>
  <c r="G366" i="11"/>
  <c r="H366" i="11"/>
  <c r="J366" i="11"/>
  <c r="K366" i="11"/>
  <c r="L366" i="11"/>
  <c r="M366" i="11"/>
  <c r="N366" i="11"/>
  <c r="O366" i="11"/>
  <c r="P366" i="11"/>
  <c r="Q366" i="11"/>
  <c r="R366" i="11"/>
  <c r="S366" i="11"/>
  <c r="T366" i="11"/>
  <c r="U366" i="11"/>
  <c r="V366" i="11"/>
  <c r="W366" i="11"/>
  <c r="X366" i="11"/>
  <c r="Y366" i="11"/>
  <c r="Z366" i="11"/>
  <c r="B367" i="11"/>
  <c r="C367" i="11"/>
  <c r="D367" i="11"/>
  <c r="E367" i="11"/>
  <c r="F367" i="11"/>
  <c r="G367" i="11"/>
  <c r="H367" i="11"/>
  <c r="J367" i="11"/>
  <c r="K367" i="11"/>
  <c r="L367" i="11"/>
  <c r="M367" i="11"/>
  <c r="N367" i="11"/>
  <c r="O367" i="11"/>
  <c r="P367" i="11"/>
  <c r="Q367" i="11"/>
  <c r="R367" i="11"/>
  <c r="S367" i="11"/>
  <c r="T367" i="11"/>
  <c r="U367" i="11"/>
  <c r="V367" i="11"/>
  <c r="W367" i="11"/>
  <c r="X367" i="11"/>
  <c r="Y367" i="11"/>
  <c r="Z367" i="11"/>
  <c r="B368" i="11"/>
  <c r="C368" i="11"/>
  <c r="D368" i="11"/>
  <c r="E368" i="11"/>
  <c r="F368" i="11"/>
  <c r="G368" i="11"/>
  <c r="H368" i="11"/>
  <c r="J368" i="11"/>
  <c r="K368" i="11"/>
  <c r="L368" i="11"/>
  <c r="M368" i="11"/>
  <c r="N368" i="11"/>
  <c r="O368" i="11"/>
  <c r="P368" i="11"/>
  <c r="Q368" i="11"/>
  <c r="R368" i="11"/>
  <c r="S368" i="11"/>
  <c r="T368" i="11"/>
  <c r="U368" i="11"/>
  <c r="V368" i="11"/>
  <c r="W368" i="11"/>
  <c r="X368" i="11"/>
  <c r="Y368" i="11"/>
  <c r="Z368" i="11"/>
  <c r="B369" i="11"/>
  <c r="C369" i="11"/>
  <c r="D369" i="11"/>
  <c r="E369" i="11"/>
  <c r="F369" i="11"/>
  <c r="G369" i="11"/>
  <c r="H369" i="11"/>
  <c r="J369" i="11"/>
  <c r="K369" i="11"/>
  <c r="L369" i="11"/>
  <c r="M369" i="11"/>
  <c r="N369" i="11"/>
  <c r="O369" i="11"/>
  <c r="P369" i="11"/>
  <c r="Q369" i="11"/>
  <c r="R369" i="11"/>
  <c r="S369" i="11"/>
  <c r="T369" i="11"/>
  <c r="U369" i="11"/>
  <c r="V369" i="11"/>
  <c r="W369" i="11"/>
  <c r="X369" i="11"/>
  <c r="Y369" i="11"/>
  <c r="Z369" i="11"/>
  <c r="B370" i="11"/>
  <c r="C370" i="11"/>
  <c r="D370" i="11"/>
  <c r="E370" i="11"/>
  <c r="F370" i="11"/>
  <c r="G370" i="11"/>
  <c r="H370" i="11"/>
  <c r="J370" i="11"/>
  <c r="K370" i="11"/>
  <c r="L370" i="11"/>
  <c r="M370" i="11"/>
  <c r="N370" i="11"/>
  <c r="O370" i="11"/>
  <c r="P370" i="11"/>
  <c r="Q370" i="11"/>
  <c r="R370" i="11"/>
  <c r="S370" i="11"/>
  <c r="T370" i="11"/>
  <c r="U370" i="11"/>
  <c r="V370" i="11"/>
  <c r="W370" i="11"/>
  <c r="X370" i="11"/>
  <c r="Y370" i="11"/>
  <c r="Z370" i="11"/>
  <c r="B371" i="11"/>
  <c r="C371" i="11"/>
  <c r="D371" i="11"/>
  <c r="E371" i="11"/>
  <c r="F371" i="11"/>
  <c r="G371" i="11"/>
  <c r="H371" i="11"/>
  <c r="J371" i="11"/>
  <c r="K371" i="11"/>
  <c r="L371" i="11"/>
  <c r="M371" i="11"/>
  <c r="N371" i="11"/>
  <c r="O371" i="11"/>
  <c r="P371" i="11"/>
  <c r="Q371" i="11"/>
  <c r="R371" i="11"/>
  <c r="S371" i="11"/>
  <c r="T371" i="11"/>
  <c r="U371" i="11"/>
  <c r="V371" i="11"/>
  <c r="W371" i="11"/>
  <c r="X371" i="11"/>
  <c r="Y371" i="11"/>
  <c r="Z371" i="11"/>
  <c r="B372" i="11"/>
  <c r="C372" i="11"/>
  <c r="D372" i="11"/>
  <c r="E372" i="11"/>
  <c r="F372" i="11"/>
  <c r="G372" i="11"/>
  <c r="H372" i="11"/>
  <c r="J372" i="11"/>
  <c r="K372" i="11"/>
  <c r="L372" i="11"/>
  <c r="M372" i="11"/>
  <c r="N372" i="11"/>
  <c r="O372" i="11"/>
  <c r="P372" i="11"/>
  <c r="Q372" i="11"/>
  <c r="R372" i="11"/>
  <c r="S372" i="11"/>
  <c r="T372" i="11"/>
  <c r="U372" i="11"/>
  <c r="V372" i="11"/>
  <c r="W372" i="11"/>
  <c r="X372" i="11"/>
  <c r="Y372" i="11"/>
  <c r="Z372" i="11"/>
  <c r="B373" i="11"/>
  <c r="C373" i="11"/>
  <c r="D373" i="11"/>
  <c r="E373" i="11"/>
  <c r="F373" i="11"/>
  <c r="G373" i="11"/>
  <c r="H373" i="11"/>
  <c r="J373" i="11"/>
  <c r="K373" i="11"/>
  <c r="L373" i="11"/>
  <c r="M373" i="11"/>
  <c r="N373" i="11"/>
  <c r="O373" i="11"/>
  <c r="P373" i="11"/>
  <c r="Q373" i="11"/>
  <c r="R373" i="11"/>
  <c r="S373" i="11"/>
  <c r="T373" i="11"/>
  <c r="U373" i="11"/>
  <c r="V373" i="11"/>
  <c r="W373" i="11"/>
  <c r="X373" i="11"/>
  <c r="Y373" i="11"/>
  <c r="Z373" i="11"/>
  <c r="B374" i="11"/>
  <c r="C374" i="11"/>
  <c r="D374" i="11"/>
  <c r="E374" i="11"/>
  <c r="F374" i="11"/>
  <c r="G374" i="11"/>
  <c r="H374" i="11"/>
  <c r="J374" i="11"/>
  <c r="K374" i="11"/>
  <c r="L374" i="11"/>
  <c r="M374" i="11"/>
  <c r="N374" i="11"/>
  <c r="O374" i="11"/>
  <c r="P374" i="11"/>
  <c r="Q374" i="11"/>
  <c r="R374" i="11"/>
  <c r="S374" i="11"/>
  <c r="T374" i="11"/>
  <c r="U374" i="11"/>
  <c r="V374" i="11"/>
  <c r="W374" i="11"/>
  <c r="X374" i="11"/>
  <c r="Y374" i="11"/>
  <c r="Z374" i="11"/>
  <c r="B375" i="11"/>
  <c r="C375" i="11"/>
  <c r="D375" i="11"/>
  <c r="E375" i="11"/>
  <c r="F375" i="11"/>
  <c r="G375" i="11"/>
  <c r="H375" i="11"/>
  <c r="J375" i="11"/>
  <c r="K375" i="11"/>
  <c r="L375" i="11"/>
  <c r="M375" i="11"/>
  <c r="N375" i="11"/>
  <c r="O375" i="11"/>
  <c r="P375" i="11"/>
  <c r="Q375" i="11"/>
  <c r="R375" i="11"/>
  <c r="S375" i="11"/>
  <c r="T375" i="11"/>
  <c r="U375" i="11"/>
  <c r="V375" i="11"/>
  <c r="W375" i="11"/>
  <c r="X375" i="11"/>
  <c r="Y375" i="11"/>
  <c r="Z375" i="11"/>
  <c r="B376" i="11"/>
  <c r="C376" i="11"/>
  <c r="D376" i="11"/>
  <c r="E376" i="11"/>
  <c r="F376" i="11"/>
  <c r="G376" i="11"/>
  <c r="H376" i="11"/>
  <c r="J376" i="11"/>
  <c r="K376" i="11"/>
  <c r="L376" i="11"/>
  <c r="M376" i="11"/>
  <c r="N376" i="11"/>
  <c r="O376" i="11"/>
  <c r="P376" i="11"/>
  <c r="Q376" i="11"/>
  <c r="R376" i="11"/>
  <c r="S376" i="11"/>
  <c r="T376" i="11"/>
  <c r="U376" i="11"/>
  <c r="V376" i="11"/>
  <c r="W376" i="11"/>
  <c r="X376" i="11"/>
  <c r="Y376" i="11"/>
  <c r="Z376" i="11"/>
  <c r="B377" i="11"/>
  <c r="C377" i="11"/>
  <c r="D377" i="11"/>
  <c r="E377" i="11"/>
  <c r="F377" i="11"/>
  <c r="G377" i="11"/>
  <c r="H377" i="11"/>
  <c r="J377" i="11"/>
  <c r="K377" i="11"/>
  <c r="L377" i="11"/>
  <c r="M377" i="11"/>
  <c r="N377" i="11"/>
  <c r="O377" i="11"/>
  <c r="P377" i="11"/>
  <c r="Q377" i="11"/>
  <c r="R377" i="11"/>
  <c r="S377" i="11"/>
  <c r="T377" i="11"/>
  <c r="U377" i="11"/>
  <c r="V377" i="11"/>
  <c r="W377" i="11"/>
  <c r="X377" i="11"/>
  <c r="Y377" i="11"/>
  <c r="Z377" i="11"/>
  <c r="B378" i="11"/>
  <c r="C378" i="11"/>
  <c r="D378" i="11"/>
  <c r="E378" i="11"/>
  <c r="F378" i="11"/>
  <c r="G378" i="11"/>
  <c r="H378" i="11"/>
  <c r="J378" i="11"/>
  <c r="K378" i="11"/>
  <c r="L378" i="11"/>
  <c r="M378" i="11"/>
  <c r="N378" i="11"/>
  <c r="O378" i="11"/>
  <c r="P378" i="11"/>
  <c r="Q378" i="11"/>
  <c r="R378" i="11"/>
  <c r="S378" i="11"/>
  <c r="T378" i="11"/>
  <c r="U378" i="11"/>
  <c r="V378" i="11"/>
  <c r="W378" i="11"/>
  <c r="X378" i="11"/>
  <c r="Y378" i="11"/>
  <c r="Z378" i="11"/>
  <c r="B379" i="11"/>
  <c r="C379" i="11"/>
  <c r="D379" i="11"/>
  <c r="E379" i="11"/>
  <c r="F379" i="11"/>
  <c r="G379" i="11"/>
  <c r="H379" i="11"/>
  <c r="J379" i="11"/>
  <c r="K379" i="11"/>
  <c r="L379" i="11"/>
  <c r="M379" i="11"/>
  <c r="N379" i="11"/>
  <c r="O379" i="11"/>
  <c r="P379" i="11"/>
  <c r="Q379" i="11"/>
  <c r="R379" i="11"/>
  <c r="S379" i="11"/>
  <c r="T379" i="11"/>
  <c r="U379" i="11"/>
  <c r="V379" i="11"/>
  <c r="W379" i="11"/>
  <c r="X379" i="11"/>
  <c r="Y379" i="11"/>
  <c r="Z379" i="11"/>
  <c r="B380" i="11"/>
  <c r="C380" i="11"/>
  <c r="D380" i="11"/>
  <c r="E380" i="11"/>
  <c r="F380" i="11"/>
  <c r="G380" i="11"/>
  <c r="H380" i="11"/>
  <c r="J380" i="11"/>
  <c r="K380" i="11"/>
  <c r="L380" i="11"/>
  <c r="M380" i="11"/>
  <c r="N380" i="11"/>
  <c r="O380" i="11"/>
  <c r="P380" i="11"/>
  <c r="Q380" i="11"/>
  <c r="R380" i="11"/>
  <c r="S380" i="11"/>
  <c r="T380" i="11"/>
  <c r="U380" i="11"/>
  <c r="V380" i="11"/>
  <c r="W380" i="11"/>
  <c r="X380" i="11"/>
  <c r="Y380" i="11"/>
  <c r="Z380" i="11"/>
  <c r="B381" i="11"/>
  <c r="C381" i="11"/>
  <c r="D381" i="11"/>
  <c r="E381" i="11"/>
  <c r="F381" i="11"/>
  <c r="G381" i="11"/>
  <c r="H381" i="11"/>
  <c r="J381" i="11"/>
  <c r="K381" i="11"/>
  <c r="L381" i="11"/>
  <c r="M381" i="11"/>
  <c r="N381" i="11"/>
  <c r="O381" i="11"/>
  <c r="P381" i="11"/>
  <c r="Q381" i="11"/>
  <c r="R381" i="11"/>
  <c r="S381" i="11"/>
  <c r="T381" i="11"/>
  <c r="U381" i="11"/>
  <c r="V381" i="11"/>
  <c r="W381" i="11"/>
  <c r="X381" i="11"/>
  <c r="Y381" i="11"/>
  <c r="Z381" i="11"/>
  <c r="B382" i="11"/>
  <c r="C382" i="11"/>
  <c r="D382" i="11"/>
  <c r="E382" i="11"/>
  <c r="F382" i="11"/>
  <c r="G382" i="11"/>
  <c r="H382" i="11"/>
  <c r="J382" i="11"/>
  <c r="K382" i="11"/>
  <c r="L382" i="11"/>
  <c r="M382" i="11"/>
  <c r="N382" i="11"/>
  <c r="O382" i="11"/>
  <c r="P382" i="11"/>
  <c r="Q382" i="11"/>
  <c r="R382" i="11"/>
  <c r="S382" i="11"/>
  <c r="T382" i="11"/>
  <c r="U382" i="11"/>
  <c r="V382" i="11"/>
  <c r="W382" i="11"/>
  <c r="X382" i="11"/>
  <c r="Y382" i="11"/>
  <c r="Z382" i="11"/>
  <c r="B383" i="11"/>
  <c r="C383" i="11"/>
  <c r="D383" i="11"/>
  <c r="E383" i="11"/>
  <c r="F383" i="11"/>
  <c r="G383" i="11"/>
  <c r="H383" i="11"/>
  <c r="J383" i="11"/>
  <c r="K383" i="11"/>
  <c r="L383" i="11"/>
  <c r="M383" i="11"/>
  <c r="N383" i="11"/>
  <c r="O383" i="11"/>
  <c r="P383" i="11"/>
  <c r="Q383" i="11"/>
  <c r="R383" i="11"/>
  <c r="S383" i="11"/>
  <c r="T383" i="11"/>
  <c r="U383" i="11"/>
  <c r="V383" i="11"/>
  <c r="W383" i="11"/>
  <c r="X383" i="11"/>
  <c r="Y383" i="11"/>
  <c r="Z383" i="11"/>
  <c r="B384" i="11"/>
  <c r="C384" i="11"/>
  <c r="D384" i="11"/>
  <c r="E384" i="11"/>
  <c r="F384" i="11"/>
  <c r="G384" i="11"/>
  <c r="H384" i="11"/>
  <c r="J384" i="11"/>
  <c r="K384" i="11"/>
  <c r="L384" i="11"/>
  <c r="M384" i="11"/>
  <c r="N384" i="11"/>
  <c r="O384" i="11"/>
  <c r="P384" i="11"/>
  <c r="Q384" i="11"/>
  <c r="R384" i="11"/>
  <c r="S384" i="11"/>
  <c r="T384" i="11"/>
  <c r="U384" i="11"/>
  <c r="V384" i="11"/>
  <c r="W384" i="11"/>
  <c r="X384" i="11"/>
  <c r="Y384" i="11"/>
  <c r="Z384" i="11"/>
  <c r="B385" i="11"/>
  <c r="C385" i="11"/>
  <c r="D385" i="11"/>
  <c r="E385" i="11"/>
  <c r="F385" i="11"/>
  <c r="G385" i="11"/>
  <c r="H385" i="11"/>
  <c r="J385" i="11"/>
  <c r="K385" i="11"/>
  <c r="L385" i="11"/>
  <c r="M385" i="11"/>
  <c r="N385" i="11"/>
  <c r="O385" i="11"/>
  <c r="P385" i="11"/>
  <c r="Q385" i="11"/>
  <c r="R385" i="11"/>
  <c r="S385" i="11"/>
  <c r="T385" i="11"/>
  <c r="U385" i="11"/>
  <c r="V385" i="11"/>
  <c r="W385" i="11"/>
  <c r="X385" i="11"/>
  <c r="Y385" i="11"/>
  <c r="Z385" i="11"/>
  <c r="B386" i="11"/>
  <c r="C386" i="11"/>
  <c r="D386" i="11"/>
  <c r="E386" i="11"/>
  <c r="F386" i="11"/>
  <c r="G386" i="11"/>
  <c r="H386" i="11"/>
  <c r="J386" i="11"/>
  <c r="K386" i="11"/>
  <c r="L386" i="11"/>
  <c r="M386" i="11"/>
  <c r="N386" i="11"/>
  <c r="O386" i="11"/>
  <c r="P386" i="11"/>
  <c r="Q386" i="11"/>
  <c r="R386" i="11"/>
  <c r="S386" i="11"/>
  <c r="T386" i="11"/>
  <c r="U386" i="11"/>
  <c r="V386" i="11"/>
  <c r="W386" i="11"/>
  <c r="X386" i="11"/>
  <c r="Y386" i="11"/>
  <c r="Z386" i="11"/>
  <c r="B387" i="11"/>
  <c r="C387" i="11"/>
  <c r="D387" i="11"/>
  <c r="E387" i="11"/>
  <c r="F387" i="11"/>
  <c r="G387" i="11"/>
  <c r="H387" i="11"/>
  <c r="J387" i="11"/>
  <c r="K387" i="11"/>
  <c r="L387" i="11"/>
  <c r="M387" i="11"/>
  <c r="N387" i="11"/>
  <c r="O387" i="11"/>
  <c r="P387" i="11"/>
  <c r="Q387" i="11"/>
  <c r="R387" i="11"/>
  <c r="S387" i="11"/>
  <c r="T387" i="11"/>
  <c r="U387" i="11"/>
  <c r="V387" i="11"/>
  <c r="W387" i="11"/>
  <c r="X387" i="11"/>
  <c r="Y387" i="11"/>
  <c r="Z387" i="11"/>
  <c r="B388" i="11"/>
  <c r="C388" i="11"/>
  <c r="D388" i="11"/>
  <c r="E388" i="11"/>
  <c r="F388" i="11"/>
  <c r="G388" i="11"/>
  <c r="H388" i="11"/>
  <c r="J388" i="11"/>
  <c r="K388" i="11"/>
  <c r="L388" i="11"/>
  <c r="M388" i="11"/>
  <c r="N388" i="11"/>
  <c r="O388" i="11"/>
  <c r="P388" i="11"/>
  <c r="Q388" i="11"/>
  <c r="R388" i="11"/>
  <c r="S388" i="11"/>
  <c r="T388" i="11"/>
  <c r="U388" i="11"/>
  <c r="V388" i="11"/>
  <c r="W388" i="11"/>
  <c r="X388" i="11"/>
  <c r="Y388" i="11"/>
  <c r="Z388" i="11"/>
  <c r="B389" i="11"/>
  <c r="C389" i="11"/>
  <c r="D389" i="11"/>
  <c r="E389" i="11"/>
  <c r="F389" i="11"/>
  <c r="G389" i="11"/>
  <c r="H389" i="11"/>
  <c r="J389" i="11"/>
  <c r="K389" i="11"/>
  <c r="L389" i="11"/>
  <c r="M389" i="11"/>
  <c r="N389" i="11"/>
  <c r="O389" i="11"/>
  <c r="P389" i="11"/>
  <c r="Q389" i="11"/>
  <c r="R389" i="11"/>
  <c r="S389" i="11"/>
  <c r="T389" i="11"/>
  <c r="U389" i="11"/>
  <c r="V389" i="11"/>
  <c r="W389" i="11"/>
  <c r="X389" i="11"/>
  <c r="Y389" i="11"/>
  <c r="Z389" i="11"/>
  <c r="B390" i="11"/>
  <c r="C390" i="11"/>
  <c r="D390" i="11"/>
  <c r="E390" i="11"/>
  <c r="F390" i="11"/>
  <c r="G390" i="11"/>
  <c r="H390" i="11"/>
  <c r="J390" i="11"/>
  <c r="K390" i="11"/>
  <c r="L390" i="11"/>
  <c r="M390" i="11"/>
  <c r="N390" i="11"/>
  <c r="O390" i="11"/>
  <c r="P390" i="11"/>
  <c r="Q390" i="11"/>
  <c r="R390" i="11"/>
  <c r="S390" i="11"/>
  <c r="T390" i="11"/>
  <c r="U390" i="11"/>
  <c r="V390" i="11"/>
  <c r="W390" i="11"/>
  <c r="X390" i="11"/>
  <c r="Y390" i="11"/>
  <c r="Z390" i="11"/>
  <c r="B391" i="11"/>
  <c r="C391" i="11"/>
  <c r="D391" i="11"/>
  <c r="E391" i="11"/>
  <c r="F391" i="11"/>
  <c r="G391" i="11"/>
  <c r="H391" i="11"/>
  <c r="J391" i="11"/>
  <c r="K391" i="11"/>
  <c r="L391" i="11"/>
  <c r="M391" i="11"/>
  <c r="N391" i="11"/>
  <c r="O391" i="11"/>
  <c r="P391" i="11"/>
  <c r="Q391" i="11"/>
  <c r="R391" i="11"/>
  <c r="S391" i="11"/>
  <c r="T391" i="11"/>
  <c r="U391" i="11"/>
  <c r="V391" i="11"/>
  <c r="W391" i="11"/>
  <c r="X391" i="11"/>
  <c r="Y391" i="11"/>
  <c r="Z391" i="11"/>
  <c r="B392" i="11"/>
  <c r="C392" i="11"/>
  <c r="D392" i="11"/>
  <c r="E392" i="11"/>
  <c r="F392" i="11"/>
  <c r="G392" i="11"/>
  <c r="H392" i="11"/>
  <c r="J392" i="11"/>
  <c r="K392" i="11"/>
  <c r="L392" i="11"/>
  <c r="M392" i="11"/>
  <c r="N392" i="11"/>
  <c r="O392" i="11"/>
  <c r="P392" i="11"/>
  <c r="Q392" i="11"/>
  <c r="R392" i="11"/>
  <c r="S392" i="11"/>
  <c r="T392" i="11"/>
  <c r="U392" i="11"/>
  <c r="V392" i="11"/>
  <c r="W392" i="11"/>
  <c r="X392" i="11"/>
  <c r="Y392" i="11"/>
  <c r="Z392" i="11"/>
  <c r="B393" i="11"/>
  <c r="C393" i="11"/>
  <c r="D393" i="11"/>
  <c r="E393" i="11"/>
  <c r="F393" i="11"/>
  <c r="G393" i="11"/>
  <c r="H393" i="11"/>
  <c r="J393" i="11"/>
  <c r="K393" i="11"/>
  <c r="L393" i="11"/>
  <c r="M393" i="11"/>
  <c r="N393" i="11"/>
  <c r="O393" i="11"/>
  <c r="P393" i="11"/>
  <c r="Q393" i="11"/>
  <c r="R393" i="11"/>
  <c r="S393" i="11"/>
  <c r="T393" i="11"/>
  <c r="U393" i="11"/>
  <c r="V393" i="11"/>
  <c r="W393" i="11"/>
  <c r="X393" i="11"/>
  <c r="Y393" i="11"/>
  <c r="Z393" i="11"/>
  <c r="B394" i="11"/>
  <c r="C394" i="11"/>
  <c r="D394" i="11"/>
  <c r="E394" i="11"/>
  <c r="F394" i="11"/>
  <c r="G394" i="11"/>
  <c r="H394" i="11"/>
  <c r="J394" i="11"/>
  <c r="K394" i="11"/>
  <c r="L394" i="11"/>
  <c r="M394" i="11"/>
  <c r="N394" i="11"/>
  <c r="O394" i="11"/>
  <c r="P394" i="11"/>
  <c r="Q394" i="11"/>
  <c r="R394" i="11"/>
  <c r="S394" i="11"/>
  <c r="T394" i="11"/>
  <c r="U394" i="11"/>
  <c r="V394" i="11"/>
  <c r="W394" i="11"/>
  <c r="X394" i="11"/>
  <c r="Y394" i="11"/>
  <c r="Z394" i="11"/>
  <c r="B395" i="11"/>
  <c r="C395" i="11"/>
  <c r="D395" i="11"/>
  <c r="E395" i="11"/>
  <c r="F395" i="11"/>
  <c r="G395" i="11"/>
  <c r="H395" i="11"/>
  <c r="J395" i="11"/>
  <c r="K395" i="11"/>
  <c r="L395" i="11"/>
  <c r="M395" i="11"/>
  <c r="N395" i="11"/>
  <c r="O395" i="11"/>
  <c r="P395" i="11"/>
  <c r="Q395" i="11"/>
  <c r="R395" i="11"/>
  <c r="S395" i="11"/>
  <c r="T395" i="11"/>
  <c r="U395" i="11"/>
  <c r="V395" i="11"/>
  <c r="W395" i="11"/>
  <c r="X395" i="11"/>
  <c r="Y395" i="11"/>
  <c r="Z395" i="11"/>
  <c r="B396" i="11"/>
  <c r="C396" i="11"/>
  <c r="D396" i="11"/>
  <c r="E396" i="11"/>
  <c r="F396" i="11"/>
  <c r="G396" i="11"/>
  <c r="H396" i="11"/>
  <c r="J396" i="11"/>
  <c r="K396" i="11"/>
  <c r="L396" i="11"/>
  <c r="M396" i="11"/>
  <c r="N396" i="11"/>
  <c r="O396" i="11"/>
  <c r="P396" i="11"/>
  <c r="Q396" i="11"/>
  <c r="R396" i="11"/>
  <c r="S396" i="11"/>
  <c r="T396" i="11"/>
  <c r="U396" i="11"/>
  <c r="V396" i="11"/>
  <c r="W396" i="11"/>
  <c r="X396" i="11"/>
  <c r="Y396" i="11"/>
  <c r="Z396" i="11"/>
  <c r="B397" i="11"/>
  <c r="C397" i="11"/>
  <c r="D397" i="11"/>
  <c r="E397" i="11"/>
  <c r="F397" i="11"/>
  <c r="G397" i="11"/>
  <c r="H397" i="11"/>
  <c r="J397" i="11"/>
  <c r="K397" i="11"/>
  <c r="L397" i="11"/>
  <c r="M397" i="11"/>
  <c r="N397" i="11"/>
  <c r="O397" i="11"/>
  <c r="P397" i="11"/>
  <c r="Q397" i="11"/>
  <c r="R397" i="11"/>
  <c r="S397" i="11"/>
  <c r="T397" i="11"/>
  <c r="U397" i="11"/>
  <c r="V397" i="11"/>
  <c r="W397" i="11"/>
  <c r="X397" i="11"/>
  <c r="Y397" i="11"/>
  <c r="Z397" i="11"/>
  <c r="B398" i="11"/>
  <c r="C398" i="11"/>
  <c r="D398" i="11"/>
  <c r="E398" i="11"/>
  <c r="F398" i="11"/>
  <c r="G398" i="11"/>
  <c r="H398" i="11"/>
  <c r="J398" i="11"/>
  <c r="K398" i="11"/>
  <c r="L398" i="11"/>
  <c r="M398" i="11"/>
  <c r="N398" i="11"/>
  <c r="O398" i="11"/>
  <c r="P398" i="11"/>
  <c r="Q398" i="11"/>
  <c r="R398" i="11"/>
  <c r="S398" i="11"/>
  <c r="T398" i="11"/>
  <c r="U398" i="11"/>
  <c r="V398" i="11"/>
  <c r="W398" i="11"/>
  <c r="X398" i="11"/>
  <c r="Y398" i="11"/>
  <c r="Z398" i="11"/>
  <c r="B399" i="11"/>
  <c r="C399" i="11"/>
  <c r="D399" i="11"/>
  <c r="E399" i="11"/>
  <c r="F399" i="11"/>
  <c r="G399" i="11"/>
  <c r="H399" i="11"/>
  <c r="J399" i="11"/>
  <c r="K399" i="11"/>
  <c r="L399" i="11"/>
  <c r="M399" i="11"/>
  <c r="N399" i="11"/>
  <c r="O399" i="11"/>
  <c r="P399" i="11"/>
  <c r="Q399" i="11"/>
  <c r="R399" i="11"/>
  <c r="S399" i="11"/>
  <c r="T399" i="11"/>
  <c r="U399" i="11"/>
  <c r="V399" i="11"/>
  <c r="W399" i="11"/>
  <c r="X399" i="11"/>
  <c r="Y399" i="11"/>
  <c r="Z399" i="11"/>
  <c r="B400" i="11"/>
  <c r="C400" i="11"/>
  <c r="D400" i="11"/>
  <c r="E400" i="11"/>
  <c r="F400" i="11"/>
  <c r="G400" i="11"/>
  <c r="H400" i="11"/>
  <c r="J400" i="11"/>
  <c r="K400" i="11"/>
  <c r="L400" i="11"/>
  <c r="M400" i="11"/>
  <c r="N400" i="11"/>
  <c r="O400" i="11"/>
  <c r="P400" i="11"/>
  <c r="Q400" i="11"/>
  <c r="R400" i="11"/>
  <c r="S400" i="11"/>
  <c r="T400" i="11"/>
  <c r="U400" i="11"/>
  <c r="V400" i="11"/>
  <c r="W400" i="11"/>
  <c r="X400" i="11"/>
  <c r="Y400" i="11"/>
  <c r="Z400" i="11"/>
  <c r="B401" i="11"/>
  <c r="C401" i="11"/>
  <c r="D401" i="11"/>
  <c r="E401" i="11"/>
  <c r="F401" i="11"/>
  <c r="G401" i="11"/>
  <c r="H401" i="11"/>
  <c r="J401" i="11"/>
  <c r="K401" i="11"/>
  <c r="L401" i="11"/>
  <c r="M401" i="11"/>
  <c r="N401" i="11"/>
  <c r="O401" i="11"/>
  <c r="P401" i="11"/>
  <c r="Q401" i="11"/>
  <c r="R401" i="11"/>
  <c r="S401" i="11"/>
  <c r="T401" i="11"/>
  <c r="U401" i="11"/>
  <c r="V401" i="11"/>
  <c r="W401" i="11"/>
  <c r="X401" i="11"/>
  <c r="Y401" i="11"/>
  <c r="Z401" i="11"/>
  <c r="B402" i="11"/>
  <c r="C402" i="11"/>
  <c r="D402" i="11"/>
  <c r="E402" i="11"/>
  <c r="F402" i="11"/>
  <c r="G402" i="11"/>
  <c r="H402" i="11"/>
  <c r="J402" i="11"/>
  <c r="K402" i="11"/>
  <c r="L402" i="11"/>
  <c r="M402" i="11"/>
  <c r="N402" i="11"/>
  <c r="O402" i="11"/>
  <c r="P402" i="11"/>
  <c r="Q402" i="11"/>
  <c r="R402" i="11"/>
  <c r="S402" i="11"/>
  <c r="T402" i="11"/>
  <c r="U402" i="11"/>
  <c r="V402" i="11"/>
  <c r="W402" i="11"/>
  <c r="X402" i="11"/>
  <c r="Y402" i="11"/>
  <c r="Z402" i="11"/>
  <c r="B403" i="11"/>
  <c r="C403" i="11"/>
  <c r="D403" i="11"/>
  <c r="E403" i="11"/>
  <c r="F403" i="11"/>
  <c r="G403" i="11"/>
  <c r="H403" i="11"/>
  <c r="J403" i="11"/>
  <c r="K403" i="11"/>
  <c r="L403" i="11"/>
  <c r="M403" i="11"/>
  <c r="N403" i="11"/>
  <c r="O403" i="11"/>
  <c r="P403" i="11"/>
  <c r="Q403" i="11"/>
  <c r="R403" i="11"/>
  <c r="S403" i="11"/>
  <c r="T403" i="11"/>
  <c r="U403" i="11"/>
  <c r="V403" i="11"/>
  <c r="W403" i="11"/>
  <c r="X403" i="11"/>
  <c r="Y403" i="11"/>
  <c r="Z403" i="11"/>
  <c r="B404" i="11"/>
  <c r="C404" i="11"/>
  <c r="D404" i="11"/>
  <c r="E404" i="11"/>
  <c r="F404" i="11"/>
  <c r="G404" i="11"/>
  <c r="H404" i="11"/>
  <c r="J404" i="11"/>
  <c r="K404" i="11"/>
  <c r="L404" i="11"/>
  <c r="M404" i="11"/>
  <c r="N404" i="11"/>
  <c r="O404" i="11"/>
  <c r="P404" i="11"/>
  <c r="Q404" i="11"/>
  <c r="R404" i="11"/>
  <c r="S404" i="11"/>
  <c r="T404" i="11"/>
  <c r="U404" i="11"/>
  <c r="V404" i="11"/>
  <c r="W404" i="11"/>
  <c r="X404" i="11"/>
  <c r="Y404" i="11"/>
  <c r="Z404" i="11"/>
  <c r="B405" i="11"/>
  <c r="C405" i="11"/>
  <c r="D405" i="11"/>
  <c r="E405" i="11"/>
  <c r="F405" i="11"/>
  <c r="G405" i="11"/>
  <c r="H405" i="11"/>
  <c r="J405" i="11"/>
  <c r="K405" i="11"/>
  <c r="L405" i="11"/>
  <c r="M405" i="11"/>
  <c r="N405" i="11"/>
  <c r="O405" i="11"/>
  <c r="P405" i="11"/>
  <c r="Q405" i="11"/>
  <c r="R405" i="11"/>
  <c r="S405" i="11"/>
  <c r="T405" i="11"/>
  <c r="U405" i="11"/>
  <c r="V405" i="11"/>
  <c r="W405" i="11"/>
  <c r="X405" i="11"/>
  <c r="Y405" i="11"/>
  <c r="Z405" i="11"/>
  <c r="B406" i="11"/>
  <c r="C406" i="11"/>
  <c r="D406" i="11"/>
  <c r="E406" i="11"/>
  <c r="F406" i="11"/>
  <c r="G406" i="11"/>
  <c r="H406" i="11"/>
  <c r="J406" i="11"/>
  <c r="K406" i="11"/>
  <c r="L406" i="11"/>
  <c r="M406" i="11"/>
  <c r="N406" i="11"/>
  <c r="O406" i="11"/>
  <c r="P406" i="11"/>
  <c r="Q406" i="11"/>
  <c r="R406" i="11"/>
  <c r="S406" i="11"/>
  <c r="T406" i="11"/>
  <c r="U406" i="11"/>
  <c r="V406" i="11"/>
  <c r="W406" i="11"/>
  <c r="X406" i="11"/>
  <c r="Y406" i="11"/>
  <c r="Z406" i="11"/>
  <c r="B407" i="11"/>
  <c r="C407" i="11"/>
  <c r="D407" i="11"/>
  <c r="E407" i="11"/>
  <c r="F407" i="11"/>
  <c r="G407" i="11"/>
  <c r="H407" i="11"/>
  <c r="J407" i="11"/>
  <c r="K407" i="11"/>
  <c r="L407" i="11"/>
  <c r="M407" i="11"/>
  <c r="N407" i="11"/>
  <c r="O407" i="11"/>
  <c r="P407" i="11"/>
  <c r="Q407" i="11"/>
  <c r="R407" i="11"/>
  <c r="S407" i="11"/>
  <c r="T407" i="11"/>
  <c r="U407" i="11"/>
  <c r="V407" i="11"/>
  <c r="W407" i="11"/>
  <c r="X407" i="11"/>
  <c r="Y407" i="11"/>
  <c r="Z407" i="11"/>
  <c r="B408" i="11"/>
  <c r="C408" i="11"/>
  <c r="D408" i="11"/>
  <c r="E408" i="11"/>
  <c r="F408" i="11"/>
  <c r="G408" i="11"/>
  <c r="H408" i="11"/>
  <c r="J408" i="11"/>
  <c r="K408" i="11"/>
  <c r="L408" i="11"/>
  <c r="M408" i="11"/>
  <c r="N408" i="11"/>
  <c r="O408" i="11"/>
  <c r="P408" i="11"/>
  <c r="Q408" i="11"/>
  <c r="R408" i="11"/>
  <c r="S408" i="11"/>
  <c r="T408" i="11"/>
  <c r="U408" i="11"/>
  <c r="V408" i="11"/>
  <c r="W408" i="11"/>
  <c r="X408" i="11"/>
  <c r="Y408" i="11"/>
  <c r="Z408" i="11"/>
  <c r="B409" i="11"/>
  <c r="C409" i="11"/>
  <c r="D409" i="11"/>
  <c r="E409" i="11"/>
  <c r="F409" i="11"/>
  <c r="G409" i="11"/>
  <c r="H409" i="11"/>
  <c r="J409" i="11"/>
  <c r="K409" i="11"/>
  <c r="L409" i="11"/>
  <c r="M409" i="11"/>
  <c r="N409" i="11"/>
  <c r="O409" i="11"/>
  <c r="P409" i="11"/>
  <c r="Q409" i="11"/>
  <c r="R409" i="11"/>
  <c r="S409" i="11"/>
  <c r="T409" i="11"/>
  <c r="U409" i="11"/>
  <c r="V409" i="11"/>
  <c r="W409" i="11"/>
  <c r="X409" i="11"/>
  <c r="Y409" i="11"/>
  <c r="Z409" i="11"/>
  <c r="B410" i="11"/>
  <c r="C410" i="11"/>
  <c r="D410" i="11"/>
  <c r="E410" i="11"/>
  <c r="F410" i="11"/>
  <c r="G410" i="11"/>
  <c r="H410" i="11"/>
  <c r="J410" i="11"/>
  <c r="K410" i="11"/>
  <c r="L410" i="11"/>
  <c r="M410" i="11"/>
  <c r="N410" i="11"/>
  <c r="O410" i="11"/>
  <c r="P410" i="11"/>
  <c r="Q410" i="11"/>
  <c r="R410" i="11"/>
  <c r="S410" i="11"/>
  <c r="T410" i="11"/>
  <c r="U410" i="11"/>
  <c r="V410" i="11"/>
  <c r="W410" i="11"/>
  <c r="X410" i="11"/>
  <c r="Y410" i="11"/>
  <c r="Z410" i="11"/>
  <c r="B411" i="11"/>
  <c r="C411" i="11"/>
  <c r="D411" i="11"/>
  <c r="E411" i="11"/>
  <c r="F411" i="11"/>
  <c r="G411" i="11"/>
  <c r="H411" i="11"/>
  <c r="J411" i="11"/>
  <c r="K411" i="11"/>
  <c r="L411" i="11"/>
  <c r="M411" i="11"/>
  <c r="N411" i="11"/>
  <c r="O411" i="11"/>
  <c r="P411" i="11"/>
  <c r="Q411" i="11"/>
  <c r="R411" i="11"/>
  <c r="S411" i="11"/>
  <c r="T411" i="11"/>
  <c r="U411" i="11"/>
  <c r="V411" i="11"/>
  <c r="W411" i="11"/>
  <c r="X411" i="11"/>
  <c r="Y411" i="11"/>
  <c r="Z411" i="11"/>
  <c r="B412" i="11"/>
  <c r="C412" i="11"/>
  <c r="D412" i="11"/>
  <c r="E412" i="11"/>
  <c r="F412" i="11"/>
  <c r="G412" i="11"/>
  <c r="H412" i="11"/>
  <c r="J412" i="11"/>
  <c r="K412" i="11"/>
  <c r="L412" i="11"/>
  <c r="M412" i="11"/>
  <c r="N412" i="11"/>
  <c r="O412" i="11"/>
  <c r="P412" i="11"/>
  <c r="Q412" i="11"/>
  <c r="R412" i="11"/>
  <c r="S412" i="11"/>
  <c r="T412" i="11"/>
  <c r="U412" i="11"/>
  <c r="V412" i="11"/>
  <c r="W412" i="11"/>
  <c r="X412" i="11"/>
  <c r="Y412" i="11"/>
  <c r="Z412" i="11"/>
  <c r="B413" i="11"/>
  <c r="C413" i="11"/>
  <c r="D413" i="11"/>
  <c r="E413" i="11"/>
  <c r="F413" i="11"/>
  <c r="G413" i="11"/>
  <c r="H413" i="11"/>
  <c r="J413" i="11"/>
  <c r="K413" i="11"/>
  <c r="L413" i="11"/>
  <c r="M413" i="11"/>
  <c r="N413" i="11"/>
  <c r="O413" i="11"/>
  <c r="P413" i="11"/>
  <c r="Q413" i="11"/>
  <c r="R413" i="11"/>
  <c r="S413" i="11"/>
  <c r="T413" i="11"/>
  <c r="U413" i="11"/>
  <c r="V413" i="11"/>
  <c r="W413" i="11"/>
  <c r="X413" i="11"/>
  <c r="Y413" i="11"/>
  <c r="Z413" i="11"/>
  <c r="B414" i="11"/>
  <c r="C414" i="11"/>
  <c r="D414" i="11"/>
  <c r="E414" i="11"/>
  <c r="F414" i="11"/>
  <c r="G414" i="11"/>
  <c r="H414" i="11"/>
  <c r="J414" i="11"/>
  <c r="K414" i="11"/>
  <c r="L414" i="11"/>
  <c r="M414" i="11"/>
  <c r="N414" i="11"/>
  <c r="O414" i="11"/>
  <c r="P414" i="11"/>
  <c r="Q414" i="11"/>
  <c r="R414" i="11"/>
  <c r="S414" i="11"/>
  <c r="T414" i="11"/>
  <c r="U414" i="11"/>
  <c r="V414" i="11"/>
  <c r="W414" i="11"/>
  <c r="X414" i="11"/>
  <c r="Y414" i="11"/>
  <c r="Z414" i="11"/>
  <c r="B415" i="11"/>
  <c r="C415" i="11"/>
  <c r="D415" i="11"/>
  <c r="E415" i="11"/>
  <c r="F415" i="11"/>
  <c r="G415" i="11"/>
  <c r="H415" i="11"/>
  <c r="J415" i="11"/>
  <c r="K415" i="11"/>
  <c r="L415" i="11"/>
  <c r="M415" i="11"/>
  <c r="N415" i="11"/>
  <c r="O415" i="11"/>
  <c r="P415" i="11"/>
  <c r="Q415" i="11"/>
  <c r="R415" i="11"/>
  <c r="S415" i="11"/>
  <c r="T415" i="11"/>
  <c r="U415" i="11"/>
  <c r="V415" i="11"/>
  <c r="W415" i="11"/>
  <c r="X415" i="11"/>
  <c r="Y415" i="11"/>
  <c r="Z415" i="11"/>
  <c r="B416" i="11"/>
  <c r="C416" i="11"/>
  <c r="D416" i="11"/>
  <c r="E416" i="11"/>
  <c r="F416" i="11"/>
  <c r="G416" i="11"/>
  <c r="H416" i="11"/>
  <c r="J416" i="11"/>
  <c r="K416" i="11"/>
  <c r="L416" i="11"/>
  <c r="M416" i="11"/>
  <c r="N416" i="11"/>
  <c r="O416" i="11"/>
  <c r="P416" i="11"/>
  <c r="Q416" i="11"/>
  <c r="R416" i="11"/>
  <c r="S416" i="11"/>
  <c r="T416" i="11"/>
  <c r="U416" i="11"/>
  <c r="V416" i="11"/>
  <c r="W416" i="11"/>
  <c r="X416" i="11"/>
  <c r="Y416" i="11"/>
  <c r="Z416" i="11"/>
  <c r="B417" i="11"/>
  <c r="C417" i="11"/>
  <c r="D417" i="11"/>
  <c r="E417" i="11"/>
  <c r="F417" i="11"/>
  <c r="G417" i="11"/>
  <c r="H417" i="11"/>
  <c r="J417" i="11"/>
  <c r="K417" i="11"/>
  <c r="L417" i="11"/>
  <c r="M417" i="11"/>
  <c r="N417" i="11"/>
  <c r="O417" i="11"/>
  <c r="P417" i="11"/>
  <c r="Q417" i="11"/>
  <c r="R417" i="11"/>
  <c r="S417" i="11"/>
  <c r="T417" i="11"/>
  <c r="U417" i="11"/>
  <c r="V417" i="11"/>
  <c r="W417" i="11"/>
  <c r="X417" i="11"/>
  <c r="Y417" i="11"/>
  <c r="Z417" i="11"/>
  <c r="B418" i="11"/>
  <c r="C418" i="11"/>
  <c r="D418" i="11"/>
  <c r="E418" i="11"/>
  <c r="F418" i="11"/>
  <c r="G418" i="11"/>
  <c r="H418" i="11"/>
  <c r="J418" i="11"/>
  <c r="K418" i="11"/>
  <c r="L418" i="11"/>
  <c r="M418" i="11"/>
  <c r="N418" i="11"/>
  <c r="O418" i="11"/>
  <c r="P418" i="11"/>
  <c r="Q418" i="11"/>
  <c r="R418" i="11"/>
  <c r="S418" i="11"/>
  <c r="T418" i="11"/>
  <c r="U418" i="11"/>
  <c r="V418" i="11"/>
  <c r="W418" i="11"/>
  <c r="X418" i="11"/>
  <c r="Y418" i="11"/>
  <c r="Z418" i="11"/>
  <c r="B419" i="11"/>
  <c r="C419" i="11"/>
  <c r="D419" i="11"/>
  <c r="E419" i="11"/>
  <c r="F419" i="11"/>
  <c r="G419" i="11"/>
  <c r="H419" i="11"/>
  <c r="J419" i="11"/>
  <c r="K419" i="11"/>
  <c r="L419" i="11"/>
  <c r="M419" i="11"/>
  <c r="N419" i="11"/>
  <c r="O419" i="11"/>
  <c r="P419" i="11"/>
  <c r="Q419" i="11"/>
  <c r="R419" i="11"/>
  <c r="S419" i="11"/>
  <c r="T419" i="11"/>
  <c r="U419" i="11"/>
  <c r="V419" i="11"/>
  <c r="W419" i="11"/>
  <c r="X419" i="11"/>
  <c r="Y419" i="11"/>
  <c r="Z419" i="11"/>
  <c r="B420" i="11"/>
  <c r="C420" i="11"/>
  <c r="D420" i="11"/>
  <c r="E420" i="11"/>
  <c r="F420" i="11"/>
  <c r="G420" i="11"/>
  <c r="H420" i="11"/>
  <c r="J420" i="11"/>
  <c r="K420" i="11"/>
  <c r="L420" i="11"/>
  <c r="M420" i="11"/>
  <c r="N420" i="11"/>
  <c r="O420" i="11"/>
  <c r="P420" i="11"/>
  <c r="Q420" i="11"/>
  <c r="R420" i="11"/>
  <c r="S420" i="11"/>
  <c r="T420" i="11"/>
  <c r="U420" i="11"/>
  <c r="V420" i="11"/>
  <c r="W420" i="11"/>
  <c r="X420" i="11"/>
  <c r="Y420" i="11"/>
  <c r="Z420" i="11"/>
  <c r="B421" i="11"/>
  <c r="C421" i="11"/>
  <c r="D421" i="11"/>
  <c r="E421" i="11"/>
  <c r="F421" i="11"/>
  <c r="G421" i="11"/>
  <c r="H421" i="11"/>
  <c r="J421" i="11"/>
  <c r="K421" i="11"/>
  <c r="L421" i="11"/>
  <c r="M421" i="11"/>
  <c r="N421" i="11"/>
  <c r="O421" i="11"/>
  <c r="P421" i="11"/>
  <c r="Q421" i="11"/>
  <c r="R421" i="11"/>
  <c r="S421" i="11"/>
  <c r="T421" i="11"/>
  <c r="U421" i="11"/>
  <c r="V421" i="11"/>
  <c r="W421" i="11"/>
  <c r="X421" i="11"/>
  <c r="Y421" i="11"/>
  <c r="Z421" i="11"/>
  <c r="B422" i="11"/>
  <c r="C422" i="11"/>
  <c r="D422" i="11"/>
  <c r="E422" i="11"/>
  <c r="F422" i="11"/>
  <c r="G422" i="11"/>
  <c r="H422" i="11"/>
  <c r="J422" i="11"/>
  <c r="K422" i="11"/>
  <c r="L422" i="11"/>
  <c r="M422" i="11"/>
  <c r="N422" i="11"/>
  <c r="O422" i="11"/>
  <c r="P422" i="11"/>
  <c r="Q422" i="11"/>
  <c r="R422" i="11"/>
  <c r="S422" i="11"/>
  <c r="T422" i="11"/>
  <c r="U422" i="11"/>
  <c r="V422" i="11"/>
  <c r="W422" i="11"/>
  <c r="X422" i="11"/>
  <c r="Y422" i="11"/>
  <c r="Z422" i="11"/>
  <c r="B423" i="11"/>
  <c r="C423" i="11"/>
  <c r="D423" i="11"/>
  <c r="E423" i="11"/>
  <c r="F423" i="11"/>
  <c r="G423" i="11"/>
  <c r="H423" i="11"/>
  <c r="J423" i="11"/>
  <c r="K423" i="11"/>
  <c r="L423" i="11"/>
  <c r="M423" i="11"/>
  <c r="N423" i="11"/>
  <c r="O423" i="11"/>
  <c r="P423" i="11"/>
  <c r="Q423" i="11"/>
  <c r="R423" i="11"/>
  <c r="S423" i="11"/>
  <c r="T423" i="11"/>
  <c r="U423" i="11"/>
  <c r="V423" i="11"/>
  <c r="W423" i="11"/>
  <c r="X423" i="11"/>
  <c r="Y423" i="11"/>
  <c r="Z423" i="11"/>
  <c r="B424" i="11"/>
  <c r="C424" i="11"/>
  <c r="D424" i="11"/>
  <c r="E424" i="11"/>
  <c r="F424" i="11"/>
  <c r="G424" i="11"/>
  <c r="H424" i="11"/>
  <c r="J424" i="11"/>
  <c r="K424" i="11"/>
  <c r="L424" i="11"/>
  <c r="M424" i="11"/>
  <c r="N424" i="11"/>
  <c r="O424" i="11"/>
  <c r="P424" i="11"/>
  <c r="Q424" i="11"/>
  <c r="R424" i="11"/>
  <c r="S424" i="11"/>
  <c r="T424" i="11"/>
  <c r="U424" i="11"/>
  <c r="V424" i="11"/>
  <c r="W424" i="11"/>
  <c r="X424" i="11"/>
  <c r="Y424" i="11"/>
  <c r="Z424" i="11"/>
  <c r="B425" i="11"/>
  <c r="C425" i="11"/>
  <c r="D425" i="11"/>
  <c r="E425" i="11"/>
  <c r="F425" i="11"/>
  <c r="G425" i="11"/>
  <c r="H425" i="11"/>
  <c r="J425" i="11"/>
  <c r="K425" i="11"/>
  <c r="L425" i="11"/>
  <c r="M425" i="11"/>
  <c r="N425" i="11"/>
  <c r="O425" i="11"/>
  <c r="P425" i="11"/>
  <c r="Q425" i="11"/>
  <c r="R425" i="11"/>
  <c r="S425" i="11"/>
  <c r="T425" i="11"/>
  <c r="U425" i="11"/>
  <c r="V425" i="11"/>
  <c r="W425" i="11"/>
  <c r="X425" i="11"/>
  <c r="Y425" i="11"/>
  <c r="Z425" i="11"/>
  <c r="B426" i="11"/>
  <c r="C426" i="11"/>
  <c r="D426" i="11"/>
  <c r="E426" i="11"/>
  <c r="F426" i="11"/>
  <c r="G426" i="11"/>
  <c r="H426" i="11"/>
  <c r="J426" i="11"/>
  <c r="K426" i="11"/>
  <c r="L426" i="11"/>
  <c r="M426" i="11"/>
  <c r="N426" i="11"/>
  <c r="O426" i="11"/>
  <c r="P426" i="11"/>
  <c r="Q426" i="11"/>
  <c r="R426" i="11"/>
  <c r="S426" i="11"/>
  <c r="T426" i="11"/>
  <c r="U426" i="11"/>
  <c r="V426" i="11"/>
  <c r="W426" i="11"/>
  <c r="X426" i="11"/>
  <c r="Y426" i="11"/>
  <c r="Z426" i="11"/>
  <c r="B427" i="11"/>
  <c r="C427" i="11"/>
  <c r="D427" i="11"/>
  <c r="E427" i="11"/>
  <c r="F427" i="11"/>
  <c r="G427" i="11"/>
  <c r="H427" i="11"/>
  <c r="J427" i="11"/>
  <c r="K427" i="11"/>
  <c r="L427" i="11"/>
  <c r="M427" i="11"/>
  <c r="N427" i="11"/>
  <c r="O427" i="11"/>
  <c r="P427" i="11"/>
  <c r="Q427" i="11"/>
  <c r="R427" i="11"/>
  <c r="S427" i="11"/>
  <c r="T427" i="11"/>
  <c r="U427" i="11"/>
  <c r="V427" i="11"/>
  <c r="W427" i="11"/>
  <c r="X427" i="11"/>
  <c r="Y427" i="11"/>
  <c r="Z427" i="11"/>
  <c r="B428" i="11"/>
  <c r="C428" i="11"/>
  <c r="D428" i="11"/>
  <c r="E428" i="11"/>
  <c r="F428" i="11"/>
  <c r="G428" i="11"/>
  <c r="H428" i="11"/>
  <c r="J428" i="11"/>
  <c r="K428" i="11"/>
  <c r="L428" i="11"/>
  <c r="M428" i="11"/>
  <c r="N428" i="11"/>
  <c r="O428" i="11"/>
  <c r="P428" i="11"/>
  <c r="Q428" i="11"/>
  <c r="R428" i="11"/>
  <c r="S428" i="11"/>
  <c r="T428" i="11"/>
  <c r="U428" i="11"/>
  <c r="V428" i="11"/>
  <c r="W428" i="11"/>
  <c r="X428" i="11"/>
  <c r="Y428" i="11"/>
  <c r="Z428" i="11"/>
  <c r="B429" i="11"/>
  <c r="C429" i="11"/>
  <c r="D429" i="11"/>
  <c r="E429" i="11"/>
  <c r="F429" i="11"/>
  <c r="G429" i="11"/>
  <c r="H429" i="11"/>
  <c r="J429" i="11"/>
  <c r="K429" i="11"/>
  <c r="L429" i="11"/>
  <c r="M429" i="11"/>
  <c r="N429" i="11"/>
  <c r="O429" i="11"/>
  <c r="P429" i="11"/>
  <c r="Q429" i="11"/>
  <c r="R429" i="11"/>
  <c r="S429" i="11"/>
  <c r="T429" i="11"/>
  <c r="U429" i="11"/>
  <c r="V429" i="11"/>
  <c r="W429" i="11"/>
  <c r="X429" i="11"/>
  <c r="Y429" i="11"/>
  <c r="Z429" i="11"/>
  <c r="B430" i="11"/>
  <c r="C430" i="11"/>
  <c r="D430" i="11"/>
  <c r="E430" i="11"/>
  <c r="F430" i="11"/>
  <c r="G430" i="11"/>
  <c r="H430" i="11"/>
  <c r="J430" i="11"/>
  <c r="K430" i="11"/>
  <c r="L430" i="11"/>
  <c r="M430" i="11"/>
  <c r="N430" i="11"/>
  <c r="O430" i="11"/>
  <c r="P430" i="11"/>
  <c r="Q430" i="11"/>
  <c r="R430" i="11"/>
  <c r="S430" i="11"/>
  <c r="T430" i="11"/>
  <c r="U430" i="11"/>
  <c r="V430" i="11"/>
  <c r="W430" i="11"/>
  <c r="X430" i="11"/>
  <c r="Y430" i="11"/>
  <c r="Z430" i="11"/>
  <c r="B431" i="11"/>
  <c r="C431" i="11"/>
  <c r="D431" i="11"/>
  <c r="E431" i="11"/>
  <c r="F431" i="11"/>
  <c r="G431" i="11"/>
  <c r="H431" i="11"/>
  <c r="J431" i="11"/>
  <c r="K431" i="11"/>
  <c r="L431" i="11"/>
  <c r="M431" i="11"/>
  <c r="N431" i="11"/>
  <c r="O431" i="11"/>
  <c r="P431" i="11"/>
  <c r="Q431" i="11"/>
  <c r="R431" i="11"/>
  <c r="S431" i="11"/>
  <c r="T431" i="11"/>
  <c r="U431" i="11"/>
  <c r="V431" i="11"/>
  <c r="W431" i="11"/>
  <c r="X431" i="11"/>
  <c r="Y431" i="11"/>
  <c r="Z431" i="11"/>
  <c r="B432" i="11"/>
  <c r="C432" i="11"/>
  <c r="D432" i="11"/>
  <c r="E432" i="11"/>
  <c r="F432" i="11"/>
  <c r="G432" i="11"/>
  <c r="H432" i="11"/>
  <c r="J432" i="11"/>
  <c r="K432" i="11"/>
  <c r="L432" i="11"/>
  <c r="M432" i="11"/>
  <c r="N432" i="11"/>
  <c r="O432" i="11"/>
  <c r="P432" i="11"/>
  <c r="Q432" i="11"/>
  <c r="R432" i="11"/>
  <c r="S432" i="11"/>
  <c r="T432" i="11"/>
  <c r="U432" i="11"/>
  <c r="V432" i="11"/>
  <c r="W432" i="11"/>
  <c r="X432" i="11"/>
  <c r="Y432" i="11"/>
  <c r="Z432" i="11"/>
  <c r="B433" i="11"/>
  <c r="C433" i="11"/>
  <c r="D433" i="11"/>
  <c r="E433" i="11"/>
  <c r="F433" i="11"/>
  <c r="G433" i="11"/>
  <c r="H433" i="11"/>
  <c r="J433" i="11"/>
  <c r="K433" i="11"/>
  <c r="L433" i="11"/>
  <c r="M433" i="11"/>
  <c r="N433" i="11"/>
  <c r="O433" i="11"/>
  <c r="P433" i="11"/>
  <c r="Q433" i="11"/>
  <c r="R433" i="11"/>
  <c r="S433" i="11"/>
  <c r="T433" i="11"/>
  <c r="U433" i="11"/>
  <c r="V433" i="11"/>
  <c r="W433" i="11"/>
  <c r="X433" i="11"/>
  <c r="Y433" i="11"/>
  <c r="Z433" i="11"/>
  <c r="B434" i="11"/>
  <c r="C434" i="11"/>
  <c r="D434" i="11"/>
  <c r="E434" i="11"/>
  <c r="F434" i="11"/>
  <c r="G434" i="11"/>
  <c r="H434" i="11"/>
  <c r="J434" i="11"/>
  <c r="K434" i="11"/>
  <c r="L434" i="11"/>
  <c r="M434" i="11"/>
  <c r="N434" i="11"/>
  <c r="O434" i="11"/>
  <c r="P434" i="11"/>
  <c r="Q434" i="11"/>
  <c r="R434" i="11"/>
  <c r="S434" i="11"/>
  <c r="T434" i="11"/>
  <c r="U434" i="11"/>
  <c r="V434" i="11"/>
  <c r="W434" i="11"/>
  <c r="X434" i="11"/>
  <c r="Y434" i="11"/>
  <c r="Z434" i="11"/>
  <c r="B435" i="11"/>
  <c r="C435" i="11"/>
  <c r="D435" i="11"/>
  <c r="E435" i="11"/>
  <c r="F435" i="11"/>
  <c r="G435" i="11"/>
  <c r="H435" i="11"/>
  <c r="J435" i="11"/>
  <c r="K435" i="11"/>
  <c r="L435" i="11"/>
  <c r="M435" i="11"/>
  <c r="N435" i="11"/>
  <c r="O435" i="11"/>
  <c r="P435" i="11"/>
  <c r="Q435" i="11"/>
  <c r="R435" i="11"/>
  <c r="S435" i="11"/>
  <c r="T435" i="11"/>
  <c r="U435" i="11"/>
  <c r="V435" i="11"/>
  <c r="W435" i="11"/>
  <c r="X435" i="11"/>
  <c r="Y435" i="11"/>
  <c r="Z435" i="11"/>
  <c r="B436" i="11"/>
  <c r="C436" i="11"/>
  <c r="D436" i="11"/>
  <c r="E436" i="11"/>
  <c r="F436" i="11"/>
  <c r="G436" i="11"/>
  <c r="H436" i="11"/>
  <c r="J436" i="11"/>
  <c r="K436" i="11"/>
  <c r="L436" i="11"/>
  <c r="M436" i="11"/>
  <c r="N436" i="11"/>
  <c r="O436" i="11"/>
  <c r="P436" i="11"/>
  <c r="Q436" i="11"/>
  <c r="R436" i="11"/>
  <c r="S436" i="11"/>
  <c r="T436" i="11"/>
  <c r="U436" i="11"/>
  <c r="V436" i="11"/>
  <c r="W436" i="11"/>
  <c r="X436" i="11"/>
  <c r="Y436" i="11"/>
  <c r="Z436" i="11"/>
  <c r="B437" i="11"/>
  <c r="C437" i="11"/>
  <c r="D437" i="11"/>
  <c r="E437" i="11"/>
  <c r="F437" i="11"/>
  <c r="G437" i="11"/>
  <c r="H437" i="11"/>
  <c r="J437" i="11"/>
  <c r="K437" i="11"/>
  <c r="L437" i="11"/>
  <c r="M437" i="11"/>
  <c r="N437" i="11"/>
  <c r="O437" i="11"/>
  <c r="P437" i="11"/>
  <c r="Q437" i="11"/>
  <c r="R437" i="11"/>
  <c r="S437" i="11"/>
  <c r="T437" i="11"/>
  <c r="U437" i="11"/>
  <c r="V437" i="11"/>
  <c r="W437" i="11"/>
  <c r="X437" i="11"/>
  <c r="Y437" i="11"/>
  <c r="Z437" i="11"/>
  <c r="B438" i="11"/>
  <c r="C438" i="11"/>
  <c r="D438" i="11"/>
  <c r="E438" i="11"/>
  <c r="F438" i="11"/>
  <c r="G438" i="11"/>
  <c r="H438" i="11"/>
  <c r="J438" i="11"/>
  <c r="K438" i="11"/>
  <c r="L438" i="11"/>
  <c r="M438" i="11"/>
  <c r="N438" i="11"/>
  <c r="O438" i="11"/>
  <c r="P438" i="11"/>
  <c r="Q438" i="11"/>
  <c r="R438" i="11"/>
  <c r="S438" i="11"/>
  <c r="T438" i="11"/>
  <c r="U438" i="11"/>
  <c r="V438" i="11"/>
  <c r="W438" i="11"/>
  <c r="X438" i="11"/>
  <c r="Y438" i="11"/>
  <c r="Z438" i="11"/>
  <c r="B439" i="11"/>
  <c r="C439" i="11"/>
  <c r="D439" i="11"/>
  <c r="E439" i="11"/>
  <c r="F439" i="11"/>
  <c r="G439" i="11"/>
  <c r="H439" i="11"/>
  <c r="J439" i="11"/>
  <c r="K439" i="11"/>
  <c r="L439" i="11"/>
  <c r="M439" i="11"/>
  <c r="N439" i="11"/>
  <c r="O439" i="11"/>
  <c r="P439" i="11"/>
  <c r="Q439" i="11"/>
  <c r="R439" i="11"/>
  <c r="S439" i="11"/>
  <c r="T439" i="11"/>
  <c r="U439" i="11"/>
  <c r="V439" i="11"/>
  <c r="W439" i="11"/>
  <c r="X439" i="11"/>
  <c r="Y439" i="11"/>
  <c r="Z439" i="11"/>
  <c r="B440" i="11"/>
  <c r="C440" i="11"/>
  <c r="D440" i="11"/>
  <c r="E440" i="11"/>
  <c r="F440" i="11"/>
  <c r="G440" i="11"/>
  <c r="H440" i="11"/>
  <c r="J440" i="11"/>
  <c r="K440" i="11"/>
  <c r="L440" i="11"/>
  <c r="M440" i="11"/>
  <c r="N440" i="11"/>
  <c r="O440" i="11"/>
  <c r="P440" i="11"/>
  <c r="Q440" i="11"/>
  <c r="R440" i="11"/>
  <c r="S440" i="11"/>
  <c r="T440" i="11"/>
  <c r="U440" i="11"/>
  <c r="V440" i="11"/>
  <c r="W440" i="11"/>
  <c r="X440" i="11"/>
  <c r="Y440" i="11"/>
  <c r="Z440" i="11"/>
  <c r="B441" i="11"/>
  <c r="C441" i="11"/>
  <c r="D441" i="11"/>
  <c r="E441" i="11"/>
  <c r="F441" i="11"/>
  <c r="G441" i="11"/>
  <c r="H441" i="11"/>
  <c r="J441" i="11"/>
  <c r="K441" i="11"/>
  <c r="L441" i="11"/>
  <c r="M441" i="11"/>
  <c r="N441" i="11"/>
  <c r="O441" i="11"/>
  <c r="P441" i="11"/>
  <c r="Q441" i="11"/>
  <c r="R441" i="11"/>
  <c r="S441" i="11"/>
  <c r="T441" i="11"/>
  <c r="U441" i="11"/>
  <c r="V441" i="11"/>
  <c r="W441" i="11"/>
  <c r="X441" i="11"/>
  <c r="Y441" i="11"/>
  <c r="Z441" i="11"/>
  <c r="B442" i="11"/>
  <c r="C442" i="11"/>
  <c r="D442" i="11"/>
  <c r="E442" i="11"/>
  <c r="F442" i="11"/>
  <c r="G442" i="11"/>
  <c r="H442" i="11"/>
  <c r="J442" i="11"/>
  <c r="K442" i="11"/>
  <c r="L442" i="11"/>
  <c r="M442" i="11"/>
  <c r="N442" i="11"/>
  <c r="O442" i="11"/>
  <c r="P442" i="11"/>
  <c r="Q442" i="11"/>
  <c r="R442" i="11"/>
  <c r="S442" i="11"/>
  <c r="T442" i="11"/>
  <c r="U442" i="11"/>
  <c r="V442" i="11"/>
  <c r="W442" i="11"/>
  <c r="X442" i="11"/>
  <c r="Y442" i="11"/>
  <c r="Z442" i="11"/>
  <c r="B443" i="11"/>
  <c r="C443" i="11"/>
  <c r="D443" i="11"/>
  <c r="E443" i="11"/>
  <c r="F443" i="11"/>
  <c r="G443" i="11"/>
  <c r="H443" i="11"/>
  <c r="J443" i="11"/>
  <c r="K443" i="11"/>
  <c r="L443" i="11"/>
  <c r="M443" i="11"/>
  <c r="N443" i="11"/>
  <c r="O443" i="11"/>
  <c r="P443" i="11"/>
  <c r="Q443" i="11"/>
  <c r="R443" i="11"/>
  <c r="S443" i="11"/>
  <c r="T443" i="11"/>
  <c r="U443" i="11"/>
  <c r="V443" i="11"/>
  <c r="W443" i="11"/>
  <c r="X443" i="11"/>
  <c r="Y443" i="11"/>
  <c r="Z443" i="11"/>
  <c r="B444" i="11"/>
  <c r="C444" i="11"/>
  <c r="D444" i="11"/>
  <c r="E444" i="11"/>
  <c r="F444" i="11"/>
  <c r="G444" i="11"/>
  <c r="H444" i="11"/>
  <c r="J444" i="11"/>
  <c r="K444" i="11"/>
  <c r="L444" i="11"/>
  <c r="M444" i="11"/>
  <c r="N444" i="11"/>
  <c r="O444" i="11"/>
  <c r="P444" i="11"/>
  <c r="Q444" i="11"/>
  <c r="R444" i="11"/>
  <c r="S444" i="11"/>
  <c r="T444" i="11"/>
  <c r="U444" i="11"/>
  <c r="V444" i="11"/>
  <c r="W444" i="11"/>
  <c r="X444" i="11"/>
  <c r="Y444" i="11"/>
  <c r="Z444" i="11"/>
  <c r="B445" i="11"/>
  <c r="C445" i="11"/>
  <c r="D445" i="11"/>
  <c r="E445" i="11"/>
  <c r="F445" i="11"/>
  <c r="G445" i="11"/>
  <c r="H445" i="11"/>
  <c r="J445" i="11"/>
  <c r="K445" i="11"/>
  <c r="L445" i="11"/>
  <c r="M445" i="11"/>
  <c r="N445" i="11"/>
  <c r="O445" i="11"/>
  <c r="P445" i="11"/>
  <c r="Q445" i="11"/>
  <c r="R445" i="11"/>
  <c r="S445" i="11"/>
  <c r="T445" i="11"/>
  <c r="U445" i="11"/>
  <c r="V445" i="11"/>
  <c r="W445" i="11"/>
  <c r="X445" i="11"/>
  <c r="Y445" i="11"/>
  <c r="Z445" i="11"/>
  <c r="B446" i="11"/>
  <c r="C446" i="11"/>
  <c r="D446" i="11"/>
  <c r="E446" i="11"/>
  <c r="F446" i="11"/>
  <c r="G446" i="11"/>
  <c r="H446" i="11"/>
  <c r="J446" i="11"/>
  <c r="K446" i="11"/>
  <c r="L446" i="11"/>
  <c r="M446" i="11"/>
  <c r="N446" i="11"/>
  <c r="O446" i="11"/>
  <c r="P446" i="11"/>
  <c r="Q446" i="11"/>
  <c r="R446" i="11"/>
  <c r="S446" i="11"/>
  <c r="T446" i="11"/>
  <c r="U446" i="11"/>
  <c r="V446" i="11"/>
  <c r="W446" i="11"/>
  <c r="X446" i="11"/>
  <c r="Y446" i="11"/>
  <c r="Z446" i="11"/>
  <c r="B447" i="11"/>
  <c r="C447" i="11"/>
  <c r="D447" i="11"/>
  <c r="E447" i="11"/>
  <c r="F447" i="11"/>
  <c r="G447" i="11"/>
  <c r="H447" i="11"/>
  <c r="J447" i="11"/>
  <c r="K447" i="11"/>
  <c r="L447" i="11"/>
  <c r="M447" i="11"/>
  <c r="N447" i="11"/>
  <c r="O447" i="11"/>
  <c r="P447" i="11"/>
  <c r="Q447" i="11"/>
  <c r="R447" i="11"/>
  <c r="S447" i="11"/>
  <c r="T447" i="11"/>
  <c r="U447" i="11"/>
  <c r="V447" i="11"/>
  <c r="W447" i="11"/>
  <c r="X447" i="11"/>
  <c r="Y447" i="11"/>
  <c r="Z447" i="11"/>
  <c r="B448" i="11"/>
  <c r="C448" i="11"/>
  <c r="D448" i="11"/>
  <c r="E448" i="11"/>
  <c r="F448" i="11"/>
  <c r="G448" i="11"/>
  <c r="H448" i="11"/>
  <c r="J448" i="11"/>
  <c r="K448" i="11"/>
  <c r="L448" i="11"/>
  <c r="M448" i="11"/>
  <c r="N448" i="11"/>
  <c r="O448" i="11"/>
  <c r="P448" i="11"/>
  <c r="Q448" i="11"/>
  <c r="R448" i="11"/>
  <c r="S448" i="11"/>
  <c r="T448" i="11"/>
  <c r="U448" i="11"/>
  <c r="V448" i="11"/>
  <c r="W448" i="11"/>
  <c r="X448" i="11"/>
  <c r="Y448" i="11"/>
  <c r="Z448" i="11"/>
  <c r="B449" i="11"/>
  <c r="C449" i="11"/>
  <c r="D449" i="11"/>
  <c r="E449" i="11"/>
  <c r="F449" i="11"/>
  <c r="G449" i="11"/>
  <c r="H449" i="11"/>
  <c r="J449" i="11"/>
  <c r="K449" i="11"/>
  <c r="L449" i="11"/>
  <c r="M449" i="11"/>
  <c r="N449" i="11"/>
  <c r="O449" i="11"/>
  <c r="P449" i="11"/>
  <c r="Q449" i="11"/>
  <c r="R449" i="11"/>
  <c r="S449" i="11"/>
  <c r="T449" i="11"/>
  <c r="U449" i="11"/>
  <c r="V449" i="11"/>
  <c r="W449" i="11"/>
  <c r="X449" i="11"/>
  <c r="Y449" i="11"/>
  <c r="Z449" i="11"/>
  <c r="B450" i="11"/>
  <c r="C450" i="11"/>
  <c r="D450" i="11"/>
  <c r="E450" i="11"/>
  <c r="F450" i="11"/>
  <c r="G450" i="11"/>
  <c r="H450" i="11"/>
  <c r="J450" i="11"/>
  <c r="K450" i="11"/>
  <c r="L450" i="11"/>
  <c r="M450" i="11"/>
  <c r="N450" i="11"/>
  <c r="O450" i="11"/>
  <c r="P450" i="11"/>
  <c r="Q450" i="11"/>
  <c r="R450" i="11"/>
  <c r="S450" i="11"/>
  <c r="T450" i="11"/>
  <c r="U450" i="11"/>
  <c r="V450" i="11"/>
  <c r="W450" i="11"/>
  <c r="X450" i="11"/>
  <c r="Y450" i="11"/>
  <c r="Z450" i="11"/>
  <c r="B451" i="11"/>
  <c r="C451" i="11"/>
  <c r="D451" i="11"/>
  <c r="E451" i="11"/>
  <c r="F451" i="11"/>
  <c r="G451" i="11"/>
  <c r="H451" i="11"/>
  <c r="J451" i="11"/>
  <c r="K451" i="11"/>
  <c r="L451" i="11"/>
  <c r="M451" i="11"/>
  <c r="N451" i="11"/>
  <c r="O451" i="11"/>
  <c r="P451" i="11"/>
  <c r="Q451" i="11"/>
  <c r="R451" i="11"/>
  <c r="S451" i="11"/>
  <c r="T451" i="11"/>
  <c r="U451" i="11"/>
  <c r="V451" i="11"/>
  <c r="W451" i="11"/>
  <c r="X451" i="11"/>
  <c r="Y451" i="11"/>
  <c r="Z451" i="11"/>
  <c r="B452" i="11"/>
  <c r="C452" i="11"/>
  <c r="D452" i="11"/>
  <c r="E452" i="11"/>
  <c r="F452" i="11"/>
  <c r="G452" i="11"/>
  <c r="H452" i="11"/>
  <c r="J452" i="11"/>
  <c r="K452" i="11"/>
  <c r="L452" i="11"/>
  <c r="M452" i="11"/>
  <c r="N452" i="11"/>
  <c r="O452" i="11"/>
  <c r="P452" i="11"/>
  <c r="Q452" i="11"/>
  <c r="R452" i="11"/>
  <c r="S452" i="11"/>
  <c r="T452" i="11"/>
  <c r="U452" i="11"/>
  <c r="V452" i="11"/>
  <c r="W452" i="11"/>
  <c r="X452" i="11"/>
  <c r="Y452" i="11"/>
  <c r="Z452" i="11"/>
  <c r="B453" i="11"/>
  <c r="C453" i="11"/>
  <c r="D453" i="11"/>
  <c r="E453" i="11"/>
  <c r="F453" i="11"/>
  <c r="G453" i="11"/>
  <c r="H453" i="11"/>
  <c r="J453" i="11"/>
  <c r="K453" i="11"/>
  <c r="L453" i="11"/>
  <c r="M453" i="11"/>
  <c r="N453" i="11"/>
  <c r="O453" i="11"/>
  <c r="P453" i="11"/>
  <c r="Q453" i="11"/>
  <c r="R453" i="11"/>
  <c r="S453" i="11"/>
  <c r="T453" i="11"/>
  <c r="U453" i="11"/>
  <c r="V453" i="11"/>
  <c r="W453" i="11"/>
  <c r="X453" i="11"/>
  <c r="Y453" i="11"/>
  <c r="Z453" i="11"/>
  <c r="B454" i="11"/>
  <c r="C454" i="11"/>
  <c r="D454" i="11"/>
  <c r="E454" i="11"/>
  <c r="F454" i="11"/>
  <c r="G454" i="11"/>
  <c r="H454" i="11"/>
  <c r="J454" i="11"/>
  <c r="K454" i="11"/>
  <c r="L454" i="11"/>
  <c r="M454" i="11"/>
  <c r="N454" i="11"/>
  <c r="O454" i="11"/>
  <c r="P454" i="11"/>
  <c r="Q454" i="11"/>
  <c r="R454" i="11"/>
  <c r="S454" i="11"/>
  <c r="T454" i="11"/>
  <c r="U454" i="11"/>
  <c r="V454" i="11"/>
  <c r="W454" i="11"/>
  <c r="X454" i="11"/>
  <c r="Y454" i="11"/>
  <c r="Z454" i="11"/>
  <c r="B455" i="11"/>
  <c r="C455" i="11"/>
  <c r="D455" i="11"/>
  <c r="E455" i="11"/>
  <c r="F455" i="11"/>
  <c r="G455" i="11"/>
  <c r="H455" i="11"/>
  <c r="J455" i="11"/>
  <c r="K455" i="11"/>
  <c r="L455" i="11"/>
  <c r="M455" i="11"/>
  <c r="N455" i="11"/>
  <c r="O455" i="11"/>
  <c r="P455" i="11"/>
  <c r="Q455" i="11"/>
  <c r="R455" i="11"/>
  <c r="S455" i="11"/>
  <c r="T455" i="11"/>
  <c r="U455" i="11"/>
  <c r="V455" i="11"/>
  <c r="W455" i="11"/>
  <c r="X455" i="11"/>
  <c r="Y455" i="11"/>
  <c r="Z455" i="11"/>
  <c r="B456" i="11"/>
  <c r="C456" i="11"/>
  <c r="D456" i="11"/>
  <c r="E456" i="11"/>
  <c r="F456" i="11"/>
  <c r="G456" i="11"/>
  <c r="H456" i="11"/>
  <c r="J456" i="11"/>
  <c r="K456" i="11"/>
  <c r="L456" i="11"/>
  <c r="M456" i="11"/>
  <c r="N456" i="11"/>
  <c r="O456" i="11"/>
  <c r="P456" i="11"/>
  <c r="Q456" i="11"/>
  <c r="R456" i="11"/>
  <c r="S456" i="11"/>
  <c r="T456" i="11"/>
  <c r="U456" i="11"/>
  <c r="V456" i="11"/>
  <c r="W456" i="11"/>
  <c r="X456" i="11"/>
  <c r="Y456" i="11"/>
  <c r="Z456" i="11"/>
  <c r="B457" i="11"/>
  <c r="C457" i="11"/>
  <c r="D457" i="11"/>
  <c r="E457" i="11"/>
  <c r="F457" i="11"/>
  <c r="G457" i="11"/>
  <c r="H457" i="11"/>
  <c r="J457" i="11"/>
  <c r="K457" i="11"/>
  <c r="L457" i="11"/>
  <c r="M457" i="11"/>
  <c r="N457" i="11"/>
  <c r="O457" i="11"/>
  <c r="P457" i="11"/>
  <c r="Q457" i="11"/>
  <c r="R457" i="11"/>
  <c r="S457" i="11"/>
  <c r="T457" i="11"/>
  <c r="U457" i="11"/>
  <c r="V457" i="11"/>
  <c r="W457" i="11"/>
  <c r="X457" i="11"/>
  <c r="Y457" i="11"/>
  <c r="Z457" i="11"/>
  <c r="B458" i="11"/>
  <c r="C458" i="11"/>
  <c r="D458" i="11"/>
  <c r="E458" i="11"/>
  <c r="F458" i="11"/>
  <c r="G458" i="11"/>
  <c r="H458" i="11"/>
  <c r="J458" i="11"/>
  <c r="K458" i="11"/>
  <c r="L458" i="11"/>
  <c r="M458" i="11"/>
  <c r="N458" i="11"/>
  <c r="O458" i="11"/>
  <c r="P458" i="11"/>
  <c r="Q458" i="11"/>
  <c r="R458" i="11"/>
  <c r="S458" i="11"/>
  <c r="T458" i="11"/>
  <c r="U458" i="11"/>
  <c r="V458" i="11"/>
  <c r="W458" i="11"/>
  <c r="X458" i="11"/>
  <c r="Y458" i="11"/>
  <c r="Z458" i="11"/>
  <c r="B459" i="11"/>
  <c r="C459" i="11"/>
  <c r="D459" i="11"/>
  <c r="E459" i="11"/>
  <c r="F459" i="11"/>
  <c r="G459" i="11"/>
  <c r="H459" i="11"/>
  <c r="J459" i="11"/>
  <c r="K459" i="11"/>
  <c r="L459" i="11"/>
  <c r="M459" i="11"/>
  <c r="N459" i="11"/>
  <c r="O459" i="11"/>
  <c r="P459" i="11"/>
  <c r="Q459" i="11"/>
  <c r="R459" i="11"/>
  <c r="S459" i="11"/>
  <c r="T459" i="11"/>
  <c r="U459" i="11"/>
  <c r="V459" i="11"/>
  <c r="W459" i="11"/>
  <c r="X459" i="11"/>
  <c r="Y459" i="11"/>
  <c r="Z459" i="11"/>
  <c r="B460" i="11"/>
  <c r="C460" i="11"/>
  <c r="D460" i="11"/>
  <c r="E460" i="11"/>
  <c r="F460" i="11"/>
  <c r="G460" i="11"/>
  <c r="H460" i="11"/>
  <c r="J460" i="11"/>
  <c r="K460" i="11"/>
  <c r="L460" i="11"/>
  <c r="M460" i="11"/>
  <c r="N460" i="11"/>
  <c r="O460" i="11"/>
  <c r="P460" i="11"/>
  <c r="Q460" i="11"/>
  <c r="R460" i="11"/>
  <c r="S460" i="11"/>
  <c r="T460" i="11"/>
  <c r="U460" i="11"/>
  <c r="V460" i="11"/>
  <c r="W460" i="11"/>
  <c r="X460" i="11"/>
  <c r="Y460" i="11"/>
  <c r="Z460" i="11"/>
  <c r="B461" i="11"/>
  <c r="C461" i="11"/>
  <c r="D461" i="11"/>
  <c r="E461" i="11"/>
  <c r="F461" i="11"/>
  <c r="G461" i="11"/>
  <c r="H461" i="11"/>
  <c r="J461" i="11"/>
  <c r="K461" i="11"/>
  <c r="L461" i="11"/>
  <c r="M461" i="11"/>
  <c r="N461" i="11"/>
  <c r="O461" i="11"/>
  <c r="P461" i="11"/>
  <c r="Q461" i="11"/>
  <c r="R461" i="11"/>
  <c r="S461" i="11"/>
  <c r="T461" i="11"/>
  <c r="U461" i="11"/>
  <c r="V461" i="11"/>
  <c r="W461" i="11"/>
  <c r="X461" i="11"/>
  <c r="Y461" i="11"/>
  <c r="Z461" i="11"/>
  <c r="B462" i="11"/>
  <c r="C462" i="11"/>
  <c r="D462" i="11"/>
  <c r="E462" i="11"/>
  <c r="F462" i="11"/>
  <c r="G462" i="11"/>
  <c r="H462" i="11"/>
  <c r="J462" i="11"/>
  <c r="K462" i="11"/>
  <c r="L462" i="11"/>
  <c r="M462" i="11"/>
  <c r="N462" i="11"/>
  <c r="O462" i="11"/>
  <c r="P462" i="11"/>
  <c r="Q462" i="11"/>
  <c r="R462" i="11"/>
  <c r="S462" i="11"/>
  <c r="T462" i="11"/>
  <c r="U462" i="11"/>
  <c r="V462" i="11"/>
  <c r="W462" i="11"/>
  <c r="X462" i="11"/>
  <c r="Y462" i="11"/>
  <c r="Z462" i="11"/>
  <c r="B463" i="11"/>
  <c r="C463" i="11"/>
  <c r="D463" i="11"/>
  <c r="E463" i="11"/>
  <c r="F463" i="11"/>
  <c r="G463" i="11"/>
  <c r="H463" i="11"/>
  <c r="J463" i="11"/>
  <c r="K463" i="11"/>
  <c r="L463" i="11"/>
  <c r="M463" i="11"/>
  <c r="N463" i="11"/>
  <c r="O463" i="11"/>
  <c r="P463" i="11"/>
  <c r="Q463" i="11"/>
  <c r="R463" i="11"/>
  <c r="S463" i="11"/>
  <c r="T463" i="11"/>
  <c r="U463" i="11"/>
  <c r="V463" i="11"/>
  <c r="W463" i="11"/>
  <c r="X463" i="11"/>
  <c r="Y463" i="11"/>
  <c r="Z463" i="11"/>
  <c r="B464" i="11"/>
  <c r="C464" i="11"/>
  <c r="D464" i="11"/>
  <c r="E464" i="11"/>
  <c r="F464" i="11"/>
  <c r="G464" i="11"/>
  <c r="H464" i="11"/>
  <c r="J464" i="11"/>
  <c r="K464" i="11"/>
  <c r="L464" i="11"/>
  <c r="M464" i="11"/>
  <c r="N464" i="11"/>
  <c r="O464" i="11"/>
  <c r="P464" i="11"/>
  <c r="Q464" i="11"/>
  <c r="R464" i="11"/>
  <c r="S464" i="11"/>
  <c r="T464" i="11"/>
  <c r="U464" i="11"/>
  <c r="V464" i="11"/>
  <c r="W464" i="11"/>
  <c r="X464" i="11"/>
  <c r="Y464" i="11"/>
  <c r="Z464" i="11"/>
  <c r="B465" i="11"/>
  <c r="C465" i="11"/>
  <c r="D465" i="11"/>
  <c r="E465" i="11"/>
  <c r="F465" i="11"/>
  <c r="G465" i="11"/>
  <c r="H465" i="11"/>
  <c r="J465" i="11"/>
  <c r="K465" i="11"/>
  <c r="L465" i="11"/>
  <c r="M465" i="11"/>
  <c r="N465" i="11"/>
  <c r="O465" i="11"/>
  <c r="P465" i="11"/>
  <c r="Q465" i="11"/>
  <c r="R465" i="11"/>
  <c r="S465" i="11"/>
  <c r="T465" i="11"/>
  <c r="U465" i="11"/>
  <c r="V465" i="11"/>
  <c r="W465" i="11"/>
  <c r="X465" i="11"/>
  <c r="Y465" i="11"/>
  <c r="Z465" i="11"/>
  <c r="B466" i="11"/>
  <c r="C466" i="11"/>
  <c r="D466" i="11"/>
  <c r="E466" i="11"/>
  <c r="F466" i="11"/>
  <c r="G466" i="11"/>
  <c r="H466" i="11"/>
  <c r="J466" i="11"/>
  <c r="K466" i="11"/>
  <c r="L466" i="11"/>
  <c r="M466" i="11"/>
  <c r="N466" i="11"/>
  <c r="O466" i="11"/>
  <c r="P466" i="11"/>
  <c r="Q466" i="11"/>
  <c r="R466" i="11"/>
  <c r="S466" i="11"/>
  <c r="T466" i="11"/>
  <c r="U466" i="11"/>
  <c r="V466" i="11"/>
  <c r="W466" i="11"/>
  <c r="X466" i="11"/>
  <c r="Y466" i="11"/>
  <c r="Z466" i="11"/>
  <c r="B467" i="11"/>
  <c r="C467" i="11"/>
  <c r="D467" i="11"/>
  <c r="E467" i="11"/>
  <c r="F467" i="11"/>
  <c r="G467" i="11"/>
  <c r="H467" i="11"/>
  <c r="J467" i="11"/>
  <c r="K467" i="11"/>
  <c r="L467" i="11"/>
  <c r="M467" i="11"/>
  <c r="N467" i="11"/>
  <c r="O467" i="11"/>
  <c r="P467" i="11"/>
  <c r="Q467" i="11"/>
  <c r="R467" i="11"/>
  <c r="S467" i="11"/>
  <c r="T467" i="11"/>
  <c r="U467" i="11"/>
  <c r="V467" i="11"/>
  <c r="W467" i="11"/>
  <c r="X467" i="11"/>
  <c r="Y467" i="11"/>
  <c r="Z467" i="11"/>
  <c r="B468" i="11"/>
  <c r="C468" i="11"/>
  <c r="D468" i="11"/>
  <c r="E468" i="11"/>
  <c r="F468" i="11"/>
  <c r="G468" i="11"/>
  <c r="H468" i="11"/>
  <c r="J468" i="11"/>
  <c r="K468" i="11"/>
  <c r="L468" i="11"/>
  <c r="M468" i="11"/>
  <c r="N468" i="11"/>
  <c r="O468" i="11"/>
  <c r="P468" i="11"/>
  <c r="Q468" i="11"/>
  <c r="R468" i="11"/>
  <c r="S468" i="11"/>
  <c r="T468" i="11"/>
  <c r="U468" i="11"/>
  <c r="V468" i="11"/>
  <c r="W468" i="11"/>
  <c r="X468" i="11"/>
  <c r="Y468" i="11"/>
  <c r="Z468" i="11"/>
  <c r="B469" i="11"/>
  <c r="C469" i="11"/>
  <c r="D469" i="11"/>
  <c r="E469" i="11"/>
  <c r="F469" i="11"/>
  <c r="G469" i="11"/>
  <c r="H469" i="11"/>
  <c r="J469" i="11"/>
  <c r="K469" i="11"/>
  <c r="L469" i="11"/>
  <c r="M469" i="11"/>
  <c r="N469" i="11"/>
  <c r="O469" i="11"/>
  <c r="P469" i="11"/>
  <c r="Q469" i="11"/>
  <c r="R469" i="11"/>
  <c r="S469" i="11"/>
  <c r="T469" i="11"/>
  <c r="U469" i="11"/>
  <c r="V469" i="11"/>
  <c r="W469" i="11"/>
  <c r="X469" i="11"/>
  <c r="Y469" i="11"/>
  <c r="Z469" i="11"/>
  <c r="B470" i="11"/>
  <c r="C470" i="11"/>
  <c r="D470" i="11"/>
  <c r="E470" i="11"/>
  <c r="F470" i="11"/>
  <c r="G470" i="11"/>
  <c r="H470" i="11"/>
  <c r="J470" i="11"/>
  <c r="K470" i="11"/>
  <c r="L470" i="11"/>
  <c r="M470" i="11"/>
  <c r="N470" i="11"/>
  <c r="O470" i="11"/>
  <c r="P470" i="11"/>
  <c r="Q470" i="11"/>
  <c r="R470" i="11"/>
  <c r="S470" i="11"/>
  <c r="T470" i="11"/>
  <c r="U470" i="11"/>
  <c r="V470" i="11"/>
  <c r="W470" i="11"/>
  <c r="X470" i="11"/>
  <c r="Y470" i="11"/>
  <c r="Z470" i="11"/>
  <c r="B471" i="11"/>
  <c r="C471" i="11"/>
  <c r="D471" i="11"/>
  <c r="E471" i="11"/>
  <c r="F471" i="11"/>
  <c r="G471" i="11"/>
  <c r="H471" i="11"/>
  <c r="J471" i="11"/>
  <c r="K471" i="11"/>
  <c r="L471" i="11"/>
  <c r="M471" i="11"/>
  <c r="N471" i="11"/>
  <c r="O471" i="11"/>
  <c r="P471" i="11"/>
  <c r="Q471" i="11"/>
  <c r="R471" i="11"/>
  <c r="S471" i="11"/>
  <c r="T471" i="11"/>
  <c r="U471" i="11"/>
  <c r="V471" i="11"/>
  <c r="W471" i="11"/>
  <c r="X471" i="11"/>
  <c r="Y471" i="11"/>
  <c r="Z471" i="11"/>
  <c r="B472" i="11"/>
  <c r="C472" i="11"/>
  <c r="D472" i="11"/>
  <c r="E472" i="11"/>
  <c r="F472" i="11"/>
  <c r="G472" i="11"/>
  <c r="H472" i="11"/>
  <c r="J472" i="11"/>
  <c r="K472" i="11"/>
  <c r="L472" i="11"/>
  <c r="M472" i="11"/>
  <c r="N472" i="11"/>
  <c r="O472" i="11"/>
  <c r="P472" i="11"/>
  <c r="Q472" i="11"/>
  <c r="R472" i="11"/>
  <c r="S472" i="11"/>
  <c r="T472" i="11"/>
  <c r="U472" i="11"/>
  <c r="V472" i="11"/>
  <c r="W472" i="11"/>
  <c r="X472" i="11"/>
  <c r="Y472" i="11"/>
  <c r="Z472" i="11"/>
  <c r="B473" i="11"/>
  <c r="C473" i="11"/>
  <c r="D473" i="11"/>
  <c r="E473" i="11"/>
  <c r="F473" i="11"/>
  <c r="G473" i="11"/>
  <c r="H473" i="11"/>
  <c r="J473" i="11"/>
  <c r="K473" i="11"/>
  <c r="L473" i="11"/>
  <c r="M473" i="11"/>
  <c r="N473" i="11"/>
  <c r="O473" i="11"/>
  <c r="P473" i="11"/>
  <c r="Q473" i="11"/>
  <c r="R473" i="11"/>
  <c r="S473" i="11"/>
  <c r="T473" i="11"/>
  <c r="U473" i="11"/>
  <c r="V473" i="11"/>
  <c r="W473" i="11"/>
  <c r="X473" i="11"/>
  <c r="Y473" i="11"/>
  <c r="Z473" i="11"/>
  <c r="B474" i="11"/>
  <c r="C474" i="11"/>
  <c r="D474" i="11"/>
  <c r="E474" i="11"/>
  <c r="F474" i="11"/>
  <c r="G474" i="11"/>
  <c r="H474" i="11"/>
  <c r="J474" i="11"/>
  <c r="K474" i="11"/>
  <c r="L474" i="11"/>
  <c r="M474" i="11"/>
  <c r="N474" i="11"/>
  <c r="O474" i="11"/>
  <c r="P474" i="11"/>
  <c r="Q474" i="11"/>
  <c r="R474" i="11"/>
  <c r="S474" i="11"/>
  <c r="T474" i="11"/>
  <c r="U474" i="11"/>
  <c r="V474" i="11"/>
  <c r="W474" i="11"/>
  <c r="X474" i="11"/>
  <c r="Y474" i="11"/>
  <c r="Z474" i="11"/>
  <c r="B475" i="11"/>
  <c r="C475" i="11"/>
  <c r="D475" i="11"/>
  <c r="E475" i="11"/>
  <c r="F475" i="11"/>
  <c r="G475" i="11"/>
  <c r="H475" i="11"/>
  <c r="J475" i="11"/>
  <c r="K475" i="11"/>
  <c r="L475" i="11"/>
  <c r="M475" i="11"/>
  <c r="N475" i="11"/>
  <c r="O475" i="11"/>
  <c r="P475" i="11"/>
  <c r="Q475" i="11"/>
  <c r="R475" i="11"/>
  <c r="S475" i="11"/>
  <c r="T475" i="11"/>
  <c r="U475" i="11"/>
  <c r="V475" i="11"/>
  <c r="W475" i="11"/>
  <c r="X475" i="11"/>
  <c r="Y475" i="11"/>
  <c r="Z475" i="11"/>
  <c r="B476" i="11"/>
  <c r="C476" i="11"/>
  <c r="D476" i="11"/>
  <c r="E476" i="11"/>
  <c r="F476" i="11"/>
  <c r="G476" i="11"/>
  <c r="H476" i="11"/>
  <c r="J476" i="11"/>
  <c r="K476" i="11"/>
  <c r="L476" i="11"/>
  <c r="M476" i="11"/>
  <c r="N476" i="11"/>
  <c r="O476" i="11"/>
  <c r="P476" i="11"/>
  <c r="Q476" i="11"/>
  <c r="R476" i="11"/>
  <c r="S476" i="11"/>
  <c r="T476" i="11"/>
  <c r="U476" i="11"/>
  <c r="V476" i="11"/>
  <c r="W476" i="11"/>
  <c r="X476" i="11"/>
  <c r="Y476" i="11"/>
  <c r="Z476" i="11"/>
  <c r="B477" i="11"/>
  <c r="C477" i="11"/>
  <c r="D477" i="11"/>
  <c r="E477" i="11"/>
  <c r="F477" i="11"/>
  <c r="G477" i="11"/>
  <c r="H477" i="11"/>
  <c r="J477" i="11"/>
  <c r="K477" i="11"/>
  <c r="L477" i="11"/>
  <c r="M477" i="11"/>
  <c r="N477" i="11"/>
  <c r="O477" i="11"/>
  <c r="P477" i="11"/>
  <c r="Q477" i="11"/>
  <c r="R477" i="11"/>
  <c r="S477" i="11"/>
  <c r="T477" i="11"/>
  <c r="U477" i="11"/>
  <c r="V477" i="11"/>
  <c r="W477" i="11"/>
  <c r="X477" i="11"/>
  <c r="Y477" i="11"/>
  <c r="Z477" i="11"/>
  <c r="B478" i="11"/>
  <c r="C478" i="11"/>
  <c r="D478" i="11"/>
  <c r="E478" i="11"/>
  <c r="F478" i="11"/>
  <c r="G478" i="11"/>
  <c r="H478" i="11"/>
  <c r="J478" i="11"/>
  <c r="K478" i="11"/>
  <c r="L478" i="11"/>
  <c r="M478" i="11"/>
  <c r="N478" i="11"/>
  <c r="O478" i="11"/>
  <c r="P478" i="11"/>
  <c r="Q478" i="11"/>
  <c r="R478" i="11"/>
  <c r="S478" i="11"/>
  <c r="T478" i="11"/>
  <c r="U478" i="11"/>
  <c r="V478" i="11"/>
  <c r="W478" i="11"/>
  <c r="X478" i="11"/>
  <c r="Y478" i="11"/>
  <c r="Z478" i="11"/>
  <c r="B479" i="11"/>
  <c r="C479" i="11"/>
  <c r="D479" i="11"/>
  <c r="E479" i="11"/>
  <c r="F479" i="11"/>
  <c r="G479" i="11"/>
  <c r="H479" i="11"/>
  <c r="J479" i="11"/>
  <c r="K479" i="11"/>
  <c r="L479" i="11"/>
  <c r="M479" i="11"/>
  <c r="N479" i="11"/>
  <c r="O479" i="11"/>
  <c r="P479" i="11"/>
  <c r="Q479" i="11"/>
  <c r="R479" i="11"/>
  <c r="S479" i="11"/>
  <c r="T479" i="11"/>
  <c r="U479" i="11"/>
  <c r="V479" i="11"/>
  <c r="W479" i="11"/>
  <c r="X479" i="11"/>
  <c r="Y479" i="11"/>
  <c r="Z479" i="11"/>
  <c r="B480" i="11"/>
  <c r="C480" i="11"/>
  <c r="D480" i="11"/>
  <c r="E480" i="11"/>
  <c r="F480" i="11"/>
  <c r="G480" i="11"/>
  <c r="H480" i="11"/>
  <c r="J480" i="11"/>
  <c r="K480" i="11"/>
  <c r="L480" i="11"/>
  <c r="M480" i="11"/>
  <c r="N480" i="11"/>
  <c r="O480" i="11"/>
  <c r="P480" i="11"/>
  <c r="Q480" i="11"/>
  <c r="R480" i="11"/>
  <c r="S480" i="11"/>
  <c r="T480" i="11"/>
  <c r="U480" i="11"/>
  <c r="V480" i="11"/>
  <c r="W480" i="11"/>
  <c r="X480" i="11"/>
  <c r="Y480" i="11"/>
  <c r="Z480" i="11"/>
  <c r="B481" i="11"/>
  <c r="C481" i="11"/>
  <c r="D481" i="11"/>
  <c r="E481" i="11"/>
  <c r="F481" i="11"/>
  <c r="G481" i="11"/>
  <c r="H481" i="11"/>
  <c r="J481" i="11"/>
  <c r="K481" i="11"/>
  <c r="L481" i="11"/>
  <c r="M481" i="11"/>
  <c r="N481" i="11"/>
  <c r="O481" i="11"/>
  <c r="P481" i="11"/>
  <c r="Q481" i="11"/>
  <c r="R481" i="11"/>
  <c r="S481" i="11"/>
  <c r="T481" i="11"/>
  <c r="U481" i="11"/>
  <c r="V481" i="11"/>
  <c r="W481" i="11"/>
  <c r="X481" i="11"/>
  <c r="Y481" i="11"/>
  <c r="Z481" i="11"/>
  <c r="B482" i="11"/>
  <c r="C482" i="11"/>
  <c r="D482" i="11"/>
  <c r="E482" i="11"/>
  <c r="F482" i="11"/>
  <c r="G482" i="11"/>
  <c r="H482" i="11"/>
  <c r="J482" i="11"/>
  <c r="K482" i="11"/>
  <c r="L482" i="11"/>
  <c r="M482" i="11"/>
  <c r="N482" i="11"/>
  <c r="O482" i="11"/>
  <c r="P482" i="11"/>
  <c r="Q482" i="11"/>
  <c r="R482" i="11"/>
  <c r="S482" i="11"/>
  <c r="T482" i="11"/>
  <c r="U482" i="11"/>
  <c r="V482" i="11"/>
  <c r="W482" i="11"/>
  <c r="X482" i="11"/>
  <c r="Y482" i="11"/>
  <c r="Z482" i="11"/>
  <c r="B483" i="11"/>
  <c r="C483" i="11"/>
  <c r="D483" i="11"/>
  <c r="E483" i="11"/>
  <c r="F483" i="11"/>
  <c r="G483" i="11"/>
  <c r="H483" i="11"/>
  <c r="J483" i="11"/>
  <c r="K483" i="11"/>
  <c r="L483" i="11"/>
  <c r="M483" i="11"/>
  <c r="N483" i="11"/>
  <c r="O483" i="11"/>
  <c r="P483" i="11"/>
  <c r="Q483" i="11"/>
  <c r="R483" i="11"/>
  <c r="S483" i="11"/>
  <c r="T483" i="11"/>
  <c r="U483" i="11"/>
  <c r="V483" i="11"/>
  <c r="W483" i="11"/>
  <c r="X483" i="11"/>
  <c r="Y483" i="11"/>
  <c r="Z483" i="11"/>
  <c r="B484" i="11"/>
  <c r="C484" i="11"/>
  <c r="D484" i="11"/>
  <c r="E484" i="11"/>
  <c r="F484" i="11"/>
  <c r="G484" i="11"/>
  <c r="H484" i="11"/>
  <c r="J484" i="11"/>
  <c r="K484" i="11"/>
  <c r="L484" i="11"/>
  <c r="M484" i="11"/>
  <c r="N484" i="11"/>
  <c r="O484" i="11"/>
  <c r="P484" i="11"/>
  <c r="Q484" i="11"/>
  <c r="R484" i="11"/>
  <c r="S484" i="11"/>
  <c r="T484" i="11"/>
  <c r="U484" i="11"/>
  <c r="V484" i="11"/>
  <c r="W484" i="11"/>
  <c r="X484" i="11"/>
  <c r="Y484" i="11"/>
  <c r="Z484" i="11"/>
  <c r="B485" i="11"/>
  <c r="C485" i="11"/>
  <c r="D485" i="11"/>
  <c r="E485" i="11"/>
  <c r="F485" i="11"/>
  <c r="G485" i="11"/>
  <c r="H485" i="11"/>
  <c r="J485" i="11"/>
  <c r="K485" i="11"/>
  <c r="L485" i="11"/>
  <c r="M485" i="11"/>
  <c r="N485" i="11"/>
  <c r="O485" i="11"/>
  <c r="P485" i="11"/>
  <c r="Q485" i="11"/>
  <c r="R485" i="11"/>
  <c r="S485" i="11"/>
  <c r="T485" i="11"/>
  <c r="U485" i="11"/>
  <c r="V485" i="11"/>
  <c r="W485" i="11"/>
  <c r="X485" i="11"/>
  <c r="Y485" i="11"/>
  <c r="Z485" i="11"/>
  <c r="B486" i="11"/>
  <c r="C486" i="11"/>
  <c r="D486" i="11"/>
  <c r="E486" i="11"/>
  <c r="F486" i="11"/>
  <c r="G486" i="11"/>
  <c r="H486" i="11"/>
  <c r="J486" i="11"/>
  <c r="K486" i="11"/>
  <c r="L486" i="11"/>
  <c r="M486" i="11"/>
  <c r="N486" i="11"/>
  <c r="O486" i="11"/>
  <c r="P486" i="11"/>
  <c r="Q486" i="11"/>
  <c r="R486" i="11"/>
  <c r="S486" i="11"/>
  <c r="T486" i="11"/>
  <c r="U486" i="11"/>
  <c r="V486" i="11"/>
  <c r="W486" i="11"/>
  <c r="X486" i="11"/>
  <c r="Y486" i="11"/>
  <c r="Z486" i="11"/>
  <c r="B487" i="11"/>
  <c r="C487" i="11"/>
  <c r="D487" i="11"/>
  <c r="E487" i="11"/>
  <c r="F487" i="11"/>
  <c r="G487" i="11"/>
  <c r="H487" i="11"/>
  <c r="J487" i="11"/>
  <c r="K487" i="11"/>
  <c r="L487" i="11"/>
  <c r="M487" i="11"/>
  <c r="N487" i="11"/>
  <c r="O487" i="11"/>
  <c r="P487" i="11"/>
  <c r="Q487" i="11"/>
  <c r="R487" i="11"/>
  <c r="S487" i="11"/>
  <c r="T487" i="11"/>
  <c r="U487" i="11"/>
  <c r="V487" i="11"/>
  <c r="W487" i="11"/>
  <c r="X487" i="11"/>
  <c r="Y487" i="11"/>
  <c r="Z487" i="11"/>
  <c r="B488" i="11"/>
  <c r="C488" i="11"/>
  <c r="D488" i="11"/>
  <c r="E488" i="11"/>
  <c r="F488" i="11"/>
  <c r="G488" i="11"/>
  <c r="H488" i="11"/>
  <c r="J488" i="11"/>
  <c r="K488" i="11"/>
  <c r="L488" i="11"/>
  <c r="M488" i="11"/>
  <c r="N488" i="11"/>
  <c r="O488" i="11"/>
  <c r="P488" i="11"/>
  <c r="Q488" i="11"/>
  <c r="R488" i="11"/>
  <c r="S488" i="11"/>
  <c r="T488" i="11"/>
  <c r="U488" i="11"/>
  <c r="V488" i="11"/>
  <c r="W488" i="11"/>
  <c r="X488" i="11"/>
  <c r="Y488" i="11"/>
  <c r="Z488" i="11"/>
  <c r="B489" i="11"/>
  <c r="C489" i="11"/>
  <c r="D489" i="11"/>
  <c r="E489" i="11"/>
  <c r="F489" i="11"/>
  <c r="G489" i="11"/>
  <c r="H489" i="11"/>
  <c r="J489" i="11"/>
  <c r="K489" i="11"/>
  <c r="L489" i="11"/>
  <c r="M489" i="11"/>
  <c r="N489" i="11"/>
  <c r="O489" i="11"/>
  <c r="P489" i="11"/>
  <c r="Q489" i="11"/>
  <c r="R489" i="11"/>
  <c r="S489" i="11"/>
  <c r="T489" i="11"/>
  <c r="U489" i="11"/>
  <c r="V489" i="11"/>
  <c r="W489" i="11"/>
  <c r="X489" i="11"/>
  <c r="Y489" i="11"/>
  <c r="Z489" i="11"/>
  <c r="B490" i="11"/>
  <c r="C490" i="11"/>
  <c r="D490" i="11"/>
  <c r="E490" i="11"/>
  <c r="F490" i="11"/>
  <c r="G490" i="11"/>
  <c r="H490" i="11"/>
  <c r="J490" i="11"/>
  <c r="K490" i="11"/>
  <c r="L490" i="11"/>
  <c r="M490" i="11"/>
  <c r="N490" i="11"/>
  <c r="O490" i="11"/>
  <c r="P490" i="11"/>
  <c r="Q490" i="11"/>
  <c r="R490" i="11"/>
  <c r="S490" i="11"/>
  <c r="T490" i="11"/>
  <c r="U490" i="11"/>
  <c r="V490" i="11"/>
  <c r="W490" i="11"/>
  <c r="X490" i="11"/>
  <c r="Y490" i="11"/>
  <c r="Z490" i="11"/>
  <c r="B491" i="11"/>
  <c r="C491" i="11"/>
  <c r="D491" i="11"/>
  <c r="E491" i="11"/>
  <c r="F491" i="11"/>
  <c r="G491" i="11"/>
  <c r="H491" i="11"/>
  <c r="J491" i="11"/>
  <c r="K491" i="11"/>
  <c r="L491" i="11"/>
  <c r="M491" i="11"/>
  <c r="N491" i="11"/>
  <c r="O491" i="11"/>
  <c r="P491" i="11"/>
  <c r="Q491" i="11"/>
  <c r="R491" i="11"/>
  <c r="S491" i="11"/>
  <c r="T491" i="11"/>
  <c r="U491" i="11"/>
  <c r="V491" i="11"/>
  <c r="W491" i="11"/>
  <c r="X491" i="11"/>
  <c r="Y491" i="11"/>
  <c r="Z491" i="11"/>
  <c r="B492" i="11"/>
  <c r="C492" i="11"/>
  <c r="D492" i="11"/>
  <c r="E492" i="11"/>
  <c r="F492" i="11"/>
  <c r="G492" i="11"/>
  <c r="H492" i="11"/>
  <c r="J492" i="11"/>
  <c r="K492" i="11"/>
  <c r="L492" i="11"/>
  <c r="M492" i="11"/>
  <c r="N492" i="11"/>
  <c r="O492" i="11"/>
  <c r="P492" i="11"/>
  <c r="Q492" i="11"/>
  <c r="R492" i="11"/>
  <c r="S492" i="11"/>
  <c r="T492" i="11"/>
  <c r="U492" i="11"/>
  <c r="V492" i="11"/>
  <c r="W492" i="11"/>
  <c r="X492" i="11"/>
  <c r="Y492" i="11"/>
  <c r="Z492" i="11"/>
  <c r="B493" i="11"/>
  <c r="C493" i="11"/>
  <c r="D493" i="11"/>
  <c r="E493" i="11"/>
  <c r="F493" i="11"/>
  <c r="G493" i="11"/>
  <c r="H493" i="11"/>
  <c r="J493" i="11"/>
  <c r="K493" i="11"/>
  <c r="L493" i="11"/>
  <c r="M493" i="11"/>
  <c r="N493" i="11"/>
  <c r="O493" i="11"/>
  <c r="P493" i="11"/>
  <c r="Q493" i="11"/>
  <c r="R493" i="11"/>
  <c r="S493" i="11"/>
  <c r="T493" i="11"/>
  <c r="U493" i="11"/>
  <c r="V493" i="11"/>
  <c r="W493" i="11"/>
  <c r="X493" i="11"/>
  <c r="Y493" i="11"/>
  <c r="Z493" i="11"/>
  <c r="B494" i="11"/>
  <c r="C494" i="11"/>
  <c r="D494" i="11"/>
  <c r="E494" i="11"/>
  <c r="F494" i="11"/>
  <c r="G494" i="11"/>
  <c r="H494" i="11"/>
  <c r="J494" i="11"/>
  <c r="K494" i="11"/>
  <c r="L494" i="11"/>
  <c r="M494" i="11"/>
  <c r="N494" i="11"/>
  <c r="O494" i="11"/>
  <c r="P494" i="11"/>
  <c r="Q494" i="11"/>
  <c r="R494" i="11"/>
  <c r="S494" i="11"/>
  <c r="T494" i="11"/>
  <c r="U494" i="11"/>
  <c r="V494" i="11"/>
  <c r="W494" i="11"/>
  <c r="X494" i="11"/>
  <c r="Y494" i="11"/>
  <c r="Z494" i="11"/>
  <c r="B495" i="11"/>
  <c r="C495" i="11"/>
  <c r="D495" i="11"/>
  <c r="E495" i="11"/>
  <c r="F495" i="11"/>
  <c r="G495" i="11"/>
  <c r="H495" i="11"/>
  <c r="J495" i="11"/>
  <c r="K495" i="11"/>
  <c r="L495" i="11"/>
  <c r="M495" i="11"/>
  <c r="N495" i="11"/>
  <c r="O495" i="11"/>
  <c r="P495" i="11"/>
  <c r="Q495" i="11"/>
  <c r="R495" i="11"/>
  <c r="S495" i="11"/>
  <c r="T495" i="11"/>
  <c r="U495" i="11"/>
  <c r="V495" i="11"/>
  <c r="W495" i="11"/>
  <c r="X495" i="11"/>
  <c r="Y495" i="11"/>
  <c r="Z495" i="11"/>
  <c r="B496" i="11"/>
  <c r="C496" i="11"/>
  <c r="D496" i="11"/>
  <c r="E496" i="11"/>
  <c r="F496" i="11"/>
  <c r="G496" i="11"/>
  <c r="H496" i="11"/>
  <c r="J496" i="11"/>
  <c r="K496" i="11"/>
  <c r="L496" i="11"/>
  <c r="M496" i="11"/>
  <c r="N496" i="11"/>
  <c r="O496" i="11"/>
  <c r="P496" i="11"/>
  <c r="Q496" i="11"/>
  <c r="R496" i="11"/>
  <c r="S496" i="11"/>
  <c r="T496" i="11"/>
  <c r="U496" i="11"/>
  <c r="V496" i="11"/>
  <c r="W496" i="11"/>
  <c r="X496" i="11"/>
  <c r="Y496" i="11"/>
  <c r="Z496" i="11"/>
  <c r="B497" i="11"/>
  <c r="C497" i="11"/>
  <c r="D497" i="11"/>
  <c r="E497" i="11"/>
  <c r="F497" i="11"/>
  <c r="G497" i="11"/>
  <c r="H497" i="11"/>
  <c r="J497" i="11"/>
  <c r="K497" i="11"/>
  <c r="L497" i="11"/>
  <c r="M497" i="11"/>
  <c r="N497" i="11"/>
  <c r="O497" i="11"/>
  <c r="P497" i="11"/>
  <c r="Q497" i="11"/>
  <c r="R497" i="11"/>
  <c r="S497" i="11"/>
  <c r="T497" i="11"/>
  <c r="U497" i="11"/>
  <c r="V497" i="11"/>
  <c r="W497" i="11"/>
  <c r="X497" i="11"/>
  <c r="Y497" i="11"/>
  <c r="Z497" i="11"/>
  <c r="B498" i="11"/>
  <c r="C498" i="11"/>
  <c r="D498" i="11"/>
  <c r="E498" i="11"/>
  <c r="F498" i="11"/>
  <c r="G498" i="11"/>
  <c r="H498" i="11"/>
  <c r="J498" i="11"/>
  <c r="K498" i="11"/>
  <c r="L498" i="11"/>
  <c r="M498" i="11"/>
  <c r="N498" i="11"/>
  <c r="O498" i="11"/>
  <c r="P498" i="11"/>
  <c r="Q498" i="11"/>
  <c r="R498" i="11"/>
  <c r="S498" i="11"/>
  <c r="T498" i="11"/>
  <c r="U498" i="11"/>
  <c r="V498" i="11"/>
  <c r="W498" i="11"/>
  <c r="X498" i="11"/>
  <c r="Y498" i="11"/>
  <c r="Z498" i="11"/>
  <c r="B499" i="11"/>
  <c r="C499" i="11"/>
  <c r="D499" i="11"/>
  <c r="E499" i="11"/>
  <c r="F499" i="11"/>
  <c r="G499" i="11"/>
  <c r="H499" i="11"/>
  <c r="J499" i="11"/>
  <c r="K499" i="11"/>
  <c r="L499" i="11"/>
  <c r="M499" i="11"/>
  <c r="N499" i="11"/>
  <c r="O499" i="11"/>
  <c r="P499" i="11"/>
  <c r="Q499" i="11"/>
  <c r="R499" i="11"/>
  <c r="S499" i="11"/>
  <c r="T499" i="11"/>
  <c r="U499" i="11"/>
  <c r="V499" i="11"/>
  <c r="W499" i="11"/>
  <c r="X499" i="11"/>
  <c r="Y499" i="11"/>
  <c r="Z499" i="11"/>
  <c r="B500" i="11"/>
  <c r="C500" i="11"/>
  <c r="D500" i="11"/>
  <c r="E500" i="11"/>
  <c r="F500" i="11"/>
  <c r="G500" i="11"/>
  <c r="H500" i="11"/>
  <c r="J500" i="11"/>
  <c r="K500" i="11"/>
  <c r="L500" i="11"/>
  <c r="M500" i="11"/>
  <c r="N500" i="11"/>
  <c r="O500" i="11"/>
  <c r="P500" i="11"/>
  <c r="Q500" i="11"/>
  <c r="R500" i="11"/>
  <c r="S500" i="11"/>
  <c r="T500" i="11"/>
  <c r="U500" i="11"/>
  <c r="V500" i="11"/>
  <c r="W500" i="11"/>
  <c r="X500" i="11"/>
  <c r="Y500" i="11"/>
  <c r="Z500" i="11"/>
  <c r="B501" i="11"/>
  <c r="C501" i="11"/>
  <c r="D501" i="11"/>
  <c r="E501" i="11"/>
  <c r="F501" i="11"/>
  <c r="G501" i="11"/>
  <c r="H501" i="11"/>
  <c r="J501" i="11"/>
  <c r="K501" i="11"/>
  <c r="L501" i="11"/>
  <c r="M501" i="11"/>
  <c r="N501" i="11"/>
  <c r="O501" i="11"/>
  <c r="P501" i="11"/>
  <c r="Q501" i="11"/>
  <c r="R501" i="11"/>
  <c r="S501" i="11"/>
  <c r="T501" i="11"/>
  <c r="U501" i="11"/>
  <c r="V501" i="11"/>
  <c r="W501" i="11"/>
  <c r="X501" i="11"/>
  <c r="Y501" i="11"/>
  <c r="Z501" i="11"/>
  <c r="L2" i="11"/>
  <c r="M2" i="11"/>
  <c r="N2" i="11"/>
  <c r="O2" i="11"/>
  <c r="P2" i="11"/>
  <c r="Q2" i="11"/>
  <c r="R2" i="11"/>
  <c r="S2" i="11"/>
  <c r="T2" i="11"/>
  <c r="U2" i="11"/>
  <c r="V2" i="11"/>
  <c r="W2" i="11"/>
  <c r="X2" i="11"/>
  <c r="Y2" i="11"/>
  <c r="Z2" i="11"/>
  <c r="K2" i="11"/>
  <c r="J2" i="11"/>
  <c r="H2" i="11"/>
  <c r="G2" i="11"/>
  <c r="F2" i="11"/>
  <c r="E2" i="11"/>
  <c r="D2" i="11"/>
  <c r="B2" i="11"/>
  <c r="C2" i="11"/>
  <c r="BX488" i="6"/>
  <c r="AE485" i="11"/>
  <c r="BX489" i="6"/>
  <c r="AE486" i="11"/>
  <c r="BX490" i="6"/>
  <c r="AE487" i="11"/>
  <c r="BX491" i="6"/>
  <c r="AE488" i="11"/>
  <c r="BX492" i="6"/>
  <c r="AE489" i="11"/>
  <c r="BX493" i="6"/>
  <c r="AE490" i="11"/>
  <c r="BX494" i="6"/>
  <c r="AE491" i="11"/>
  <c r="BX495" i="6"/>
  <c r="AE492" i="11"/>
  <c r="BX496" i="6"/>
  <c r="AE493" i="11"/>
  <c r="BX497" i="6"/>
  <c r="AE494" i="11"/>
  <c r="BX498" i="6"/>
  <c r="AE495" i="11"/>
  <c r="BX499" i="6"/>
  <c r="AE496" i="11"/>
  <c r="BX500" i="6"/>
  <c r="AE497" i="11"/>
  <c r="BX501" i="6"/>
  <c r="AE498" i="11"/>
  <c r="BX502" i="6"/>
  <c r="AE499" i="11"/>
  <c r="BX503" i="6"/>
  <c r="AE500" i="11"/>
  <c r="BX504" i="6"/>
  <c r="AE501" i="11"/>
  <c r="BX6" i="6"/>
  <c r="AE3" i="11"/>
  <c r="BX7" i="6"/>
  <c r="AE4" i="11"/>
  <c r="BX8" i="6"/>
  <c r="AE5" i="11"/>
  <c r="AE6" i="11"/>
  <c r="BX10" i="6"/>
  <c r="AE7" i="11"/>
  <c r="BX11" i="6"/>
  <c r="AE8" i="11"/>
  <c r="BX12" i="6"/>
  <c r="AE9" i="11"/>
  <c r="BX13" i="6"/>
  <c r="AE10" i="11"/>
  <c r="BX14" i="6"/>
  <c r="AE11" i="11"/>
  <c r="BX15" i="6"/>
  <c r="AE12" i="11"/>
  <c r="BX16" i="6"/>
  <c r="AE13" i="11"/>
  <c r="BX17" i="6"/>
  <c r="AE14" i="11"/>
  <c r="BX18" i="6"/>
  <c r="AE15" i="11"/>
  <c r="BX19" i="6"/>
  <c r="AE16" i="11"/>
  <c r="BX20" i="6"/>
  <c r="AE17" i="11"/>
  <c r="BX21" i="6"/>
  <c r="AE18" i="11"/>
  <c r="BX22" i="6"/>
  <c r="AE19" i="11"/>
  <c r="BX23" i="6"/>
  <c r="AE20" i="11"/>
  <c r="BX24" i="6"/>
  <c r="AE21" i="11"/>
  <c r="BX25" i="6"/>
  <c r="AE22" i="11"/>
  <c r="BX26" i="6"/>
  <c r="AE23" i="11"/>
  <c r="BX27" i="6"/>
  <c r="AE24" i="11"/>
  <c r="BX28" i="6"/>
  <c r="AE25" i="11"/>
  <c r="BX29" i="6"/>
  <c r="AE26" i="11"/>
  <c r="BX30" i="6"/>
  <c r="AE27" i="11"/>
  <c r="BX31" i="6"/>
  <c r="AE28" i="11"/>
  <c r="BX32" i="6"/>
  <c r="AE29" i="11"/>
  <c r="BX33" i="6"/>
  <c r="AE30" i="11"/>
  <c r="BX34" i="6"/>
  <c r="AE31" i="11"/>
  <c r="BX35" i="6"/>
  <c r="AE32" i="11"/>
  <c r="BX36" i="6"/>
  <c r="AE33" i="11"/>
  <c r="BX37" i="6"/>
  <c r="AE34" i="11"/>
  <c r="BX38" i="6"/>
  <c r="AE35" i="11"/>
  <c r="BX39" i="6"/>
  <c r="AE36" i="11"/>
  <c r="BX40" i="6"/>
  <c r="AE37" i="11"/>
  <c r="BX41" i="6"/>
  <c r="AE38" i="11"/>
  <c r="BX42" i="6"/>
  <c r="AE39" i="11"/>
  <c r="BX43" i="6"/>
  <c r="AE40" i="11"/>
  <c r="BX44" i="6"/>
  <c r="AE41" i="11"/>
  <c r="BX45" i="6"/>
  <c r="AE42" i="11"/>
  <c r="BX46" i="6"/>
  <c r="AE43" i="11"/>
  <c r="BX47" i="6"/>
  <c r="AE44" i="11"/>
  <c r="BX48" i="6"/>
  <c r="AE45" i="11"/>
  <c r="BX49" i="6"/>
  <c r="AE46" i="11"/>
  <c r="BX50" i="6"/>
  <c r="AE47" i="11"/>
  <c r="BX51" i="6"/>
  <c r="AE48" i="11"/>
  <c r="BX52" i="6"/>
  <c r="AE49" i="11"/>
  <c r="BX53" i="6"/>
  <c r="AE50" i="11"/>
  <c r="BX54" i="6"/>
  <c r="AE51" i="11"/>
  <c r="BX55" i="6"/>
  <c r="AE52" i="11"/>
  <c r="BX56" i="6"/>
  <c r="AE53" i="11"/>
  <c r="BX57" i="6"/>
  <c r="AE54" i="11"/>
  <c r="BX58" i="6"/>
  <c r="AE55" i="11"/>
  <c r="BX59" i="6"/>
  <c r="AE56" i="11"/>
  <c r="BX60" i="6"/>
  <c r="AE57" i="11"/>
  <c r="BX61" i="6"/>
  <c r="AE58" i="11"/>
  <c r="BX62" i="6"/>
  <c r="AE59" i="11"/>
  <c r="BX63" i="6"/>
  <c r="AE60" i="11"/>
  <c r="BX64" i="6"/>
  <c r="AE61" i="11"/>
  <c r="BX65" i="6"/>
  <c r="AE62" i="11"/>
  <c r="BX66" i="6"/>
  <c r="AE63" i="11"/>
  <c r="BX67" i="6"/>
  <c r="AE64" i="11"/>
  <c r="BX68" i="6"/>
  <c r="AE65" i="11"/>
  <c r="BX69" i="6"/>
  <c r="AE66" i="11"/>
  <c r="BX70" i="6"/>
  <c r="AE67" i="11"/>
  <c r="BX71" i="6"/>
  <c r="AE68" i="11"/>
  <c r="BX72" i="6"/>
  <c r="AE69" i="11"/>
  <c r="BX73" i="6"/>
  <c r="AE70" i="11"/>
  <c r="BX74" i="6"/>
  <c r="AE71" i="11"/>
  <c r="BX75" i="6"/>
  <c r="AE72" i="11"/>
  <c r="BX76" i="6"/>
  <c r="AE73" i="11"/>
  <c r="BX77" i="6"/>
  <c r="AE74" i="11"/>
  <c r="BX78" i="6"/>
  <c r="AE75" i="11"/>
  <c r="BX79" i="6"/>
  <c r="AE76" i="11"/>
  <c r="BX80" i="6"/>
  <c r="AE77" i="11"/>
  <c r="BX81" i="6"/>
  <c r="AE78" i="11"/>
  <c r="BX82" i="6"/>
  <c r="AE79" i="11"/>
  <c r="BX83" i="6"/>
  <c r="AE80" i="11"/>
  <c r="BX84" i="6"/>
  <c r="AE81" i="11"/>
  <c r="BX85" i="6"/>
  <c r="AE82" i="11"/>
  <c r="BX86" i="6"/>
  <c r="AE83" i="11"/>
  <c r="BX87" i="6"/>
  <c r="AE84" i="11"/>
  <c r="BX88" i="6"/>
  <c r="AE85" i="11"/>
  <c r="BX89" i="6"/>
  <c r="AE86" i="11"/>
  <c r="BX90" i="6"/>
  <c r="AE87" i="11"/>
  <c r="BX91" i="6"/>
  <c r="AE88" i="11"/>
  <c r="BX92" i="6"/>
  <c r="AE89" i="11"/>
  <c r="BX93" i="6"/>
  <c r="AE90" i="11"/>
  <c r="BX94" i="6"/>
  <c r="AE91" i="11"/>
  <c r="BX95" i="6"/>
  <c r="AE92" i="11"/>
  <c r="BX96" i="6"/>
  <c r="AE93" i="11"/>
  <c r="BX97" i="6"/>
  <c r="AE94" i="11"/>
  <c r="BX98" i="6"/>
  <c r="AE95" i="11"/>
  <c r="BX99" i="6"/>
  <c r="AE96" i="11"/>
  <c r="BX100" i="6"/>
  <c r="AE97" i="11"/>
  <c r="BX101" i="6"/>
  <c r="AE98" i="11"/>
  <c r="BX102" i="6"/>
  <c r="AE99" i="11"/>
  <c r="BX103" i="6"/>
  <c r="AE100" i="11"/>
  <c r="BX104" i="6"/>
  <c r="AE101" i="11"/>
  <c r="BX105" i="6"/>
  <c r="AE102" i="11"/>
  <c r="BX106" i="6"/>
  <c r="AE103" i="11"/>
  <c r="BX107" i="6"/>
  <c r="AE104" i="11"/>
  <c r="BX108" i="6"/>
  <c r="AE105" i="11"/>
  <c r="BX109" i="6"/>
  <c r="AE106" i="11"/>
  <c r="BX110" i="6"/>
  <c r="AE107" i="11"/>
  <c r="BX111" i="6"/>
  <c r="AE108" i="11"/>
  <c r="BX112" i="6"/>
  <c r="AE109" i="11"/>
  <c r="BX113" i="6"/>
  <c r="AE110" i="11"/>
  <c r="BX114" i="6"/>
  <c r="AE111" i="11"/>
  <c r="BX115" i="6"/>
  <c r="AE112" i="11"/>
  <c r="BX116" i="6"/>
  <c r="AE113" i="11"/>
  <c r="BX117" i="6"/>
  <c r="AE114" i="11"/>
  <c r="BX118" i="6"/>
  <c r="AE115" i="11"/>
  <c r="BX119" i="6"/>
  <c r="AE116" i="11"/>
  <c r="BX120" i="6"/>
  <c r="AE117" i="11"/>
  <c r="BX121" i="6"/>
  <c r="AE118" i="11"/>
  <c r="BX122" i="6"/>
  <c r="AE119" i="11"/>
  <c r="BX123" i="6"/>
  <c r="AE120" i="11"/>
  <c r="BX124" i="6"/>
  <c r="AE121" i="11"/>
  <c r="BX125" i="6"/>
  <c r="AE122" i="11"/>
  <c r="BX126" i="6"/>
  <c r="AE123" i="11"/>
  <c r="BX127" i="6"/>
  <c r="AE124" i="11"/>
  <c r="BX128" i="6"/>
  <c r="AE125" i="11"/>
  <c r="BX129" i="6"/>
  <c r="AE126" i="11"/>
  <c r="BX130" i="6"/>
  <c r="AE127" i="11"/>
  <c r="BX131" i="6"/>
  <c r="AE128" i="11"/>
  <c r="BX132" i="6"/>
  <c r="AE129" i="11"/>
  <c r="BX133" i="6"/>
  <c r="AE130" i="11"/>
  <c r="BX134" i="6"/>
  <c r="AE131" i="11"/>
  <c r="BX135" i="6"/>
  <c r="AE132" i="11"/>
  <c r="BX136" i="6"/>
  <c r="AE133" i="11"/>
  <c r="BX137" i="6"/>
  <c r="AE134" i="11"/>
  <c r="BX138" i="6"/>
  <c r="AE135" i="11"/>
  <c r="BX139" i="6"/>
  <c r="AE136" i="11"/>
  <c r="BX140" i="6"/>
  <c r="AE137" i="11"/>
  <c r="BX141" i="6"/>
  <c r="AE138" i="11"/>
  <c r="BX142" i="6"/>
  <c r="AE139" i="11"/>
  <c r="BX143" i="6"/>
  <c r="AE140" i="11"/>
  <c r="BX144" i="6"/>
  <c r="AE141" i="11"/>
  <c r="BX145" i="6"/>
  <c r="AE142" i="11"/>
  <c r="BX146" i="6"/>
  <c r="AE143" i="11"/>
  <c r="BX147" i="6"/>
  <c r="AE144" i="11"/>
  <c r="BX148" i="6"/>
  <c r="AE145" i="11"/>
  <c r="BX149" i="6"/>
  <c r="AE146" i="11"/>
  <c r="BX150" i="6"/>
  <c r="AE147" i="11"/>
  <c r="BX151" i="6"/>
  <c r="AE148" i="11"/>
  <c r="BX152" i="6"/>
  <c r="AE149" i="11"/>
  <c r="BX153" i="6"/>
  <c r="AE150" i="11"/>
  <c r="BX154" i="6"/>
  <c r="AE151" i="11"/>
  <c r="BX155" i="6"/>
  <c r="AE152" i="11"/>
  <c r="BX156" i="6"/>
  <c r="AE153" i="11"/>
  <c r="BX157" i="6"/>
  <c r="AE154" i="11"/>
  <c r="BX158" i="6"/>
  <c r="AE155" i="11"/>
  <c r="BX159" i="6"/>
  <c r="AE156" i="11"/>
  <c r="BX160" i="6"/>
  <c r="AE157" i="11"/>
  <c r="BX161" i="6"/>
  <c r="AE158" i="11"/>
  <c r="BX162" i="6"/>
  <c r="AE159" i="11"/>
  <c r="BX163" i="6"/>
  <c r="AE160" i="11"/>
  <c r="BX164" i="6"/>
  <c r="AE161" i="11"/>
  <c r="BX165" i="6"/>
  <c r="AE162" i="11"/>
  <c r="BX166" i="6"/>
  <c r="AE163" i="11"/>
  <c r="BX167" i="6"/>
  <c r="AE164" i="11"/>
  <c r="BX168" i="6"/>
  <c r="AE165" i="11"/>
  <c r="BX169" i="6"/>
  <c r="AE166" i="11"/>
  <c r="BX170" i="6"/>
  <c r="AE167" i="11"/>
  <c r="BX171" i="6"/>
  <c r="AE168" i="11"/>
  <c r="BX172" i="6"/>
  <c r="AE169" i="11"/>
  <c r="BX173" i="6"/>
  <c r="AE170" i="11"/>
  <c r="BX174" i="6"/>
  <c r="AE171" i="11"/>
  <c r="BX175" i="6"/>
  <c r="AE172" i="11"/>
  <c r="BX176" i="6"/>
  <c r="AE173" i="11"/>
  <c r="BX177" i="6"/>
  <c r="AE174" i="11"/>
  <c r="BX178" i="6"/>
  <c r="AE175" i="11"/>
  <c r="BX179" i="6"/>
  <c r="AE176" i="11"/>
  <c r="BX180" i="6"/>
  <c r="AE177" i="11"/>
  <c r="BX181" i="6"/>
  <c r="AE178" i="11"/>
  <c r="BX182" i="6"/>
  <c r="AE179" i="11"/>
  <c r="BX183" i="6"/>
  <c r="AE180" i="11"/>
  <c r="BX184" i="6"/>
  <c r="AE181" i="11"/>
  <c r="BX185" i="6"/>
  <c r="AE182" i="11"/>
  <c r="BX186" i="6"/>
  <c r="AE183" i="11"/>
  <c r="BX187" i="6"/>
  <c r="AE184" i="11"/>
  <c r="BX188" i="6"/>
  <c r="AE185" i="11"/>
  <c r="BX189" i="6"/>
  <c r="AE186" i="11"/>
  <c r="BX190" i="6"/>
  <c r="AE187" i="11"/>
  <c r="BX191" i="6"/>
  <c r="AE188" i="11"/>
  <c r="BX192" i="6"/>
  <c r="AE189" i="11"/>
  <c r="BX193" i="6"/>
  <c r="AE190" i="11"/>
  <c r="BX194" i="6"/>
  <c r="AE191" i="11"/>
  <c r="BX195" i="6"/>
  <c r="AE192" i="11"/>
  <c r="BX196" i="6"/>
  <c r="AE193" i="11"/>
  <c r="BX197" i="6"/>
  <c r="AE194" i="11"/>
  <c r="BX198" i="6"/>
  <c r="AE195" i="11"/>
  <c r="BX199" i="6"/>
  <c r="AE196" i="11"/>
  <c r="BX200" i="6"/>
  <c r="AE197" i="11"/>
  <c r="BX201" i="6"/>
  <c r="AE198" i="11"/>
  <c r="BX202" i="6"/>
  <c r="AE199" i="11"/>
  <c r="BX203" i="6"/>
  <c r="AE200" i="11"/>
  <c r="BX204" i="6"/>
  <c r="AE201" i="11"/>
  <c r="BX205" i="6"/>
  <c r="AE202" i="11"/>
  <c r="BX206" i="6"/>
  <c r="AE203" i="11"/>
  <c r="BX207" i="6"/>
  <c r="AE204" i="11"/>
  <c r="BX208" i="6"/>
  <c r="AE205" i="11"/>
  <c r="BX209" i="6"/>
  <c r="AE206" i="11"/>
  <c r="BX210" i="6"/>
  <c r="AE207" i="11"/>
  <c r="BX211" i="6"/>
  <c r="AE208" i="11"/>
  <c r="BX212" i="6"/>
  <c r="AE209" i="11"/>
  <c r="BX213" i="6"/>
  <c r="AE210" i="11"/>
  <c r="BX214" i="6"/>
  <c r="AE211" i="11"/>
  <c r="BX215" i="6"/>
  <c r="AE212" i="11"/>
  <c r="BX216" i="6"/>
  <c r="AE213" i="11"/>
  <c r="BX217" i="6"/>
  <c r="AE214" i="11"/>
  <c r="BX218" i="6"/>
  <c r="AE215" i="11"/>
  <c r="BX219" i="6"/>
  <c r="AE216" i="11"/>
  <c r="BX220" i="6"/>
  <c r="AE217" i="11"/>
  <c r="BX221" i="6"/>
  <c r="AE218" i="11"/>
  <c r="BX222" i="6"/>
  <c r="AE219" i="11"/>
  <c r="BX223" i="6"/>
  <c r="AE220" i="11"/>
  <c r="BX224" i="6"/>
  <c r="AE221" i="11"/>
  <c r="BX225" i="6"/>
  <c r="AE222" i="11"/>
  <c r="BX226" i="6"/>
  <c r="AE223" i="11"/>
  <c r="BX227" i="6"/>
  <c r="AE224" i="11"/>
  <c r="BX228" i="6"/>
  <c r="AE225" i="11"/>
  <c r="BX229" i="6"/>
  <c r="AE226" i="11"/>
  <c r="BX230" i="6"/>
  <c r="AE227" i="11"/>
  <c r="BX231" i="6"/>
  <c r="AE228" i="11"/>
  <c r="BX232" i="6"/>
  <c r="AE229" i="11"/>
  <c r="BX233" i="6"/>
  <c r="AE230" i="11"/>
  <c r="BX234" i="6"/>
  <c r="AE231" i="11"/>
  <c r="BX235" i="6"/>
  <c r="AE232" i="11"/>
  <c r="BX236" i="6"/>
  <c r="AE233" i="11"/>
  <c r="BX237" i="6"/>
  <c r="AE234" i="11"/>
  <c r="BX238" i="6"/>
  <c r="AE235" i="11"/>
  <c r="BX239" i="6"/>
  <c r="AE236" i="11"/>
  <c r="BX240" i="6"/>
  <c r="AE237" i="11"/>
  <c r="BX241" i="6"/>
  <c r="AE238" i="11"/>
  <c r="BX242" i="6"/>
  <c r="AE239" i="11"/>
  <c r="BX243" i="6"/>
  <c r="AE240" i="11"/>
  <c r="BX244" i="6"/>
  <c r="AE241" i="11"/>
  <c r="BX245" i="6"/>
  <c r="AE242" i="11"/>
  <c r="BX246" i="6"/>
  <c r="AE243" i="11"/>
  <c r="BX247" i="6"/>
  <c r="AE244" i="11"/>
  <c r="BX248" i="6"/>
  <c r="AE245" i="11"/>
  <c r="BX249" i="6"/>
  <c r="AE246" i="11"/>
  <c r="BX250" i="6"/>
  <c r="AE247" i="11"/>
  <c r="BX251" i="6"/>
  <c r="AE248" i="11"/>
  <c r="BX252" i="6"/>
  <c r="AE249" i="11"/>
  <c r="BX253" i="6"/>
  <c r="AE250" i="11"/>
  <c r="BX254" i="6"/>
  <c r="AE251" i="11"/>
  <c r="BX255" i="6"/>
  <c r="AE252" i="11"/>
  <c r="BX256" i="6"/>
  <c r="AE253" i="11"/>
  <c r="BX257" i="6"/>
  <c r="AE254" i="11"/>
  <c r="BX258" i="6"/>
  <c r="AE255" i="11"/>
  <c r="BX259" i="6"/>
  <c r="AE256" i="11"/>
  <c r="BX260" i="6"/>
  <c r="AE257" i="11"/>
  <c r="BX261" i="6"/>
  <c r="AE258" i="11"/>
  <c r="BX262" i="6"/>
  <c r="AE259" i="11"/>
  <c r="BX263" i="6"/>
  <c r="AE260" i="11"/>
  <c r="BX264" i="6"/>
  <c r="AE261" i="11"/>
  <c r="BX265" i="6"/>
  <c r="AE262" i="11"/>
  <c r="BX266" i="6"/>
  <c r="AE263" i="11"/>
  <c r="BX267" i="6"/>
  <c r="AE264" i="11"/>
  <c r="BX268" i="6"/>
  <c r="AE265" i="11"/>
  <c r="BX269" i="6"/>
  <c r="AE266" i="11"/>
  <c r="BX270" i="6"/>
  <c r="AE267" i="11"/>
  <c r="BX271" i="6"/>
  <c r="AE268" i="11"/>
  <c r="BX272" i="6"/>
  <c r="AE269" i="11"/>
  <c r="BX273" i="6"/>
  <c r="AE270" i="11"/>
  <c r="BX274" i="6"/>
  <c r="AE271" i="11"/>
  <c r="BX275" i="6"/>
  <c r="AE272" i="11"/>
  <c r="BX276" i="6"/>
  <c r="AE273" i="11"/>
  <c r="BX277" i="6"/>
  <c r="AE274" i="11"/>
  <c r="BX278" i="6"/>
  <c r="AE275" i="11"/>
  <c r="BX279" i="6"/>
  <c r="AE276" i="11"/>
  <c r="BX280" i="6"/>
  <c r="AE277" i="11"/>
  <c r="BX281" i="6"/>
  <c r="AE278" i="11"/>
  <c r="BX282" i="6"/>
  <c r="AE279" i="11"/>
  <c r="BX283" i="6"/>
  <c r="AE280" i="11"/>
  <c r="BX284" i="6"/>
  <c r="AE281" i="11"/>
  <c r="BX285" i="6"/>
  <c r="AE282" i="11"/>
  <c r="BX286" i="6"/>
  <c r="AE283" i="11"/>
  <c r="BX287" i="6"/>
  <c r="AE284" i="11"/>
  <c r="BX288" i="6"/>
  <c r="AE285" i="11"/>
  <c r="BX289" i="6"/>
  <c r="AE286" i="11"/>
  <c r="BX290" i="6"/>
  <c r="AE287" i="11"/>
  <c r="BX291" i="6"/>
  <c r="AE288" i="11"/>
  <c r="BX292" i="6"/>
  <c r="AE289" i="11"/>
  <c r="BX293" i="6"/>
  <c r="AE290" i="11"/>
  <c r="BX294" i="6"/>
  <c r="AE291" i="11"/>
  <c r="BX295" i="6"/>
  <c r="AE292" i="11"/>
  <c r="BX296" i="6"/>
  <c r="AE293" i="11"/>
  <c r="BX297" i="6"/>
  <c r="AE294" i="11"/>
  <c r="BX298" i="6"/>
  <c r="AE295" i="11"/>
  <c r="BX299" i="6"/>
  <c r="AE296" i="11"/>
  <c r="BX300" i="6"/>
  <c r="AE297" i="11"/>
  <c r="BX301" i="6"/>
  <c r="AE298" i="11"/>
  <c r="BX302" i="6"/>
  <c r="AE299" i="11"/>
  <c r="BX303" i="6"/>
  <c r="AE300" i="11"/>
  <c r="BX304" i="6"/>
  <c r="AE301" i="11"/>
  <c r="BX305" i="6"/>
  <c r="AE302" i="11"/>
  <c r="BX306" i="6"/>
  <c r="AE303" i="11"/>
  <c r="BX307" i="6"/>
  <c r="AE304" i="11"/>
  <c r="BX308" i="6"/>
  <c r="AE305" i="11"/>
  <c r="BX309" i="6"/>
  <c r="AE306" i="11"/>
  <c r="BX310" i="6"/>
  <c r="AE307" i="11"/>
  <c r="BX311" i="6"/>
  <c r="AE308" i="11"/>
  <c r="BX312" i="6"/>
  <c r="AE309" i="11"/>
  <c r="BX313" i="6"/>
  <c r="AE310" i="11"/>
  <c r="BX314" i="6"/>
  <c r="AE311" i="11"/>
  <c r="BX315" i="6"/>
  <c r="AE312" i="11"/>
  <c r="BX316" i="6"/>
  <c r="AE313" i="11"/>
  <c r="BX317" i="6"/>
  <c r="AE314" i="11"/>
  <c r="BX318" i="6"/>
  <c r="AE315" i="11"/>
  <c r="BX319" i="6"/>
  <c r="AE316" i="11"/>
  <c r="BX320" i="6"/>
  <c r="AE317" i="11"/>
  <c r="BX321" i="6"/>
  <c r="AE318" i="11"/>
  <c r="BX322" i="6"/>
  <c r="AE319" i="11"/>
  <c r="BX323" i="6"/>
  <c r="AE320" i="11"/>
  <c r="BX324" i="6"/>
  <c r="AE321" i="11"/>
  <c r="BX325" i="6"/>
  <c r="AE322" i="11"/>
  <c r="BX326" i="6"/>
  <c r="AE323" i="11"/>
  <c r="BX327" i="6"/>
  <c r="AE324" i="11"/>
  <c r="BX328" i="6"/>
  <c r="AE325" i="11"/>
  <c r="BX329" i="6"/>
  <c r="AE326" i="11"/>
  <c r="BX330" i="6"/>
  <c r="AE327" i="11"/>
  <c r="BX331" i="6"/>
  <c r="AE328" i="11"/>
  <c r="BX332" i="6"/>
  <c r="AE329" i="11"/>
  <c r="BX333" i="6"/>
  <c r="AE330" i="11"/>
  <c r="BX334" i="6"/>
  <c r="AE331" i="11"/>
  <c r="BX335" i="6"/>
  <c r="AE332" i="11"/>
  <c r="BX336" i="6"/>
  <c r="AE333" i="11"/>
  <c r="BX337" i="6"/>
  <c r="AE334" i="11"/>
  <c r="BX338" i="6"/>
  <c r="AE335" i="11"/>
  <c r="BX339" i="6"/>
  <c r="AE336" i="11"/>
  <c r="BX340" i="6"/>
  <c r="AE337" i="11"/>
  <c r="BX341" i="6"/>
  <c r="AE338" i="11"/>
  <c r="BX342" i="6"/>
  <c r="AE339" i="11"/>
  <c r="BX343" i="6"/>
  <c r="AE340" i="11"/>
  <c r="BX344" i="6"/>
  <c r="AE341" i="11"/>
  <c r="BX345" i="6"/>
  <c r="AE342" i="11"/>
  <c r="BX346" i="6"/>
  <c r="AE343" i="11"/>
  <c r="BX347" i="6"/>
  <c r="AE344" i="11"/>
  <c r="BX348" i="6"/>
  <c r="AE345" i="11"/>
  <c r="BX349" i="6"/>
  <c r="AE346" i="11"/>
  <c r="BX350" i="6"/>
  <c r="AE347" i="11"/>
  <c r="BX351" i="6"/>
  <c r="AE348" i="11"/>
  <c r="BX352" i="6"/>
  <c r="AE349" i="11"/>
  <c r="BX353" i="6"/>
  <c r="AE350" i="11"/>
  <c r="BX354" i="6"/>
  <c r="AE351" i="11"/>
  <c r="BX355" i="6"/>
  <c r="AE352" i="11"/>
  <c r="BX356" i="6"/>
  <c r="AE353" i="11"/>
  <c r="BX357" i="6"/>
  <c r="AE354" i="11"/>
  <c r="BX358" i="6"/>
  <c r="AE355" i="11"/>
  <c r="BX359" i="6"/>
  <c r="AE356" i="11"/>
  <c r="BX360" i="6"/>
  <c r="AE357" i="11"/>
  <c r="BX361" i="6"/>
  <c r="AE358" i="11"/>
  <c r="BX362" i="6"/>
  <c r="AE359" i="11"/>
  <c r="BX363" i="6"/>
  <c r="AE360" i="11"/>
  <c r="BX364" i="6"/>
  <c r="AE361" i="11"/>
  <c r="BX365" i="6"/>
  <c r="AE362" i="11"/>
  <c r="BX366" i="6"/>
  <c r="AE363" i="11"/>
  <c r="BX367" i="6"/>
  <c r="AE364" i="11"/>
  <c r="BX368" i="6"/>
  <c r="AE365" i="11"/>
  <c r="BX369" i="6"/>
  <c r="AE366" i="11"/>
  <c r="BX370" i="6"/>
  <c r="AE367" i="11"/>
  <c r="BX371" i="6"/>
  <c r="AE368" i="11"/>
  <c r="BX372" i="6"/>
  <c r="AE369" i="11"/>
  <c r="BX373" i="6"/>
  <c r="AE370" i="11"/>
  <c r="BX374" i="6"/>
  <c r="AE371" i="11"/>
  <c r="BX375" i="6"/>
  <c r="AE372" i="11"/>
  <c r="BX376" i="6"/>
  <c r="AE373" i="11"/>
  <c r="BX377" i="6"/>
  <c r="AE374" i="11"/>
  <c r="BX378" i="6"/>
  <c r="AE375" i="11"/>
  <c r="BX379" i="6"/>
  <c r="AE376" i="11"/>
  <c r="BX380" i="6"/>
  <c r="AE377" i="11"/>
  <c r="BX381" i="6"/>
  <c r="AE378" i="11"/>
  <c r="BX382" i="6"/>
  <c r="AE379" i="11"/>
  <c r="BX383" i="6"/>
  <c r="AE380" i="11"/>
  <c r="BX384" i="6"/>
  <c r="AE381" i="11"/>
  <c r="BX385" i="6"/>
  <c r="AE382" i="11"/>
  <c r="BX386" i="6"/>
  <c r="AE383" i="11"/>
  <c r="BX387" i="6"/>
  <c r="AE384" i="11"/>
  <c r="BX388" i="6"/>
  <c r="AE385" i="11"/>
  <c r="BX389" i="6"/>
  <c r="AE386" i="11"/>
  <c r="BX390" i="6"/>
  <c r="AE387" i="11"/>
  <c r="BX391" i="6"/>
  <c r="AE388" i="11"/>
  <c r="BX392" i="6"/>
  <c r="AE389" i="11"/>
  <c r="BX393" i="6"/>
  <c r="AE390" i="11"/>
  <c r="BX394" i="6"/>
  <c r="AE391" i="11"/>
  <c r="BX395" i="6"/>
  <c r="AE392" i="11"/>
  <c r="BX396" i="6"/>
  <c r="AE393" i="11"/>
  <c r="BX397" i="6"/>
  <c r="AE394" i="11"/>
  <c r="BX398" i="6"/>
  <c r="AE395" i="11"/>
  <c r="BX399" i="6"/>
  <c r="AE396" i="11"/>
  <c r="BX400" i="6"/>
  <c r="AE397" i="11"/>
  <c r="BX401" i="6"/>
  <c r="AE398" i="11"/>
  <c r="BX402" i="6"/>
  <c r="AE399" i="11"/>
  <c r="BX403" i="6"/>
  <c r="AE400" i="11"/>
  <c r="BX404" i="6"/>
  <c r="AE401" i="11"/>
  <c r="BX405" i="6"/>
  <c r="AE402" i="11"/>
  <c r="BX406" i="6"/>
  <c r="AE403" i="11"/>
  <c r="BX407" i="6"/>
  <c r="AE404" i="11"/>
  <c r="BX408" i="6"/>
  <c r="AE405" i="11"/>
  <c r="BX409" i="6"/>
  <c r="AE406" i="11"/>
  <c r="BX410" i="6"/>
  <c r="AE407" i="11"/>
  <c r="BX411" i="6"/>
  <c r="AE408" i="11"/>
  <c r="BX412" i="6"/>
  <c r="AE409" i="11"/>
  <c r="BX413" i="6"/>
  <c r="AE410" i="11"/>
  <c r="BX414" i="6"/>
  <c r="AE411" i="11"/>
  <c r="BX415" i="6"/>
  <c r="AE412" i="11"/>
  <c r="BX416" i="6"/>
  <c r="AE413" i="11"/>
  <c r="BX417" i="6"/>
  <c r="AE414" i="11"/>
  <c r="BX418" i="6"/>
  <c r="AE415" i="11"/>
  <c r="BX419" i="6"/>
  <c r="AE416" i="11"/>
  <c r="BX420" i="6"/>
  <c r="AE417" i="11"/>
  <c r="BX421" i="6"/>
  <c r="AE418" i="11"/>
  <c r="BX422" i="6"/>
  <c r="AE419" i="11"/>
  <c r="BX423" i="6"/>
  <c r="AE420" i="11"/>
  <c r="BX424" i="6"/>
  <c r="AE421" i="11"/>
  <c r="BX425" i="6"/>
  <c r="AE422" i="11"/>
  <c r="BX426" i="6"/>
  <c r="AE423" i="11"/>
  <c r="BX427" i="6"/>
  <c r="AE424" i="11"/>
  <c r="BX428" i="6"/>
  <c r="AE425" i="11"/>
  <c r="BX429" i="6"/>
  <c r="AE426" i="11"/>
  <c r="BX430" i="6"/>
  <c r="AE427" i="11"/>
  <c r="BX431" i="6"/>
  <c r="AE428" i="11"/>
  <c r="BX432" i="6"/>
  <c r="AE429" i="11"/>
  <c r="BX433" i="6"/>
  <c r="AE430" i="11"/>
  <c r="BX434" i="6"/>
  <c r="AE431" i="11"/>
  <c r="BX435" i="6"/>
  <c r="AE432" i="11"/>
  <c r="BX436" i="6"/>
  <c r="AE433" i="11"/>
  <c r="BX437" i="6"/>
  <c r="AE434" i="11"/>
  <c r="BX438" i="6"/>
  <c r="AE435" i="11"/>
  <c r="BX439" i="6"/>
  <c r="AE436" i="11"/>
  <c r="BX440" i="6"/>
  <c r="AE437" i="11"/>
  <c r="BX441" i="6"/>
  <c r="AE438" i="11"/>
  <c r="BX442" i="6"/>
  <c r="AE439" i="11"/>
  <c r="BX443" i="6"/>
  <c r="AE440" i="11"/>
  <c r="BX444" i="6"/>
  <c r="AE441" i="11"/>
  <c r="BX445" i="6"/>
  <c r="AE442" i="11"/>
  <c r="BX446" i="6"/>
  <c r="AE443" i="11"/>
  <c r="BX447" i="6"/>
  <c r="AE444" i="11"/>
  <c r="BX448" i="6"/>
  <c r="AE445" i="11"/>
  <c r="BX449" i="6"/>
  <c r="AE446" i="11"/>
  <c r="BX450" i="6"/>
  <c r="AE447" i="11"/>
  <c r="BX451" i="6"/>
  <c r="AE448" i="11"/>
  <c r="BX452" i="6"/>
  <c r="AE449" i="11"/>
  <c r="BX453" i="6"/>
  <c r="AE450" i="11"/>
  <c r="BX454" i="6"/>
  <c r="AE451" i="11"/>
  <c r="BX455" i="6"/>
  <c r="AE452" i="11"/>
  <c r="BX456" i="6"/>
  <c r="AE453" i="11"/>
  <c r="BX457" i="6"/>
  <c r="AE454" i="11"/>
  <c r="BX458" i="6"/>
  <c r="AE455" i="11"/>
  <c r="BX459" i="6"/>
  <c r="AE456" i="11"/>
  <c r="BX460" i="6"/>
  <c r="AE457" i="11"/>
  <c r="BX461" i="6"/>
  <c r="AE458" i="11"/>
  <c r="BX462" i="6"/>
  <c r="AE459" i="11"/>
  <c r="BX463" i="6"/>
  <c r="AE460" i="11"/>
  <c r="BX464" i="6"/>
  <c r="AE461" i="11"/>
  <c r="BX465" i="6"/>
  <c r="AE462" i="11"/>
  <c r="BX466" i="6"/>
  <c r="AE463" i="11"/>
  <c r="BX467" i="6"/>
  <c r="AE464" i="11"/>
  <c r="BX468" i="6"/>
  <c r="AE465" i="11"/>
  <c r="BX469" i="6"/>
  <c r="AE466" i="11"/>
  <c r="BX470" i="6"/>
  <c r="AE467" i="11"/>
  <c r="BX471" i="6"/>
  <c r="AE468" i="11"/>
  <c r="BX472" i="6"/>
  <c r="AE469" i="11"/>
  <c r="BX473" i="6"/>
  <c r="AE470" i="11"/>
  <c r="BX474" i="6"/>
  <c r="AE471" i="11"/>
  <c r="BX475" i="6"/>
  <c r="AE472" i="11"/>
  <c r="BX476" i="6"/>
  <c r="AE473" i="11"/>
  <c r="BX477" i="6"/>
  <c r="AE474" i="11"/>
  <c r="BX478" i="6"/>
  <c r="AE475" i="11"/>
  <c r="BX479" i="6"/>
  <c r="AE476" i="11"/>
  <c r="BX480" i="6"/>
  <c r="AE477" i="11"/>
  <c r="BX481" i="6"/>
  <c r="AE478" i="11"/>
  <c r="BX482" i="6"/>
  <c r="AE479" i="11"/>
  <c r="BX483" i="6"/>
  <c r="AE480" i="11"/>
  <c r="BX484" i="6"/>
  <c r="AE481" i="11"/>
  <c r="BX485" i="6"/>
  <c r="AE482" i="11"/>
  <c r="BX486" i="6"/>
  <c r="AE483" i="11"/>
  <c r="BX487" i="6"/>
  <c r="AE484" i="11"/>
  <c r="BS3" i="6"/>
  <c r="BR3" i="6"/>
  <c r="BY31" i="6"/>
  <c r="AF28" i="11"/>
  <c r="BQ3" i="6"/>
  <c r="BP3" i="6"/>
  <c r="BY53" i="6"/>
  <c r="AF50" i="11"/>
  <c r="BY9" i="6"/>
  <c r="AF6" i="11"/>
  <c r="BY5" i="6"/>
  <c r="BY8" i="6"/>
  <c r="AF5" i="11"/>
  <c r="BY10" i="6"/>
  <c r="AF7" i="11"/>
  <c r="BY23" i="6"/>
  <c r="AF20" i="11"/>
  <c r="BY15" i="6"/>
  <c r="AF12" i="11"/>
  <c r="BY7" i="6"/>
  <c r="AF4" i="11"/>
  <c r="BY22" i="6"/>
  <c r="AF19" i="11"/>
  <c r="BY14" i="6"/>
  <c r="AF11" i="11"/>
  <c r="BY6" i="6"/>
  <c r="AF3" i="11"/>
  <c r="BY16" i="6"/>
  <c r="AF13" i="11"/>
  <c r="BY21" i="6"/>
  <c r="AF18" i="11"/>
  <c r="BY13" i="6"/>
  <c r="AF10" i="11"/>
  <c r="BY20" i="6"/>
  <c r="AF17" i="11"/>
  <c r="BY12" i="6"/>
  <c r="AF9" i="11"/>
  <c r="BY19" i="6"/>
  <c r="AF16" i="11"/>
  <c r="BY11" i="6"/>
  <c r="AF8" i="11"/>
  <c r="BY18" i="6"/>
  <c r="AF15" i="11"/>
  <c r="BY17" i="6"/>
  <c r="AF14" i="11"/>
  <c r="C4" i="7"/>
  <c r="C5" i="7"/>
  <c r="D4" i="7"/>
  <c r="P2" i="9"/>
  <c r="D5" i="7"/>
  <c r="R2" i="9"/>
  <c r="C51" i="7"/>
  <c r="C66" i="7"/>
  <c r="C57" i="7"/>
  <c r="D57" i="7"/>
  <c r="C49" i="7"/>
  <c r="D49" i="7"/>
  <c r="C45" i="7"/>
  <c r="D44" i="7"/>
  <c r="D65" i="7"/>
  <c r="C59" i="7"/>
  <c r="D59" i="7"/>
  <c r="D51" i="7"/>
  <c r="C53" i="7"/>
  <c r="D53" i="7"/>
  <c r="C58" i="7"/>
  <c r="D58" i="7"/>
  <c r="C50" i="7"/>
  <c r="D50" i="7"/>
  <c r="C62" i="7"/>
  <c r="D62" i="7"/>
  <c r="C54" i="7"/>
  <c r="D54" i="7"/>
  <c r="C60" i="7"/>
  <c r="D60" i="7"/>
  <c r="C52" i="7"/>
  <c r="D52" i="7"/>
  <c r="D66" i="7"/>
  <c r="C56" i="7"/>
  <c r="D56" i="7"/>
  <c r="C63" i="7"/>
  <c r="D63" i="7"/>
  <c r="C55" i="7"/>
  <c r="D55" i="7"/>
  <c r="D13" i="7"/>
  <c r="C64" i="7"/>
  <c r="D64" i="7"/>
  <c r="C61" i="7"/>
  <c r="D61" i="7"/>
  <c r="C3" i="7"/>
  <c r="D3" i="7"/>
  <c r="N2" i="9"/>
  <c r="AF2" i="11"/>
  <c r="C34" i="7"/>
  <c r="C19" i="7"/>
  <c r="D15" i="7"/>
  <c r="D67" i="7"/>
  <c r="C18" i="7"/>
  <c r="D25" i="7"/>
  <c r="D33" i="7"/>
  <c r="D28" i="7"/>
  <c r="D9" i="7" l="1"/>
  <c r="D27" i="7"/>
  <c r="D24" i="7"/>
  <c r="C28" i="7"/>
  <c r="C16" i="7"/>
  <c r="D35" i="7"/>
  <c r="D38" i="7"/>
  <c r="D21" i="7"/>
  <c r="C37" i="7"/>
  <c r="C33" i="7"/>
  <c r="C11" i="7"/>
  <c r="D34" i="7"/>
  <c r="C29" i="7"/>
  <c r="C38" i="7"/>
  <c r="C30" i="7"/>
  <c r="C42" i="7"/>
  <c r="D11" i="7"/>
  <c r="C32" i="7"/>
  <c r="D42" i="7"/>
  <c r="D37" i="7"/>
  <c r="D22" i="7"/>
  <c r="C44" i="7"/>
  <c r="D45" i="7"/>
  <c r="D17" i="7"/>
  <c r="C46" i="7"/>
  <c r="C35" i="7"/>
  <c r="D32" i="7"/>
  <c r="C23" i="7"/>
  <c r="C41" i="7"/>
  <c r="D46" i="7"/>
  <c r="D36" i="7"/>
  <c r="C26" i="7"/>
</calcChain>
</file>

<file path=xl/sharedStrings.xml><?xml version="1.0" encoding="utf-8"?>
<sst xmlns="http://schemas.openxmlformats.org/spreadsheetml/2006/main" count="1567" uniqueCount="329">
  <si>
    <t>Datenerfassungsbogen IEEKN</t>
  </si>
  <si>
    <t xml:space="preserve">Dieser Erfassungsbogen ist nur für die IEEKN-Netzwerke (Anmeldung des Netzwerks ab 1.1.2021) zu verwenden.
Für die IEEN-Netzwerke (Anmeldung des Netzwerks bis 31.12.2020) ist der IEEN-Erfassungsbogen zu verwenden (verfügbar auf der Webseite der Initiative). </t>
  </si>
  <si>
    <t xml:space="preserve">Allgemeine Hinweise
</t>
  </si>
  <si>
    <t>1.</t>
  </si>
  <si>
    <r>
      <rPr>
        <b/>
        <sz val="11"/>
        <rFont val="Calibri"/>
        <family val="2"/>
        <scheme val="minor"/>
      </rPr>
      <t>Dieser Datenerfassungsbogen soll im Rahmen der Initiative Energieeffizienz- und Klimaschutznetzwerke (IEEKN, 2021 - 2025) für die Meldung der Monitoring-Daten verwendet werden</t>
    </r>
    <r>
      <rPr>
        <sz val="11"/>
        <rFont val="Calibri"/>
        <family val="2"/>
        <scheme val="minor"/>
      </rPr>
      <t xml:space="preserve">; er kann aufgrund der unterschiedlichen Systematik nicht im Rahmen der Initiative Energieeffizienz-Netzwerk (IEEN, 2015 - 2020) verwendet werden.
</t>
    </r>
  </si>
  <si>
    <t>2.</t>
  </si>
  <si>
    <t xml:space="preserve">Abgesehen vom Monitoring kann dieser Erfassungsbogen auch für weitere Netzwerk-Aktivitäten und zu weiteren Zwecken benutzt werden, z.B. als Arbeitshilfe bei der Setzung des Netzwerkziels, für die Dokumentation der umgesetzten Maßnahmen, für die Auswertung der Ergebnisse, etc. 
 </t>
  </si>
  <si>
    <t>3.</t>
  </si>
  <si>
    <r>
      <rPr>
        <b/>
        <sz val="11"/>
        <rFont val="Calibri"/>
        <family val="2"/>
        <scheme val="minor"/>
      </rPr>
      <t>Insofern dieser Erfassungsbogen für die Meldung der Monitoring-Daten benutzt wird, nehmen Sie bitte keine Änderungen bei Formeln, Zellenbezügen, Struktur, physikalischen Einheiten sowie vorhandenen THG-Faktoren vor.</t>
    </r>
    <r>
      <rPr>
        <sz val="11"/>
        <rFont val="Calibri"/>
        <family val="2"/>
        <scheme val="minor"/>
      </rPr>
      <t xml:space="preserve"> Falls der Erfassungsbogen für andere Zwecke benutzt wird, können Sie gerne Änderungen vornehmen. 
Für eine bessere Bedienfreundlichkeit sind die Reiter geschützt. </t>
    </r>
    <r>
      <rPr>
        <b/>
        <sz val="11"/>
        <rFont val="Calibri"/>
        <family val="2"/>
        <scheme val="minor"/>
      </rPr>
      <t xml:space="preserve">Durch Aufheben des Blattschutzes kann eine Bearbeitung vorgenommen werden (kein Passwort notwendig).
</t>
    </r>
  </si>
  <si>
    <t>4.</t>
  </si>
  <si>
    <t xml:space="preserve">Bei Fragen zu Erfassungsbogen, abgefragten Daten, Bewertung der umgesetzten Maßnahmen oder dem Monitoring-Prozess können Sie jederzeit mit dem Monitoring-Institut Kontakt aufnehmen (monitoring-ieen@adelphi.de, +49 (30) 89 000 68 - 858 bzw. monitoring-ieen@isi.fraunhofer.de, +49 721 6809-242). </t>
  </si>
  <si>
    <t xml:space="preserve">Eintragen und Übermitteln von Monitoring-Daten
</t>
  </si>
  <si>
    <t>5.</t>
  </si>
  <si>
    <r>
      <t>Die Daten zum Netzwerk sind in den Reiter</t>
    </r>
    <r>
      <rPr>
        <b/>
        <sz val="11"/>
        <color theme="1"/>
        <rFont val="Calibri"/>
        <family val="2"/>
        <scheme val="minor"/>
      </rPr>
      <t xml:space="preserve"> "Netzwerkdaten"</t>
    </r>
    <r>
      <rPr>
        <sz val="11"/>
        <color theme="1"/>
        <rFont val="Calibri"/>
        <family val="2"/>
        <scheme val="minor"/>
      </rPr>
      <t xml:space="preserve">, die Daten der zum Netzwerk gehörenden Unternehmen in den Reiter </t>
    </r>
    <r>
      <rPr>
        <b/>
        <sz val="11"/>
        <color theme="1"/>
        <rFont val="Calibri"/>
        <family val="2"/>
        <scheme val="minor"/>
      </rPr>
      <t>"Unternehmensdaten"</t>
    </r>
    <r>
      <rPr>
        <sz val="11"/>
        <color theme="1"/>
        <rFont val="Calibri"/>
        <family val="2"/>
        <scheme val="minor"/>
      </rPr>
      <t xml:space="preserve"> und die Daten zu den umgesetzten Maßnahmen in den Reiter </t>
    </r>
    <r>
      <rPr>
        <b/>
        <sz val="11"/>
        <color theme="1"/>
        <rFont val="Calibri"/>
        <family val="2"/>
        <scheme val="minor"/>
      </rPr>
      <t>"Maßnahmendaten"</t>
    </r>
    <r>
      <rPr>
        <sz val="11"/>
        <color theme="1"/>
        <rFont val="Calibri"/>
        <family val="2"/>
        <scheme val="minor"/>
      </rPr>
      <t xml:space="preserve"> einzutragen. Daten sind immer in hellblaue Felder einzutragen (siehe Farbgebung unten). In blauen Feldern finden Berechnungen statt bzw. werden (Teil)Ergebnisse angezeigt. 
</t>
    </r>
  </si>
  <si>
    <t>Farbgebung:</t>
  </si>
  <si>
    <t>Vorgegebene Kategorien/Überschriften.</t>
  </si>
  <si>
    <t>Das Feld ist ein Eingabefeld und benötigt eine Eingabe.</t>
  </si>
  <si>
    <t>Automatische Berechnungen bzw. angezeigte (Teil)Ergebnisse.</t>
  </si>
  <si>
    <t>Bitte keine Eingabe in diesem Feld vornehmen.</t>
  </si>
  <si>
    <t>6.</t>
  </si>
  <si>
    <r>
      <t>Im Reiter "</t>
    </r>
    <r>
      <rPr>
        <b/>
        <sz val="11"/>
        <rFont val="Calibri"/>
        <family val="2"/>
        <scheme val="minor"/>
      </rPr>
      <t>Berechnungsbeispiele</t>
    </r>
    <r>
      <rPr>
        <sz val="11"/>
        <rFont val="Calibri"/>
        <family val="2"/>
        <scheme val="minor"/>
      </rPr>
      <t xml:space="preserve">" wurden alle Berechungsbeispiele aus dem Dokument "Regelungen und Anleitung zum Monitoring der IEEKN" (verfügbar auf der Webseite der Initiative) gemäß der Logik dieses Erfassungsbogens korrekt umgesetzt.
</t>
    </r>
  </si>
  <si>
    <t>7.</t>
  </si>
  <si>
    <r>
      <rPr>
        <b/>
        <sz val="11"/>
        <rFont val="Calibri"/>
        <family val="2"/>
        <scheme val="minor"/>
      </rPr>
      <t>Bitte beachten Sie beim Eintragen der Monitoring-Daten sämtliche Hinweise und Vorgaben aus dem Dokument "Regelungen und Anleitung zum Monitoring der IEEKN". Die wichtigsten sind nachfolgend zusammengefasst:</t>
    </r>
    <r>
      <rPr>
        <sz val="11"/>
        <rFont val="Calibri"/>
        <family val="2"/>
        <scheme val="minor"/>
      </rPr>
      <t xml:space="preserve"> 
</t>
    </r>
  </si>
  <si>
    <t xml:space="preserve">  - Bitte benutzen Sie für die bereits vorhandenen "Standard"-Energieträger keine eigenen, abweichenden THG-Faktoren. Die einzige Ausnahme ist Fernwärme; hier kann ein individuell ermittelter THG-Faktor eingegeben werden. 
- Erstellen Sie bitte keinen eigenen Energieträger "Grünstrom" oder ähnliches mit THG-Faktor (nahe an) 0 tCO2-Äq./MWh. Die Abbildung aller Maßnahmen ist mit vorhandenen Energieträgern und Ansätzen möglich (Siehe dazu das Dokument "Regelungen und Anleitung zum Monitoring der IEEKN": Kap. 3.1.2. und Berechungsbeispiele 5, 12 und 13).
  - Falls Sie eigene Energieträger nutzen, tragen Sie diese und ihre Faktoren in dem Reiter "Faktoren" ein. Dafür sind die fünf hellblauen Felder vorgesehen. Falls Sie für Fernwärme einen individuell ermittelten THG-Faktor nutzen, können Sie bei dem bestehenden Energieträger "Fernwärme" den vorhandenen THG-Faktor anpassen oder einen neuen Energieträger erstellen.
  - Falls Sie bei Fernwärme individuell ermittelte THG-Faktoren nutzen, oder eigene Energieträger erstellen und diese mit individuell ermittelten THG-Faktoren versehen, müssen diese dem Monitoring-Institut nachvollziehbar sein. Das Monitoring-Institut kann, und wird in der Regel, von dem Netzwerk eine Erläuterung und im Rahmen der Stichprobe eine Dokumentation, die diese belegt, anfordern. </t>
  </si>
  <si>
    <t>8.</t>
  </si>
  <si>
    <r>
      <rPr>
        <b/>
        <sz val="11"/>
        <rFont val="Calibri"/>
        <family val="2"/>
        <scheme val="minor"/>
      </rPr>
      <t>Im Rahmen der IEEKN sind alle hier abgefragten Informationen als Pflichtangaben zu betrachten, es bestehen im Rahmen der IEEKN keine freiwillige Angaben.</t>
    </r>
    <r>
      <rPr>
        <sz val="11"/>
        <rFont val="Calibri"/>
        <family val="2"/>
        <scheme val="minor"/>
      </rPr>
      <t xml:space="preserve"> Die einzige Ausnahme ist die Angabe des Unternehmenscodes neben der umgesetzten Maßnahme, der die Zuordnung der Maßnahme zum umsetzenden Unternehmen ermöglicht (hilfreich für die Zuordnung bei der Stichprobenüberprüfung). 
</t>
    </r>
  </si>
  <si>
    <t>9.</t>
  </si>
  <si>
    <r>
      <rPr>
        <b/>
        <sz val="11"/>
        <rFont val="Calibri"/>
        <family val="2"/>
        <scheme val="minor"/>
      </rPr>
      <t>Bitte prüfen Sie die Daten nach der Eintragung und vor der Versendung an das Monitoring-Institut auf Vollständigkeit und Plausibilität</t>
    </r>
    <r>
      <rPr>
        <sz val="11"/>
        <rFont val="Calibri"/>
        <family val="2"/>
        <scheme val="minor"/>
      </rPr>
      <t xml:space="preserve">, inklusive die Gesamteinsparungen und den Zielerreichungsgrad. 
</t>
    </r>
  </si>
  <si>
    <t>10.</t>
  </si>
  <si>
    <t xml:space="preserve">Bitte senden Sie den Erfassungsbogen in elektronischer Form (per Email) fristgerecht dem Monitoring-Institut zu.
</t>
  </si>
  <si>
    <t>Maßnahmenkategorie</t>
  </si>
  <si>
    <t>Eigenschaften der Maßnahme</t>
  </si>
  <si>
    <t>Einsparungen - Dateneintragung</t>
  </si>
  <si>
    <t>Einsparungen - Summe</t>
  </si>
  <si>
    <t>Endenergieeinsparende Maßnahmen</t>
  </si>
  <si>
    <t>Klimaschutzmaßnahmen</t>
  </si>
  <si>
    <t>Flankierende Maßnahmen</t>
  </si>
  <si>
    <t>Art der Maßnahme</t>
  </si>
  <si>
    <t>Art der Berechnung</t>
  </si>
  <si>
    <t>Art der Baseline</t>
  </si>
  <si>
    <r>
      <t xml:space="preserve">Endenergieeinsparungen nach Energieträger (MWh/a)
</t>
    </r>
    <r>
      <rPr>
        <sz val="8"/>
        <color theme="1"/>
        <rFont val="Calibri"/>
        <family val="2"/>
      </rPr>
      <t>negativer Wert für Mehrverbrauch (z.B. bei Energieträgerwechsel)</t>
    </r>
  </si>
  <si>
    <r>
      <t>THG-Einsparungen (t</t>
    </r>
    <r>
      <rPr>
        <u/>
        <vertAlign val="subscript"/>
        <sz val="8"/>
        <color theme="1"/>
        <rFont val="Calibri"/>
        <family val="2"/>
        <scheme val="minor"/>
      </rPr>
      <t>CO2-Äq.</t>
    </r>
    <r>
      <rPr>
        <u/>
        <sz val="8"/>
        <color theme="1"/>
        <rFont val="Calibri"/>
        <family val="2"/>
        <scheme val="minor"/>
      </rPr>
      <t>/a)</t>
    </r>
  </si>
  <si>
    <t>Wird automatisch berechnet</t>
  </si>
  <si>
    <t>Maßnahmen-nummer</t>
  </si>
  <si>
    <t>Beleuchtung</t>
  </si>
  <si>
    <t>Motoren und Antriebe</t>
  </si>
  <si>
    <t>Druckluft</t>
  </si>
  <si>
    <t>Interne Abwärmenutzung, Wärmerückgewinnung</t>
  </si>
  <si>
    <t>IKT, Mess-, Steuerungs- und Regelungstechnik</t>
  </si>
  <si>
    <t>Gebäudehülle (Dämmung, Fenster)</t>
  </si>
  <si>
    <t>Materialeinsparung</t>
  </si>
  <si>
    <t>Fuhrpark, Mobilitätskonzepte</t>
  </si>
  <si>
    <t>Heizwärme, Warmwasser</t>
  </si>
  <si>
    <t>Lüftung, Klimatisierung</t>
  </si>
  <si>
    <t>Wärmeerzeugung aus ern. Energien - Eigenversorgung</t>
  </si>
  <si>
    <t>Prozesswärme</t>
  </si>
  <si>
    <t>Prozesskälte</t>
  </si>
  <si>
    <t>Anpassung betrieblicher Abläufe</t>
  </si>
  <si>
    <t>Organisatorische und Verhaltensmaßnahmen</t>
  </si>
  <si>
    <t>Sonstige endenergieeinsparende Maßnahmen</t>
  </si>
  <si>
    <t>Kraft-Wärme-Kopplung</t>
  </si>
  <si>
    <t>Sektorenkopplung (PtH, PtG, PtL)</t>
  </si>
  <si>
    <t>DSM, Flexibilisierung</t>
  </si>
  <si>
    <t>Energiespeicherung (Strom und Wärme)</t>
  </si>
  <si>
    <t>Externe Abwärmenutzung</t>
  </si>
  <si>
    <t>Vermeidung weiterer Treibhausgase</t>
  </si>
  <si>
    <t>THG-Reduzierung in den vorgelagerten Ketten</t>
  </si>
  <si>
    <t>Stromerzeugung aus ern. Energien - Offsite-PPA</t>
  </si>
  <si>
    <t>Sonstige Klimaschutzmaßnahmen</t>
  </si>
  <si>
    <t>Wechsel auf Grünstrom-Tarif</t>
  </si>
  <si>
    <t>Stromerzeugung - Einspeisung</t>
  </si>
  <si>
    <t>Einführung eines EnMS</t>
  </si>
  <si>
    <t>Nachhaltigkeitskonzepte und -standards</t>
  </si>
  <si>
    <t>Analyse Carbon Footprint</t>
  </si>
  <si>
    <t>Schulungen, Informationskampagnen</t>
  </si>
  <si>
    <t>Kurzbeschreibung der Maßnahme</t>
  </si>
  <si>
    <t>Ersatz</t>
  </si>
  <si>
    <t>Erweiterung</t>
  </si>
  <si>
    <t>Optimierung</t>
  </si>
  <si>
    <t>Neuanlage/-gerät</t>
  </si>
  <si>
    <t>Ingenieurmäßige Berechnung</t>
  </si>
  <si>
    <t>Messung</t>
  </si>
  <si>
    <t>Zustand vor Umsetzung (ohne Baseline-Anpassung)</t>
  </si>
  <si>
    <t>Zustand vor Umsetzung (mit Baseline-Anpassung)</t>
  </si>
  <si>
    <t>Gesetzlicher Mindeststandard</t>
  </si>
  <si>
    <t>Datum der Inbetriebsetzung der Maßnahme</t>
  </si>
  <si>
    <t>Umsetzendes Unternehmen (Unternehmens-code)</t>
  </si>
  <si>
    <t>Strom</t>
  </si>
  <si>
    <t>Erdgas</t>
  </si>
  <si>
    <t>Flüssiggas</t>
  </si>
  <si>
    <t>Heizöl (leicht)</t>
  </si>
  <si>
    <t>Heizöl (schwer)</t>
  </si>
  <si>
    <t>Braunkohle</t>
  </si>
  <si>
    <t>Steinkohle</t>
  </si>
  <si>
    <t>Rohbenzin</t>
  </si>
  <si>
    <t>Benzin (Otto-Kraftstoff)</t>
  </si>
  <si>
    <t>Diesel</t>
  </si>
  <si>
    <t>Biomasse Holz</t>
  </si>
  <si>
    <t>Fernwärme</t>
  </si>
  <si>
    <t>[Materialeinsparung]</t>
  </si>
  <si>
    <r>
      <t xml:space="preserve">DIREKTE EINTRAGUNG
-
NUR BEI </t>
    </r>
    <r>
      <rPr>
        <u/>
        <sz val="8"/>
        <color theme="1"/>
        <rFont val="Calibri"/>
        <family val="2"/>
        <scheme val="minor"/>
      </rPr>
      <t>KLIMASCHUTZ-MASSNAHMEN</t>
    </r>
    <r>
      <rPr>
        <sz val="8"/>
        <color theme="1"/>
        <rFont val="Calibri"/>
        <family val="2"/>
        <scheme val="minor"/>
      </rPr>
      <t xml:space="preserve"> &amp; </t>
    </r>
    <r>
      <rPr>
        <u/>
        <sz val="8"/>
        <color theme="1"/>
        <rFont val="Calibri"/>
        <family val="2"/>
        <scheme val="minor"/>
      </rPr>
      <t>MATERIAL-EINSPARUNG</t>
    </r>
    <r>
      <rPr>
        <sz val="8"/>
        <color theme="1"/>
        <rFont val="Calibri"/>
        <family val="2"/>
        <scheme val="minor"/>
      </rPr>
      <t xml:space="preserve">: </t>
    </r>
  </si>
  <si>
    <t>Endenergie-einsparungen (MWh/a)</t>
  </si>
  <si>
    <t>Anmerkungen und Hinweise</t>
  </si>
  <si>
    <t>x</t>
  </si>
  <si>
    <t xml:space="preserve">Beispiel 1: Ersatz von 200 herkömmlichen Halogenspots durch LED-Technologie </t>
  </si>
  <si>
    <t>Beispiel 1a: Ersatz von 200 herkömmlichen Halogenspots durch LED-Technologie + Erhöhung der Betriebsstunden (Anpassung der Baseline)</t>
  </si>
  <si>
    <t xml:space="preserve">Beispiel 2: Neueinbau von 200 LED-Spots </t>
  </si>
  <si>
    <t>Beispiel 3: Neueinbau von hocheffizienten Fenstern</t>
  </si>
  <si>
    <t>Beispiel 4: Ersatz einer heizölbetriebenen Anlage durch einen Fernwärmeanschluss – Beispiel basierend auf Messung</t>
  </si>
  <si>
    <t>!</t>
  </si>
  <si>
    <r>
      <t>Negativer Wert bedeutet einen</t>
    </r>
    <r>
      <rPr>
        <b/>
        <sz val="8"/>
        <color rgb="FFFF0000"/>
        <rFont val="Calibri"/>
        <family val="2"/>
        <scheme val="minor"/>
      </rPr>
      <t xml:space="preserve"> </t>
    </r>
    <r>
      <rPr>
        <sz val="8"/>
        <color rgb="FFFF0000"/>
        <rFont val="Calibri"/>
        <family val="2"/>
        <scheme val="minor"/>
      </rPr>
      <t>Mehrverbrauch</t>
    </r>
  </si>
  <si>
    <t>Beispiel 5: Ersatz einer heizölbetriebenen Anlage durch eine elektrische Wärmepumpe &amp; Eigenversorgung mit Strom (On-site PPA) - Teilmaßnahme 1</t>
  </si>
  <si>
    <t>Wenn eine Maßnahme aus zwei Teilmaßnahmen besteht …</t>
  </si>
  <si>
    <t>Beispiel 5: Ersatz einer heizölbetriebenen Anlage durch eine elektrische Wärmepumpe &amp; Eigenversorgung mit Strom (On-site PPA) - Teilmaßnahme 2</t>
  </si>
  <si>
    <t xml:space="preserve">… muss sie in zwei separaten Zeilen eingetragen werden. </t>
  </si>
  <si>
    <t>Beispiel 6: Ersatz einer erdgasbetriebenen Anlage durch Kraft-Wärme-Kopplung</t>
  </si>
  <si>
    <t>Beispiel 7: Kompensationsmaßnahme: Bilanzierung der THG-Einsparungen durch Aufforstung</t>
  </si>
  <si>
    <t/>
  </si>
  <si>
    <t>Beispiel 8: Interne Abwärmenutzung</t>
  </si>
  <si>
    <t>Beispiel 9: Externe Abwärmenutzung - Einspeisung ins Wärmenetz oder direkte Lieferung an externes Unternehmen (Fall 1)</t>
  </si>
  <si>
    <t>Beispiel 9: Externe Abwärmenutzung - Einspeisung ins Wärmenetz oder direkte Lieferung an externes Unternehmen (Fall 2)</t>
  </si>
  <si>
    <t>Beispiel 10: Externe Abwärmenutzung - Beide Unternehmen Teil des Netzwerkes (Fall 1)</t>
  </si>
  <si>
    <t>Beispiel 10: Externe Abwärmenutzung - Beide Unternehmen Teil des Netzwerkes (Fall 2)</t>
  </si>
  <si>
    <t>Beispiel 11: Materialeinsparung</t>
  </si>
  <si>
    <t xml:space="preserve">Beispiel 12: Stromerzeugung aus erneuerbaren Energien zur Eigenversorgung (Eigenregie oder On-site PPA) </t>
  </si>
  <si>
    <t xml:space="preserve">Beispiel 13: Stromerzeugung aus erneuerbaren Energien zur Eigenversorgung (Off-site PPA) </t>
  </si>
  <si>
    <t>Beispiel 14: Sektorenkopplung: Ersatz eines Dieselautos durch ein Elektroauto mit Eigenversorgung mit Strom (On-site PPA) (Teilmaßnahme 1)</t>
  </si>
  <si>
    <t>Beispiel 14: Sektorenkopplung: Ersatz eines Dieselautos durch ein Elektroauto mit Eigenversorgung mit Strom (On-site PPA) (Teilmaßnahme 2)</t>
  </si>
  <si>
    <t>Netzwerkcode</t>
  </si>
  <si>
    <t>Netzwerkname</t>
  </si>
  <si>
    <t>Startdatum des Netzwerks</t>
  </si>
  <si>
    <t>Enddatum des Netzwerks</t>
  </si>
  <si>
    <t>Anzahl der teilnehmenden Unternehmen zum Start des Netzwerks</t>
  </si>
  <si>
    <t>Anzahl der teilnehmenden Unternehmen zum Ende des Netzwerks</t>
  </si>
  <si>
    <t>Netzwerktyp</t>
  </si>
  <si>
    <t>Geographischer Schwerpunkt des Netzwerks (nach Bundesland)</t>
  </si>
  <si>
    <t>MWh/a</t>
  </si>
  <si>
    <r>
      <t>t</t>
    </r>
    <r>
      <rPr>
        <vertAlign val="subscript"/>
        <sz val="10"/>
        <color rgb="FF000000"/>
        <rFont val="Calibri"/>
        <family val="2"/>
      </rPr>
      <t>CO2-Äqv.</t>
    </r>
    <r>
      <rPr>
        <sz val="10"/>
        <color rgb="FF000000"/>
        <rFont val="Calibri"/>
        <family val="2"/>
      </rPr>
      <t>/a</t>
    </r>
  </si>
  <si>
    <t>Netzwerkeinsparziel zum Start des Netzwerks</t>
  </si>
  <si>
    <t>Unternehmenscode</t>
  </si>
  <si>
    <t>Unternehmensgröße*</t>
  </si>
  <si>
    <t>Einzelbetrieb/Teil eines Unternehmens mit mehreren Standorten</t>
  </si>
  <si>
    <t>Unternehmensstandort (nach Bundesland)</t>
  </si>
  <si>
    <t>Wirtschaftszweig</t>
  </si>
  <si>
    <t>Art der Ermittlung der Einsparpotenziale</t>
  </si>
  <si>
    <t>Kosten-Nutzen-Verhältnis der Teilnahme an der Initiative**</t>
  </si>
  <si>
    <t>Weitere Anmerkungen</t>
  </si>
  <si>
    <t xml:space="preserve">* Unternehmensgröße: </t>
  </si>
  <si>
    <t>** Kosten-Nutzen-Verhältnis:</t>
  </si>
  <si>
    <t>Ein hohes Verhältnis bedeutet einen hohen Nutzen im Vergleich zu den Kosten und/oder dem Aufwand
Bei "Gering" oder "Sehr gering": Bitte unter Anmerkungen den Grund angeben</t>
  </si>
  <si>
    <t>Umsetzendes Unternehmen (Unternehmens-code) 
(Freiwillige Angabe)</t>
  </si>
  <si>
    <t xml:space="preserve">Anmerkungen </t>
  </si>
  <si>
    <t xml:space="preserve">Gesamteinsparungen und Zielerreichung </t>
  </si>
  <si>
    <t>Endenergieeinsparungen 
(MWh/a)</t>
  </si>
  <si>
    <r>
      <t>THG-Einsparungen 
(t</t>
    </r>
    <r>
      <rPr>
        <vertAlign val="subscript"/>
        <sz val="10"/>
        <color theme="1"/>
        <rFont val="Calibri"/>
        <family val="2"/>
        <scheme val="minor"/>
      </rPr>
      <t>CO2-Äq.</t>
    </r>
    <r>
      <rPr>
        <sz val="10"/>
        <color theme="1"/>
        <rFont val="Calibri"/>
        <family val="2"/>
        <scheme val="minor"/>
      </rPr>
      <t>/a)</t>
    </r>
  </si>
  <si>
    <t>Gesamteinsparungen (MWh/a)</t>
  </si>
  <si>
    <t>Zielerreichung (%)</t>
  </si>
  <si>
    <t xml:space="preserve"> - bezogen auf das zum Netzwerkstart gesetzte Einsparziel</t>
  </si>
  <si>
    <t xml:space="preserve"> - bezogen auf das zum Laufzeitende geltende Einsparziel</t>
  </si>
  <si>
    <t>Verteilung der Einsparungen nach Maßnahmenkategorie</t>
  </si>
  <si>
    <t>Verteilung der Einsparungen nach Energieträgern</t>
  </si>
  <si>
    <t>Energieträger</t>
  </si>
  <si>
    <r>
      <t>THG-Faktor 
(t</t>
    </r>
    <r>
      <rPr>
        <b/>
        <vertAlign val="subscript"/>
        <sz val="11"/>
        <color theme="1"/>
        <rFont val="Calibri"/>
        <family val="2"/>
        <scheme val="minor"/>
      </rPr>
      <t>CO2-Äq.</t>
    </r>
    <r>
      <rPr>
        <b/>
        <sz val="11"/>
        <color theme="1"/>
        <rFont val="Calibri"/>
        <family val="2"/>
        <scheme val="minor"/>
      </rPr>
      <t>/MWh)</t>
    </r>
  </si>
  <si>
    <t xml:space="preserve"> - Hier können Sie einen individuell ermittelten THG-Faktor für Fernwärme eintragen (oder unten einen neuen Energieträger erstellen).</t>
  </si>
  <si>
    <t>Energieträger 1</t>
  </si>
  <si>
    <t xml:space="preserve"> - Hier können Sie eigene Energieträger und THG-Faktoren eintragen. </t>
  </si>
  <si>
    <t>Energieträger 2</t>
  </si>
  <si>
    <t>Energieträger 3</t>
  </si>
  <si>
    <t>Energieträger 4</t>
  </si>
  <si>
    <t>Energieträger 5</t>
  </si>
  <si>
    <t>N_Code</t>
  </si>
  <si>
    <t>N_Name</t>
  </si>
  <si>
    <t>N_StartDatum</t>
  </si>
  <si>
    <t>N_EndDatum</t>
  </si>
  <si>
    <t>N_AnzahlStart</t>
  </si>
  <si>
    <t>N_AnzahlEnde</t>
  </si>
  <si>
    <t>N_Typ</t>
  </si>
  <si>
    <t>N_GeogrSchwerpunkt</t>
  </si>
  <si>
    <t>N_ZielStart_EEE</t>
  </si>
  <si>
    <t>N_ZielStart_THGE</t>
  </si>
  <si>
    <t>N_ZielEnde_EEE</t>
  </si>
  <si>
    <t>N_ZielEnde_THGE</t>
  </si>
  <si>
    <t>U_Nummer</t>
  </si>
  <si>
    <t>U_Groesse</t>
  </si>
  <si>
    <t>U_Standorten</t>
  </si>
  <si>
    <t>U_Standort</t>
  </si>
  <si>
    <t>U_Wirtschaftszweig</t>
  </si>
  <si>
    <t>U_ErmittlungEinsparpot</t>
  </si>
  <si>
    <t>U_SchätzungTeilnahme</t>
  </si>
  <si>
    <t>U_Text</t>
  </si>
  <si>
    <t>M_Nummer</t>
  </si>
  <si>
    <t>M_Kategorie</t>
  </si>
  <si>
    <t>M_Beschreibung</t>
  </si>
  <si>
    <t>M_Art</t>
  </si>
  <si>
    <t>M_Berechnung</t>
  </si>
  <si>
    <t>M_Baseline</t>
  </si>
  <si>
    <t>M_Datum</t>
  </si>
  <si>
    <t>M_UntCode</t>
  </si>
  <si>
    <t>M_EEE_Strom</t>
  </si>
  <si>
    <t>M_EEE_Erdgas</t>
  </si>
  <si>
    <t>M_EEE_Flueesiggas</t>
  </si>
  <si>
    <t>M_EEE_HeizoelLeicht</t>
  </si>
  <si>
    <t>M_EEE_HeizoelSchwer</t>
  </si>
  <si>
    <t>M_EEE_Braunkohle</t>
  </si>
  <si>
    <t>M_EEE_Steinkohle</t>
  </si>
  <si>
    <t>M_EEE_Rohbenzin</t>
  </si>
  <si>
    <t>M_EEE_BenzinOtto</t>
  </si>
  <si>
    <t>M_EEE_Diesel</t>
  </si>
  <si>
    <t>M_EEE_BiomasseHolz</t>
  </si>
  <si>
    <t>M_EEE_Fernwaerme</t>
  </si>
  <si>
    <t>M_EEE_ET1</t>
  </si>
  <si>
    <t>M_EEE_ET2</t>
  </si>
  <si>
    <t>M_EEE_ET3</t>
  </si>
  <si>
    <t>M_EEE_ET4</t>
  </si>
  <si>
    <t>M_EEE_ET5</t>
  </si>
  <si>
    <t>M_EEE_Direkt_Mat</t>
  </si>
  <si>
    <t>M_THGE_Direkt_Mat</t>
  </si>
  <si>
    <t>M_THGE_Direkt_KSM</t>
  </si>
  <si>
    <t>M_EEE_Sum</t>
  </si>
  <si>
    <t>M_THGE_Sum</t>
  </si>
  <si>
    <t>DROP-DOWNS</t>
  </si>
  <si>
    <t>NETZWERK</t>
  </si>
  <si>
    <t>UNTERNEHMEN</t>
  </si>
  <si>
    <t>MASSNAHMEN</t>
  </si>
  <si>
    <t>Typ des Netzwerks</t>
  </si>
  <si>
    <t>Wirtschaftszweig (NACE Rev. 2-Systematik)</t>
  </si>
  <si>
    <t>Warntexte</t>
  </si>
  <si>
    <t>Branchennetzwerk</t>
  </si>
  <si>
    <t>Land- und Forstwirtschaft, Fischerei</t>
  </si>
  <si>
    <t>Bei der Kraft-Wärme-Kopplung kann in gewissen Fällen eine Endenergieeinsparung auftreten (siehe Beispiel 6).</t>
  </si>
  <si>
    <t>Branchenübergreifendes Netzwerk</t>
  </si>
  <si>
    <t>Bergbau und Gewinnung von Steinen und Erden</t>
  </si>
  <si>
    <t>Nur wenn beide Unternehmen Teil des gleichen Netzwerkes sind, wird bei externer Abwärmenutzung neben der THG-Einsparung auch eine Endenergieeinsparung anerkannt (siehe Beispiel 9, 10).</t>
  </si>
  <si>
    <t>Unternehmensinternes Netzwerk</t>
  </si>
  <si>
    <t>Verarbeitendes Gewerbe/Herstellung von Waren</t>
  </si>
  <si>
    <t>Externe Abwärmenutzung: Wenn das nutzende Unternehmen nicht Teil des Netzwerks ist, kann keine Endenergieeinsparung angerechnet werden (siehe Beispiel 6).</t>
  </si>
  <si>
    <t>Regionales Netzwerk</t>
  </si>
  <si>
    <t>Energieversorgung</t>
  </si>
  <si>
    <t>Wasserversorgung; Abwasser- und Abfallentsorgung und Beseitigung von Umweltverschmutzungen</t>
  </si>
  <si>
    <t>Netzwerkschwerpunkt</t>
  </si>
  <si>
    <t>Baugewerbe/Bau</t>
  </si>
  <si>
    <t>Baden-Württemberg</t>
  </si>
  <si>
    <t>Handel; Instandhaltung und Reparatur von Kraftfahrzeugen</t>
  </si>
  <si>
    <t>Bayern</t>
  </si>
  <si>
    <t>Verkehr und Lagerei</t>
  </si>
  <si>
    <t>Berlin</t>
  </si>
  <si>
    <t>Gastgewerbe/Beherbergung und Gastronomie</t>
  </si>
  <si>
    <t>Brandenburg</t>
  </si>
  <si>
    <t>Information und Kommunikation</t>
  </si>
  <si>
    <t>Bremen</t>
  </si>
  <si>
    <t>Erbringung von Finanz- und Versicherungsdienstleistungen</t>
  </si>
  <si>
    <t>Hamburg</t>
  </si>
  <si>
    <t>Grundstücks- und Wohnungswesen</t>
  </si>
  <si>
    <t>Hessen</t>
  </si>
  <si>
    <t>Erbringung von freiberuflichen, wissenschaftlichen und technischen Dienstleistungen</t>
  </si>
  <si>
    <t>Mecklenburg-Vorpommern</t>
  </si>
  <si>
    <t xml:space="preserve">Erbringung von sonstigen wirtschaftlichen Dienstleistungen </t>
  </si>
  <si>
    <t>Niedersachsen</t>
  </si>
  <si>
    <t>Öffentliche Verwaltung, Verteidigung; Sozialversicherung</t>
  </si>
  <si>
    <t>Nordrhein-Westfalen</t>
  </si>
  <si>
    <t>Erziehung und Unterricht</t>
  </si>
  <si>
    <t>Rheinland-Pfalz</t>
  </si>
  <si>
    <t>Gesundheits- und Sozialwesen</t>
  </si>
  <si>
    <t>Saarland</t>
  </si>
  <si>
    <t>Kunst, Unterhaltung und Erholung</t>
  </si>
  <si>
    <t>Sachsen</t>
  </si>
  <si>
    <t>Erbringung von sonstigen Dienstleistungen</t>
  </si>
  <si>
    <t>Sachsen-Anhalt</t>
  </si>
  <si>
    <t>Private Haushalte mit Hauspersonal; Herstellung von Waren und Erbringung von Dienstleistungen durch private Haushalte für den Eigenbedarf ohne ausgeprägten Schwerpunkt</t>
  </si>
  <si>
    <t>Schleswig-Holstein</t>
  </si>
  <si>
    <t>Exterritoriale Organisationen und Körperschaften</t>
  </si>
  <si>
    <t>Thüringen</t>
  </si>
  <si>
    <t>Quelle: https://ec.europa.eu/eurostat/documents/3859598/5902453/KS-RA-07-015-DE.PDF.pdf/680c5819-8a93-4c18-bea6-2e802379df86?t=1414781445000</t>
  </si>
  <si>
    <t>Größe</t>
  </si>
  <si>
    <t>Klein</t>
  </si>
  <si>
    <t>Mittel</t>
  </si>
  <si>
    <t>Groß</t>
  </si>
  <si>
    <t>Einzelbetrieb</t>
  </si>
  <si>
    <t>Teil eines Unternehmens mit mehreren Standorten</t>
  </si>
  <si>
    <t>ISO 50001</t>
  </si>
  <si>
    <t>Alternatives Energiemanagementsystem nach Anlage 2 der SpaEfV</t>
  </si>
  <si>
    <t>EMAS</t>
  </si>
  <si>
    <t>Audit nach DIN EN 16247-1</t>
  </si>
  <si>
    <t>Sonstiges (bitte unter Anmerkungen spezifizieren)</t>
  </si>
  <si>
    <t>Kosten-Nutzen-Verhältnis der Teilnahme an der Initiative</t>
  </si>
  <si>
    <t>Sehr hoch</t>
  </si>
  <si>
    <t>Eher hoch</t>
  </si>
  <si>
    <t>Eher gering</t>
  </si>
  <si>
    <t>Sehr gering</t>
  </si>
  <si>
    <t>Komplexität</t>
  </si>
  <si>
    <t>Einfach</t>
  </si>
  <si>
    <t>Komplex</t>
  </si>
  <si>
    <t>Sonstige flankierende Maßnahmen</t>
  </si>
  <si>
    <t>Kompensationsmaßnahmen (kein reiner Zertifkatezukauf)</t>
  </si>
  <si>
    <t>Neubau von Anlagen zur Strom- oder Wärmeerzeugung - Abgabe an Dritte (EEG gefördert)</t>
  </si>
  <si>
    <t>Neubau von Anlagen zur Strom- oder Wärmeerzeugung - Abgabe an Dritte (nicht EEG gefördert)</t>
  </si>
  <si>
    <t>Optimierung von Anlagen zur Strom- oder Wärmeerzeugung - Abgabe an Dritte</t>
  </si>
  <si>
    <r>
      <t>Maßnahmenkategorie</t>
    </r>
    <r>
      <rPr>
        <sz val="8"/>
        <rFont val="Calibri"/>
        <family val="2"/>
        <scheme val="minor"/>
      </rPr>
      <t xml:space="preserve"> (bitte mit „x“ ankreuzen wo Auswahlmöglichkeiten vorgegeben sind)</t>
    </r>
  </si>
  <si>
    <r>
      <t>Eigenschaften der Maßnahme</t>
    </r>
    <r>
      <rPr>
        <sz val="8"/>
        <rFont val="Calibri"/>
        <family val="2"/>
        <scheme val="minor"/>
      </rPr>
      <t xml:space="preserve"> (bitte mit „x“ ankreuzen wo Auswahlmöglichkeiten vorgegeben sind)</t>
    </r>
  </si>
  <si>
    <t>Kompensationsmaßnahmen (kein reiner Zerfifikatezukauf)</t>
  </si>
  <si>
    <t>Kleinst: Weniger als 10 Beschäftigte und höchstens 2 Mio. Euro Jahresumsatz
Klein: Weniger als 50 Beschäftigte und höchstens 10 Mio. Euro Jahresumsat
Mittel: Weniger als 250 Beschäftigte und höchsten 50 Mio. Euro Jahresumsatz  
Groß: Mehr als 250 Beschäftigte oder mehr als 50 Mio. Euro Jahresumsatz</t>
  </si>
  <si>
    <t>Kleinst</t>
  </si>
  <si>
    <t>Stromerzeugung aus ern. Energien - Eigenversorgung, Onsite-PPA</t>
  </si>
  <si>
    <t>Stromerzeugung aus ern. Energien -  Eigenversorgung, On-Site PPA</t>
  </si>
  <si>
    <r>
      <rPr>
        <b/>
        <sz val="8"/>
        <color theme="1"/>
        <rFont val="Calibri"/>
        <family val="2"/>
        <scheme val="minor"/>
      </rPr>
      <t>Umwandlungssektor</t>
    </r>
    <r>
      <rPr>
        <sz val="8"/>
        <color theme="1"/>
        <rFont val="Calibri"/>
        <family val="2"/>
        <scheme val="minor"/>
      </rPr>
      <t>: Optimierung von Anlagen zur Strom- oder Wärmeerzeugung - Abgabe an Dritte</t>
    </r>
  </si>
  <si>
    <r>
      <rPr>
        <b/>
        <sz val="8"/>
        <color theme="1"/>
        <rFont val="Calibri"/>
        <family val="2"/>
        <scheme val="minor"/>
      </rPr>
      <t>Umwandlungssektor</t>
    </r>
    <r>
      <rPr>
        <sz val="8"/>
        <color theme="1"/>
        <rFont val="Calibri"/>
        <family val="2"/>
        <scheme val="minor"/>
      </rPr>
      <t>: Neubau von Anlagen zur Strom- oder Wärmeerzeugung - Abgabe an Dritte (EEG gefördert)</t>
    </r>
  </si>
  <si>
    <r>
      <rPr>
        <b/>
        <sz val="8"/>
        <color theme="1"/>
        <rFont val="Calibri"/>
        <family val="2"/>
        <scheme val="minor"/>
      </rPr>
      <t>Umwandlungssektor</t>
    </r>
    <r>
      <rPr>
        <sz val="8"/>
        <color theme="1"/>
        <rFont val="Calibri"/>
        <family val="2"/>
        <scheme val="minor"/>
      </rPr>
      <t>: Neubau von Anlagen zur Strom- oder Wärmeerzeugung - Abgabe an Dritte (nicht EEG gefördert)</t>
    </r>
  </si>
  <si>
    <t>Nur anrechenbar wenn der Strom zur Eigenversogung genutzt wird (siehe Beispiel 12).</t>
  </si>
  <si>
    <t>Umwandlungssektor: Optimierung von Anlagen zur Strom- oder Wärmeerzeugung - Abgabe an Dritte</t>
  </si>
  <si>
    <t>Umwandlungssektor: Neubau von Anlagen zur Strom- oder Wärmeerzeugung - Abgabe an Dritte (EEG gefördert)</t>
  </si>
  <si>
    <t>Umwandlungssektor: Neubau von Anlagen zur Strom- oder Wärmeerzeugung - Abgabe an Dritte (nicht EEG gefördert)</t>
  </si>
  <si>
    <r>
      <t xml:space="preserve">Endenergieeinsparungen nach Energieträger (MWh/a)
</t>
    </r>
    <r>
      <rPr>
        <sz val="8"/>
        <color theme="1"/>
        <rFont val="Calibri"/>
        <family val="2"/>
      </rPr>
      <t>negativer Wert für Mehrverbrauch (z.B. bei Energieträgerwechsel)</t>
    </r>
    <r>
      <rPr>
        <u/>
        <sz val="8"/>
        <color theme="1"/>
        <rFont val="Calibri"/>
        <family val="2"/>
      </rPr>
      <t xml:space="preserve">
</t>
    </r>
    <r>
      <rPr>
        <b/>
        <sz val="8"/>
        <color rgb="FFFF0000"/>
        <rFont val="Calibri"/>
        <family val="2"/>
      </rPr>
      <t>Die hier einzutragenden Werte bei den Brennstoffen sollen sich auf den Heizwert beziehen</t>
    </r>
  </si>
  <si>
    <t>Komplexität der Maßnahme</t>
  </si>
  <si>
    <t>Bei Klimaschutzmaßnahmen und Materialeinsparung wird die THG-Einsparung nicht automatisch anhand des Endenergieverbrauch berechnet, sondern muss direkt in der Spalte BV eingetragen werden.</t>
  </si>
  <si>
    <t>Bei Materialeinsparung wird die Endenergieeinsparung außerdem direkt in der Spalte BU eingetragen (für alle Energieträger).</t>
  </si>
  <si>
    <t>M_Komplex</t>
  </si>
  <si>
    <t>N_EEEinsp</t>
  </si>
  <si>
    <t>N_THGEinsp</t>
  </si>
  <si>
    <t>N_%ZE_EE_Start</t>
  </si>
  <si>
    <t>N_THGEinsp_Start</t>
  </si>
  <si>
    <t>N_%ZE_EE_Ende</t>
  </si>
  <si>
    <t>N_%ZE_THG_Ende</t>
  </si>
  <si>
    <t>N_ZielEE_Ende_vs_Start</t>
  </si>
  <si>
    <t>N_ZielTHG_Ende_vs_Start</t>
  </si>
  <si>
    <t>N_Dauer</t>
  </si>
  <si>
    <t>Art der zur Berechnung verwendeten Baseline</t>
  </si>
  <si>
    <t>Prozesstechnik</t>
  </si>
  <si>
    <t xml:space="preserve"> v2.13 |  02. Februar 2026</t>
  </si>
  <si>
    <t>Netzwerkeinsparziel zum Ende des Netzwerks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</si>
</sst>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00"/>
    <numFmt numFmtId="167" formatCode="0.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24"/>
      <color rgb="FF00B0F0"/>
      <name val="Calibri"/>
      <family val="2"/>
      <scheme val="minor"/>
    </font>
    <font>
      <sz val="11"/>
      <color indexed="8"/>
      <name val="Calibri"/>
      <family val="2"/>
      <charset val="1"/>
    </font>
    <font>
      <sz val="10"/>
      <color theme="1"/>
      <name val="Calibri"/>
      <family val="2"/>
      <scheme val="minor"/>
    </font>
    <font>
      <sz val="11"/>
      <color indexed="8"/>
      <name val="Calibri"/>
      <family val="2"/>
    </font>
    <font>
      <sz val="10"/>
      <color indexed="8"/>
      <name val="Calibri"/>
      <family val="2"/>
    </font>
    <font>
      <sz val="8"/>
      <color theme="1"/>
      <name val="Calibri"/>
      <family val="2"/>
      <scheme val="minor"/>
    </font>
    <font>
      <u/>
      <sz val="8"/>
      <color theme="1"/>
      <name val="Calibri"/>
      <family val="2"/>
      <scheme val="minor"/>
    </font>
    <font>
      <sz val="8"/>
      <color indexed="8"/>
      <name val="Calibri"/>
      <family val="2"/>
    </font>
    <font>
      <sz val="8"/>
      <name val="Calibri"/>
      <family val="2"/>
    </font>
    <font>
      <u/>
      <sz val="8"/>
      <color indexed="8"/>
      <name val="Calibri"/>
      <family val="2"/>
    </font>
    <font>
      <u/>
      <sz val="8"/>
      <name val="Calibri"/>
      <family val="2"/>
    </font>
    <font>
      <sz val="11"/>
      <name val="Calibri"/>
      <family val="2"/>
      <scheme val="minor"/>
    </font>
    <font>
      <vertAlign val="subscript"/>
      <sz val="10"/>
      <color rgb="FF000000"/>
      <name val="Calibri"/>
      <family val="2"/>
    </font>
    <font>
      <sz val="10"/>
      <color rgb="FF000000"/>
      <name val="Calibri"/>
      <family val="2"/>
    </font>
    <font>
      <u/>
      <vertAlign val="subscript"/>
      <sz val="8"/>
      <color theme="1"/>
      <name val="Calibri"/>
      <family val="2"/>
      <scheme val="minor"/>
    </font>
    <font>
      <b/>
      <sz val="11"/>
      <color indexed="8"/>
      <name val="Calibri"/>
      <family val="2"/>
    </font>
    <font>
      <b/>
      <sz val="10"/>
      <color theme="1"/>
      <name val="Calibri"/>
      <family val="2"/>
      <scheme val="minor"/>
    </font>
    <font>
      <vertAlign val="subscript"/>
      <sz val="10"/>
      <color theme="1"/>
      <name val="Calibri"/>
      <family val="2"/>
      <scheme val="minor"/>
    </font>
    <font>
      <sz val="11"/>
      <color rgb="FFFF0000"/>
      <name val="Calibri"/>
      <family val="2"/>
      <scheme val="minor"/>
    </font>
    <font>
      <sz val="11"/>
      <color rgb="FF000000"/>
      <name val="Calibri"/>
      <family val="2"/>
    </font>
    <font>
      <i/>
      <sz val="11"/>
      <color theme="1"/>
      <name val="Calibri"/>
      <family val="2"/>
      <scheme val="minor"/>
    </font>
    <font>
      <sz val="10"/>
      <color rgb="FFFF0000"/>
      <name val="Calibri"/>
      <family val="2"/>
    </font>
    <font>
      <sz val="10"/>
      <color rgb="FFFF0000"/>
      <name val="Calibri"/>
      <family val="2"/>
      <scheme val="minor"/>
    </font>
    <font>
      <b/>
      <sz val="11"/>
      <name val="Calibri"/>
      <family val="2"/>
      <scheme val="minor"/>
    </font>
    <font>
      <b/>
      <sz val="11"/>
      <name val="Calibri"/>
      <family val="2"/>
    </font>
    <font>
      <sz val="11"/>
      <name val="Calibri"/>
      <family val="2"/>
    </font>
    <font>
      <sz val="12"/>
      <name val="Calibri"/>
      <family val="2"/>
    </font>
    <font>
      <b/>
      <sz val="10"/>
      <color theme="0"/>
      <name val="Calibri"/>
      <family val="2"/>
    </font>
    <font>
      <i/>
      <sz val="8"/>
      <color theme="1"/>
      <name val="Calibri"/>
      <family val="2"/>
    </font>
    <font>
      <u/>
      <sz val="8"/>
      <color theme="1"/>
      <name val="Calibri"/>
      <family val="2"/>
    </font>
    <font>
      <sz val="8"/>
      <color theme="1"/>
      <name val="Calibri"/>
      <family val="2"/>
    </font>
    <font>
      <b/>
      <sz val="11"/>
      <color rgb="FFFF0000"/>
      <name val="Calibri"/>
      <family val="2"/>
      <scheme val="minor"/>
    </font>
    <font>
      <u/>
      <sz val="8"/>
      <color rgb="FFFF0000"/>
      <name val="Calibri"/>
      <family val="2"/>
      <scheme val="minor"/>
    </font>
    <font>
      <b/>
      <sz val="10"/>
      <name val="Calibri"/>
      <family val="2"/>
      <scheme val="minor"/>
    </font>
    <font>
      <sz val="8"/>
      <name val="Calibri"/>
      <family val="2"/>
      <scheme val="minor"/>
    </font>
    <font>
      <b/>
      <sz val="8"/>
      <color theme="0"/>
      <name val="Calibri"/>
      <family val="2"/>
    </font>
    <font>
      <sz val="8"/>
      <color rgb="FFFF0000"/>
      <name val="Calibri"/>
      <family val="2"/>
      <scheme val="minor"/>
    </font>
    <font>
      <b/>
      <sz val="8"/>
      <color rgb="FFFF0000"/>
      <name val="Calibri"/>
      <family val="2"/>
      <scheme val="minor"/>
    </font>
    <font>
      <b/>
      <vertAlign val="subscript"/>
      <sz val="11"/>
      <color theme="1"/>
      <name val="Calibri"/>
      <family val="2"/>
      <scheme val="minor"/>
    </font>
    <font>
      <b/>
      <sz val="16"/>
      <name val="Calibri"/>
      <family val="2"/>
      <scheme val="minor"/>
    </font>
    <font>
      <sz val="16"/>
      <name val="Calibri"/>
      <family val="2"/>
      <scheme val="minor"/>
    </font>
    <font>
      <b/>
      <sz val="8"/>
      <name val="Calibri"/>
      <family val="2"/>
      <scheme val="minor"/>
    </font>
    <font>
      <b/>
      <sz val="8"/>
      <color theme="1"/>
      <name val="Calibri"/>
      <family val="2"/>
      <scheme val="minor"/>
    </font>
    <font>
      <b/>
      <sz val="8"/>
      <color rgb="FFFF0000"/>
      <name val="Calibri"/>
      <family val="2"/>
    </font>
  </fonts>
  <fills count="2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0"/>
        <bgColor indexed="26"/>
      </patternFill>
    </fill>
    <fill>
      <patternFill patternType="solid">
        <fgColor rgb="FFE7F9FF"/>
        <bgColor indexed="64"/>
      </patternFill>
    </fill>
    <fill>
      <patternFill patternType="solid">
        <fgColor rgb="FFF7FDFF"/>
        <bgColor indexed="64"/>
      </patternFill>
    </fill>
    <fill>
      <patternFill patternType="solid">
        <fgColor rgb="FFFFFFFF"/>
        <bgColor rgb="FF000000"/>
      </patternFill>
    </fill>
    <fill>
      <patternFill patternType="solid">
        <fgColor rgb="FF00B0F0"/>
        <bgColor rgb="FF000000"/>
      </patternFill>
    </fill>
    <fill>
      <patternFill patternType="solid">
        <fgColor theme="0"/>
        <bgColor rgb="FF000000"/>
      </patternFill>
    </fill>
    <fill>
      <patternFill patternType="solid">
        <fgColor theme="0" tint="-4.9989318521683403E-2"/>
        <bgColor rgb="FF000000"/>
      </patternFill>
    </fill>
    <fill>
      <patternFill patternType="darkDown">
        <fgColor theme="0"/>
        <bgColor theme="0" tint="-0.24994659260841701"/>
      </patternFill>
    </fill>
    <fill>
      <patternFill patternType="darkDown">
        <fgColor theme="0"/>
        <bgColor theme="0"/>
      </patternFill>
    </fill>
    <fill>
      <patternFill patternType="solid">
        <fgColor rgb="FFE1F7FF"/>
        <bgColor indexed="64"/>
      </patternFill>
    </fill>
    <fill>
      <patternFill patternType="solid">
        <fgColor rgb="FFB7ECFF"/>
        <bgColor indexed="64"/>
      </patternFill>
    </fill>
    <fill>
      <patternFill patternType="solid">
        <fgColor rgb="FFD1F3FF"/>
        <bgColor indexed="64"/>
      </patternFill>
    </fill>
    <fill>
      <patternFill patternType="solid">
        <fgColor rgb="FFE1F7FF"/>
        <bgColor rgb="FF000000"/>
      </patternFill>
    </fill>
    <fill>
      <patternFill patternType="solid">
        <fgColor rgb="FFB7ECFF"/>
        <bgColor rgb="FF000000"/>
      </patternFill>
    </fill>
    <fill>
      <patternFill patternType="solid">
        <fgColor rgb="FFFF0000"/>
        <bgColor indexed="64"/>
      </patternFill>
    </fill>
  </fills>
  <borders count="3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ck">
        <color rgb="FFFF0000"/>
      </bottom>
      <diagonal/>
    </border>
    <border>
      <left/>
      <right style="thin">
        <color rgb="FFFF0000"/>
      </right>
      <top/>
      <bottom style="thick">
        <color rgb="FFFF0000"/>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thin">
        <color indexed="64"/>
      </right>
      <top/>
      <bottom style="double">
        <color indexed="64"/>
      </bottom>
      <diagonal/>
    </border>
  </borders>
  <cellStyleXfs count="4">
    <xf numFmtId="0" fontId="0" fillId="0" borderId="0"/>
    <xf numFmtId="9" fontId="1" fillId="0" borderId="0" applyFont="0" applyFill="0" applyBorder="0" applyAlignment="0" applyProtection="0"/>
    <xf numFmtId="0" fontId="4" fillId="0" borderId="0"/>
    <xf numFmtId="0" fontId="1" fillId="0" borderId="0"/>
  </cellStyleXfs>
  <cellXfs count="267">
    <xf numFmtId="0" fontId="0" fillId="0" borderId="0" xfId="0"/>
    <xf numFmtId="0" fontId="2" fillId="0" borderId="0" xfId="0" applyFont="1"/>
    <xf numFmtId="0" fontId="3" fillId="3" borderId="0" xfId="0" applyFont="1" applyFill="1"/>
    <xf numFmtId="0" fontId="0" fillId="3" borderId="0" xfId="0" applyFill="1"/>
    <xf numFmtId="0" fontId="2" fillId="3" borderId="0" xfId="0" applyFont="1" applyFill="1"/>
    <xf numFmtId="0" fontId="0" fillId="3" borderId="0" xfId="0" applyFill="1" applyAlignment="1">
      <alignment horizontal="right" vertical="top"/>
    </xf>
    <xf numFmtId="0" fontId="0" fillId="3" borderId="0" xfId="0" applyFill="1" applyAlignment="1">
      <alignment horizontal="center"/>
    </xf>
    <xf numFmtId="0" fontId="0" fillId="3" borderId="0" xfId="0" applyFill="1" applyAlignment="1">
      <alignment vertical="top" wrapText="1"/>
    </xf>
    <xf numFmtId="0" fontId="8" fillId="3" borderId="0" xfId="0" applyFont="1" applyFill="1" applyAlignment="1">
      <alignment textRotation="90" wrapText="1"/>
    </xf>
    <xf numFmtId="0" fontId="12" fillId="6" borderId="0" xfId="2" applyFont="1" applyFill="1" applyAlignment="1">
      <alignment horizontal="center" wrapText="1"/>
    </xf>
    <xf numFmtId="0" fontId="8" fillId="3" borderId="0" xfId="0" applyFont="1" applyFill="1" applyAlignment="1">
      <alignment horizontal="center" wrapText="1"/>
    </xf>
    <xf numFmtId="0" fontId="9" fillId="3" borderId="0" xfId="0" applyFont="1" applyFill="1" applyAlignment="1">
      <alignment horizontal="center" wrapText="1"/>
    </xf>
    <xf numFmtId="0" fontId="8" fillId="3" borderId="0" xfId="0" applyFont="1" applyFill="1"/>
    <xf numFmtId="0" fontId="5" fillId="3" borderId="0" xfId="0" applyFont="1" applyFill="1"/>
    <xf numFmtId="0" fontId="10" fillId="6" borderId="4" xfId="2" applyFont="1" applyFill="1" applyBorder="1" applyAlignment="1">
      <alignment horizontal="center" wrapText="1"/>
    </xf>
    <xf numFmtId="0" fontId="14" fillId="3" borderId="0" xfId="0" applyFont="1" applyFill="1"/>
    <xf numFmtId="0" fontId="10" fillId="5" borderId="3" xfId="2" applyFont="1" applyFill="1" applyBorder="1" applyAlignment="1">
      <alignment horizontal="center" wrapText="1"/>
    </xf>
    <xf numFmtId="0" fontId="8" fillId="4" borderId="11" xfId="0" applyFont="1" applyFill="1" applyBorder="1" applyAlignment="1">
      <alignment textRotation="90" wrapText="1"/>
    </xf>
    <xf numFmtId="0" fontId="8" fillId="4" borderId="12" xfId="0" applyFont="1" applyFill="1" applyBorder="1" applyAlignment="1">
      <alignment textRotation="90" wrapText="1"/>
    </xf>
    <xf numFmtId="0" fontId="8" fillId="3" borderId="12" xfId="0" applyFont="1" applyFill="1" applyBorder="1" applyAlignment="1">
      <alignment textRotation="90" wrapText="1"/>
    </xf>
    <xf numFmtId="0" fontId="8" fillId="4" borderId="13" xfId="0" applyFont="1" applyFill="1" applyBorder="1" applyAlignment="1">
      <alignment textRotation="90" wrapText="1"/>
    </xf>
    <xf numFmtId="0" fontId="12" fillId="5" borderId="11" xfId="2" applyFont="1" applyFill="1" applyBorder="1" applyAlignment="1">
      <alignment horizontal="center" wrapText="1"/>
    </xf>
    <xf numFmtId="0" fontId="10" fillId="3" borderId="12" xfId="2" applyFont="1" applyFill="1" applyBorder="1" applyAlignment="1">
      <alignment textRotation="90"/>
    </xf>
    <xf numFmtId="0" fontId="11" fillId="3" borderId="12" xfId="2" applyFont="1" applyFill="1" applyBorder="1" applyAlignment="1">
      <alignment textRotation="90"/>
    </xf>
    <xf numFmtId="0" fontId="12" fillId="5" borderId="12" xfId="2" applyFont="1" applyFill="1" applyBorder="1" applyAlignment="1">
      <alignment horizontal="center" wrapText="1"/>
    </xf>
    <xf numFmtId="0" fontId="12" fillId="6" borderId="13" xfId="2" applyFont="1" applyFill="1" applyBorder="1" applyAlignment="1">
      <alignment horizontal="center" wrapText="1"/>
    </xf>
    <xf numFmtId="0" fontId="9" fillId="3" borderId="13" xfId="0" applyFont="1" applyFill="1" applyBorder="1" applyAlignment="1">
      <alignment horizontal="center" wrapText="1"/>
    </xf>
    <xf numFmtId="0" fontId="8" fillId="4" borderId="8" xfId="0" applyFont="1" applyFill="1" applyBorder="1" applyAlignment="1">
      <alignment horizontal="center" wrapText="1"/>
    </xf>
    <xf numFmtId="0" fontId="9" fillId="4" borderId="9" xfId="0" applyFont="1" applyFill="1" applyBorder="1" applyAlignment="1">
      <alignment horizontal="center" wrapText="1"/>
    </xf>
    <xf numFmtId="0" fontId="7" fillId="3" borderId="0" xfId="2" applyFont="1" applyFill="1" applyAlignment="1">
      <alignment horizontal="right"/>
    </xf>
    <xf numFmtId="0" fontId="7" fillId="3" borderId="15" xfId="2" applyFont="1" applyFill="1" applyBorder="1" applyAlignment="1">
      <alignment horizontal="right"/>
    </xf>
    <xf numFmtId="0" fontId="7" fillId="3" borderId="16" xfId="2" applyFont="1" applyFill="1" applyBorder="1" applyAlignment="1">
      <alignment horizontal="right"/>
    </xf>
    <xf numFmtId="0" fontId="7" fillId="3" borderId="17" xfId="2" applyFont="1" applyFill="1" applyBorder="1" applyAlignment="1">
      <alignment horizontal="right"/>
    </xf>
    <xf numFmtId="0" fontId="0" fillId="7" borderId="0" xfId="0" applyFill="1"/>
    <xf numFmtId="0" fontId="5" fillId="3" borderId="0" xfId="0" applyFont="1" applyFill="1" applyAlignment="1">
      <alignment horizontal="right"/>
    </xf>
    <xf numFmtId="0" fontId="7" fillId="3" borderId="0" xfId="2" applyFont="1" applyFill="1" applyAlignment="1">
      <alignment horizontal="center"/>
    </xf>
    <xf numFmtId="0" fontId="6" fillId="7" borderId="0" xfId="2" applyFont="1" applyFill="1"/>
    <xf numFmtId="0" fontId="0" fillId="3" borderId="0" xfId="0" applyFill="1" applyAlignment="1">
      <alignment horizontal="left"/>
    </xf>
    <xf numFmtId="0" fontId="5" fillId="3" borderId="14" xfId="0" applyFont="1" applyFill="1" applyBorder="1" applyAlignment="1">
      <alignment horizontal="right"/>
    </xf>
    <xf numFmtId="0" fontId="5" fillId="3" borderId="0" xfId="0" applyFont="1" applyFill="1" applyAlignment="1">
      <alignment horizontal="center"/>
    </xf>
    <xf numFmtId="0" fontId="5" fillId="3" borderId="0" xfId="0" applyFont="1" applyFill="1" applyAlignment="1">
      <alignment horizontal="right" vertical="top"/>
    </xf>
    <xf numFmtId="0" fontId="18" fillId="3" borderId="0" xfId="2" applyFont="1" applyFill="1"/>
    <xf numFmtId="0" fontId="10" fillId="3" borderId="0" xfId="2" applyFont="1" applyFill="1" applyAlignment="1">
      <alignment textRotation="90"/>
    </xf>
    <xf numFmtId="0" fontId="11" fillId="3" borderId="0" xfId="2" applyFont="1" applyFill="1" applyAlignment="1">
      <alignment textRotation="90"/>
    </xf>
    <xf numFmtId="0" fontId="10" fillId="6" borderId="0" xfId="2" applyFont="1" applyFill="1" applyAlignment="1">
      <alignment textRotation="90"/>
    </xf>
    <xf numFmtId="0" fontId="8" fillId="3" borderId="0" xfId="0" applyFont="1" applyFill="1" applyAlignment="1">
      <alignment horizontal="center" textRotation="90"/>
    </xf>
    <xf numFmtId="0" fontId="7" fillId="3" borderId="14" xfId="2" applyFont="1" applyFill="1" applyBorder="1" applyAlignment="1">
      <alignment horizontal="right"/>
    </xf>
    <xf numFmtId="0" fontId="7" fillId="3" borderId="14" xfId="2" applyFont="1" applyFill="1" applyBorder="1" applyAlignment="1">
      <alignment horizontal="right" vertical="top"/>
    </xf>
    <xf numFmtId="0" fontId="0" fillId="3" borderId="2" xfId="0" applyFill="1" applyBorder="1"/>
    <xf numFmtId="0" fontId="0" fillId="3" borderId="1" xfId="0" applyFill="1" applyBorder="1"/>
    <xf numFmtId="0" fontId="0" fillId="3" borderId="0" xfId="0" applyFill="1" applyAlignment="1">
      <alignment horizontal="center" wrapText="1"/>
    </xf>
    <xf numFmtId="0" fontId="9" fillId="3" borderId="11" xfId="0" applyFont="1" applyFill="1" applyBorder="1" applyAlignment="1">
      <alignment horizontal="center" wrapText="1"/>
    </xf>
    <xf numFmtId="166" fontId="0" fillId="0" borderId="0" xfId="0" applyNumberFormat="1"/>
    <xf numFmtId="49" fontId="0" fillId="0" borderId="0" xfId="0" applyNumberFormat="1"/>
    <xf numFmtId="14" fontId="0" fillId="0" borderId="0" xfId="0" applyNumberFormat="1"/>
    <xf numFmtId="164" fontId="0" fillId="0" borderId="0" xfId="0" applyNumberFormat="1"/>
    <xf numFmtId="0" fontId="5" fillId="3" borderId="15" xfId="0" applyFont="1" applyFill="1" applyBorder="1" applyAlignment="1">
      <alignment horizontal="right" wrapText="1"/>
    </xf>
    <xf numFmtId="0" fontId="5" fillId="3" borderId="16" xfId="0" applyFont="1" applyFill="1" applyBorder="1" applyAlignment="1">
      <alignment horizontal="right" wrapText="1"/>
    </xf>
    <xf numFmtId="0" fontId="5" fillId="3" borderId="17" xfId="0" applyFont="1" applyFill="1" applyBorder="1" applyAlignment="1">
      <alignment horizontal="right" wrapText="1"/>
    </xf>
    <xf numFmtId="0" fontId="19" fillId="3" borderId="0" xfId="0" applyFont="1" applyFill="1" applyAlignment="1">
      <alignment horizontal="right"/>
    </xf>
    <xf numFmtId="0" fontId="5" fillId="3" borderId="15" xfId="0" applyFont="1" applyFill="1" applyBorder="1" applyAlignment="1">
      <alignment horizontal="right"/>
    </xf>
    <xf numFmtId="0" fontId="5" fillId="3" borderId="17" xfId="0" applyFont="1" applyFill="1" applyBorder="1" applyAlignment="1">
      <alignment horizontal="right"/>
    </xf>
    <xf numFmtId="0" fontId="5" fillId="3" borderId="16" xfId="0" applyFont="1" applyFill="1" applyBorder="1" applyAlignment="1">
      <alignment horizontal="right"/>
    </xf>
    <xf numFmtId="0" fontId="5" fillId="3" borderId="0" xfId="0" applyFont="1" applyFill="1" applyAlignment="1">
      <alignment horizontal="center" wrapText="1"/>
    </xf>
    <xf numFmtId="9" fontId="5" fillId="2" borderId="0" xfId="1" applyFont="1" applyFill="1" applyAlignment="1">
      <alignment horizontal="center"/>
    </xf>
    <xf numFmtId="0" fontId="11" fillId="5" borderId="2" xfId="2" applyFont="1" applyFill="1" applyBorder="1" applyAlignment="1">
      <alignment horizontal="left" wrapText="1"/>
    </xf>
    <xf numFmtId="0" fontId="12" fillId="6" borderId="0" xfId="2" applyFont="1" applyFill="1" applyAlignment="1">
      <alignment horizontal="left" wrapText="1"/>
    </xf>
    <xf numFmtId="4" fontId="8" fillId="2" borderId="0" xfId="0" applyNumberFormat="1" applyFont="1" applyFill="1" applyAlignment="1">
      <alignment horizontal="center" vertical="center"/>
    </xf>
    <xf numFmtId="0" fontId="8" fillId="4" borderId="12" xfId="0" applyFont="1" applyFill="1" applyBorder="1" applyAlignment="1">
      <alignment horizontal="left" textRotation="90" wrapText="1"/>
    </xf>
    <xf numFmtId="4" fontId="5" fillId="2" borderId="0" xfId="0" applyNumberFormat="1" applyFont="1" applyFill="1" applyAlignment="1">
      <alignment horizontal="center"/>
    </xf>
    <xf numFmtId="0" fontId="9" fillId="3" borderId="4" xfId="0" applyFont="1" applyFill="1" applyBorder="1" applyAlignment="1">
      <alignment horizontal="center" wrapText="1"/>
    </xf>
    <xf numFmtId="3" fontId="0" fillId="0" borderId="0" xfId="0" applyNumberFormat="1"/>
    <xf numFmtId="165" fontId="0" fillId="0" borderId="0" xfId="0" applyNumberFormat="1"/>
    <xf numFmtId="0" fontId="8" fillId="3" borderId="12" xfId="0" applyFont="1" applyFill="1" applyBorder="1" applyAlignment="1">
      <alignment textRotation="90"/>
    </xf>
    <xf numFmtId="167" fontId="0" fillId="3" borderId="4" xfId="0" applyNumberFormat="1" applyFill="1" applyBorder="1" applyAlignment="1">
      <alignment horizontal="center" wrapText="1"/>
    </xf>
    <xf numFmtId="167" fontId="0" fillId="3" borderId="10" xfId="0" applyNumberFormat="1" applyFill="1" applyBorder="1" applyAlignment="1">
      <alignment horizontal="center" wrapText="1"/>
    </xf>
    <xf numFmtId="0" fontId="21" fillId="3" borderId="0" xfId="0" applyFont="1" applyFill="1"/>
    <xf numFmtId="0" fontId="21" fillId="3" borderId="0" xfId="0" applyFont="1" applyFill="1" applyAlignment="1">
      <alignment vertical="top"/>
    </xf>
    <xf numFmtId="0" fontId="0" fillId="3" borderId="0" xfId="0" applyFill="1" applyAlignment="1">
      <alignment vertical="top"/>
    </xf>
    <xf numFmtId="0" fontId="22" fillId="9" borderId="0" xfId="0" applyFont="1" applyFill="1" applyAlignment="1">
      <alignment vertical="top"/>
    </xf>
    <xf numFmtId="0" fontId="21" fillId="3" borderId="0" xfId="0" applyFont="1" applyFill="1" applyAlignment="1">
      <alignment vertical="top" wrapText="1"/>
    </xf>
    <xf numFmtId="0" fontId="0" fillId="3" borderId="0" xfId="0" applyFill="1" applyAlignment="1">
      <alignment wrapText="1"/>
    </xf>
    <xf numFmtId="0" fontId="2" fillId="3" borderId="0" xfId="0" applyFont="1" applyFill="1" applyAlignment="1">
      <alignment horizontal="center" wrapText="1"/>
    </xf>
    <xf numFmtId="0" fontId="23" fillId="3" borderId="0" xfId="0" applyFont="1" applyFill="1"/>
    <xf numFmtId="0" fontId="24" fillId="3" borderId="0" xfId="2" applyFont="1" applyFill="1" applyAlignment="1">
      <alignment horizontal="right"/>
    </xf>
    <xf numFmtId="0" fontId="25" fillId="3" borderId="0" xfId="0" applyFont="1" applyFill="1"/>
    <xf numFmtId="0" fontId="25" fillId="3" borderId="0" xfId="0" applyFont="1" applyFill="1" applyAlignment="1">
      <alignment horizontal="left" vertical="top"/>
    </xf>
    <xf numFmtId="0" fontId="5" fillId="3" borderId="0" xfId="0" applyFont="1" applyFill="1" applyAlignment="1">
      <alignment wrapText="1"/>
    </xf>
    <xf numFmtId="0" fontId="7" fillId="3" borderId="0" xfId="2" applyFont="1" applyFill="1" applyAlignment="1">
      <alignment horizontal="right" wrapText="1"/>
    </xf>
    <xf numFmtId="0" fontId="7" fillId="3" borderId="16" xfId="2" applyFont="1" applyFill="1" applyBorder="1" applyAlignment="1">
      <alignment horizontal="right" vertical="top" wrapText="1"/>
    </xf>
    <xf numFmtId="0" fontId="7" fillId="3" borderId="17" xfId="2" applyFont="1" applyFill="1" applyBorder="1" applyAlignment="1">
      <alignment horizontal="right" vertical="top" wrapText="1"/>
    </xf>
    <xf numFmtId="0" fontId="25" fillId="3" borderId="0" xfId="0" applyFont="1" applyFill="1" applyAlignment="1">
      <alignment vertical="top"/>
    </xf>
    <xf numFmtId="49" fontId="14" fillId="3" borderId="0" xfId="0" applyNumberFormat="1" applyFont="1" applyFill="1" applyAlignment="1">
      <alignment horizontal="left" vertical="top" wrapText="1"/>
    </xf>
    <xf numFmtId="0" fontId="14" fillId="3" borderId="0" xfId="0" applyFont="1" applyFill="1" applyAlignment="1">
      <alignment horizontal="left" vertical="top" wrapText="1"/>
    </xf>
    <xf numFmtId="0" fontId="27" fillId="9" borderId="0" xfId="0" applyFont="1" applyFill="1" applyAlignment="1">
      <alignment vertical="top"/>
    </xf>
    <xf numFmtId="0" fontId="27" fillId="9" borderId="0" xfId="0" applyFont="1" applyFill="1" applyAlignment="1">
      <alignment vertical="top" wrapText="1"/>
    </xf>
    <xf numFmtId="0" fontId="28" fillId="12" borderId="18" xfId="0" applyFont="1" applyFill="1" applyBorder="1" applyAlignment="1">
      <alignment vertical="top"/>
    </xf>
    <xf numFmtId="0" fontId="28" fillId="11" borderId="18" xfId="0" applyFont="1" applyFill="1" applyBorder="1" applyAlignment="1">
      <alignment vertical="top"/>
    </xf>
    <xf numFmtId="0" fontId="28" fillId="9" borderId="0" xfId="0" applyFont="1" applyFill="1" applyAlignment="1">
      <alignment vertical="top"/>
    </xf>
    <xf numFmtId="0" fontId="28" fillId="10" borderId="20" xfId="0" applyFont="1" applyFill="1" applyBorder="1" applyAlignment="1">
      <alignment vertical="top"/>
    </xf>
    <xf numFmtId="0" fontId="28" fillId="10" borderId="19" xfId="0" applyFont="1" applyFill="1" applyBorder="1" applyAlignment="1">
      <alignment vertical="top"/>
    </xf>
    <xf numFmtId="0" fontId="25" fillId="3" borderId="0" xfId="0" applyFont="1" applyFill="1" applyAlignment="1">
      <alignment wrapText="1"/>
    </xf>
    <xf numFmtId="0" fontId="2" fillId="3" borderId="0" xfId="0" applyFont="1" applyFill="1" applyAlignment="1">
      <alignment horizontal="right" vertical="top"/>
    </xf>
    <xf numFmtId="0" fontId="21" fillId="3" borderId="0" xfId="0" quotePrefix="1" applyFont="1" applyFill="1" applyAlignment="1">
      <alignment horizontal="left"/>
    </xf>
    <xf numFmtId="0" fontId="30" fillId="3" borderId="0" xfId="2" applyFont="1" applyFill="1" applyAlignment="1">
      <alignment horizontal="center" vertical="center"/>
    </xf>
    <xf numFmtId="0" fontId="14" fillId="13" borderId="20" xfId="0" applyFont="1" applyFill="1" applyBorder="1" applyAlignment="1">
      <alignment horizontal="left" vertical="top" wrapText="1"/>
    </xf>
    <xf numFmtId="0" fontId="14" fillId="13" borderId="19" xfId="0" applyFont="1" applyFill="1" applyBorder="1"/>
    <xf numFmtId="0" fontId="8" fillId="4" borderId="11" xfId="0" applyFont="1" applyFill="1" applyBorder="1" applyAlignment="1">
      <alignment horizontal="center" textRotation="90"/>
    </xf>
    <xf numFmtId="0" fontId="8" fillId="4" borderId="12" xfId="0" applyFont="1" applyFill="1" applyBorder="1" applyAlignment="1">
      <alignment horizontal="center" textRotation="90"/>
    </xf>
    <xf numFmtId="0" fontId="8" fillId="3" borderId="13" xfId="0" applyFont="1" applyFill="1" applyBorder="1" applyAlignment="1">
      <alignment horizontal="center" wrapText="1"/>
    </xf>
    <xf numFmtId="0" fontId="14" fillId="14" borderId="0" xfId="0" applyFont="1" applyFill="1" applyAlignment="1">
      <alignment horizontal="left" vertical="top" wrapText="1"/>
    </xf>
    <xf numFmtId="0" fontId="14" fillId="14" borderId="0" xfId="0" applyFont="1" applyFill="1"/>
    <xf numFmtId="49" fontId="0" fillId="3" borderId="0" xfId="0" applyNumberFormat="1" applyFill="1" applyAlignment="1">
      <alignment horizontal="left" vertical="top" wrapText="1"/>
    </xf>
    <xf numFmtId="166" fontId="8" fillId="7" borderId="0" xfId="0" applyNumberFormat="1" applyFont="1" applyFill="1" applyAlignment="1" applyProtection="1">
      <alignment horizontal="center"/>
      <protection locked="0"/>
    </xf>
    <xf numFmtId="0" fontId="8" fillId="7" borderId="0" xfId="0" applyFont="1" applyFill="1" applyAlignment="1" applyProtection="1">
      <alignment horizontal="center" vertical="center"/>
      <protection locked="0"/>
    </xf>
    <xf numFmtId="0" fontId="8" fillId="8" borderId="0" xfId="0" applyFont="1" applyFill="1" applyAlignment="1" applyProtection="1">
      <alignment horizontal="center" vertical="center"/>
      <protection locked="0"/>
    </xf>
    <xf numFmtId="0" fontId="10" fillId="8" borderId="0" xfId="2" applyFont="1" applyFill="1" applyAlignment="1" applyProtection="1">
      <alignment horizontal="center" vertical="center"/>
      <protection locked="0"/>
    </xf>
    <xf numFmtId="0" fontId="10" fillId="7" borderId="0" xfId="2" applyFont="1" applyFill="1" applyAlignment="1" applyProtection="1">
      <alignment horizontal="center" vertical="center"/>
      <protection locked="0"/>
    </xf>
    <xf numFmtId="14" fontId="10" fillId="7" borderId="0" xfId="2" applyNumberFormat="1" applyFont="1" applyFill="1" applyAlignment="1" applyProtection="1">
      <alignment horizontal="center" vertical="center"/>
      <protection locked="0"/>
    </xf>
    <xf numFmtId="165" fontId="10" fillId="8" borderId="0" xfId="2" applyNumberFormat="1" applyFont="1" applyFill="1" applyAlignment="1" applyProtection="1">
      <alignment horizontal="center" vertical="center"/>
      <protection locked="0"/>
    </xf>
    <xf numFmtId="4" fontId="8" fillId="7" borderId="0" xfId="0" applyNumberFormat="1" applyFont="1" applyFill="1" applyAlignment="1" applyProtection="1">
      <alignment horizontal="center" vertical="center"/>
      <protection locked="0"/>
    </xf>
    <xf numFmtId="4" fontId="8" fillId="8" borderId="0" xfId="0" applyNumberFormat="1" applyFont="1" applyFill="1" applyAlignment="1" applyProtection="1">
      <alignment horizontal="center" vertical="center"/>
      <protection locked="0"/>
    </xf>
    <xf numFmtId="0" fontId="34" fillId="3" borderId="0" xfId="0" applyFont="1" applyFill="1"/>
    <xf numFmtId="0" fontId="0" fillId="3" borderId="0" xfId="0" applyFill="1" applyAlignment="1">
      <alignment horizontal="left" wrapText="1"/>
    </xf>
    <xf numFmtId="165" fontId="7" fillId="7" borderId="0" xfId="2" applyNumberFormat="1" applyFont="1" applyFill="1" applyAlignment="1" applyProtection="1">
      <alignment horizontal="left" vertical="top"/>
      <protection locked="0"/>
    </xf>
    <xf numFmtId="49" fontId="7" fillId="7" borderId="0" xfId="2" applyNumberFormat="1" applyFont="1" applyFill="1" applyAlignment="1" applyProtection="1">
      <alignment horizontal="left" vertical="top"/>
      <protection locked="0"/>
    </xf>
    <xf numFmtId="49" fontId="7" fillId="7" borderId="0" xfId="2" applyNumberFormat="1" applyFont="1" applyFill="1" applyAlignment="1" applyProtection="1">
      <alignment horizontal="left" vertical="top" wrapText="1"/>
      <protection locked="0"/>
    </xf>
    <xf numFmtId="49" fontId="7" fillId="8" borderId="0" xfId="2" applyNumberFormat="1" applyFont="1" applyFill="1" applyAlignment="1" applyProtection="1">
      <alignment horizontal="left" vertical="top" wrapText="1"/>
      <protection locked="0"/>
    </xf>
    <xf numFmtId="49" fontId="5" fillId="7" borderId="0" xfId="0" applyNumberFormat="1" applyFont="1" applyFill="1" applyAlignment="1" applyProtection="1">
      <alignment horizontal="left" vertical="top"/>
      <protection locked="0"/>
    </xf>
    <xf numFmtId="167" fontId="0" fillId="7" borderId="10" xfId="0" applyNumberFormat="1" applyFill="1" applyBorder="1" applyAlignment="1" applyProtection="1">
      <alignment horizontal="center" wrapText="1"/>
      <protection locked="0"/>
    </xf>
    <xf numFmtId="167" fontId="0" fillId="7" borderId="7" xfId="0" applyNumberFormat="1" applyFill="1" applyBorder="1" applyAlignment="1" applyProtection="1">
      <alignment horizontal="center" wrapText="1"/>
      <protection locked="0"/>
    </xf>
    <xf numFmtId="0" fontId="0" fillId="7" borderId="1" xfId="0" applyFill="1" applyBorder="1" applyProtection="1">
      <protection locked="0"/>
    </xf>
    <xf numFmtId="0" fontId="0" fillId="7" borderId="5" xfId="0" applyFill="1" applyBorder="1" applyProtection="1">
      <protection locked="0"/>
    </xf>
    <xf numFmtId="0" fontId="31" fillId="6" borderId="0" xfId="2" applyFont="1" applyFill="1" applyAlignment="1">
      <alignment horizontal="center" wrapText="1"/>
    </xf>
    <xf numFmtId="4" fontId="8" fillId="3" borderId="0" xfId="0" applyNumberFormat="1" applyFont="1" applyFill="1" applyAlignment="1">
      <alignment horizontal="center" vertical="center"/>
    </xf>
    <xf numFmtId="0" fontId="10" fillId="3" borderId="0" xfId="2" applyFont="1" applyFill="1" applyProtection="1">
      <protection locked="0"/>
    </xf>
    <xf numFmtId="0" fontId="10" fillId="3" borderId="0" xfId="2" applyFont="1" applyFill="1" applyAlignment="1" applyProtection="1">
      <alignment horizontal="center" vertical="center"/>
      <protection locked="0"/>
    </xf>
    <xf numFmtId="0" fontId="8" fillId="7" borderId="0" xfId="0" applyFont="1" applyFill="1" applyAlignment="1" applyProtection="1">
      <alignment vertical="top" wrapText="1"/>
      <protection locked="0"/>
    </xf>
    <xf numFmtId="0" fontId="7" fillId="3" borderId="16" xfId="2" applyFont="1" applyFill="1" applyBorder="1" applyAlignment="1">
      <alignment horizontal="right" vertical="top"/>
    </xf>
    <xf numFmtId="166" fontId="8" fillId="16" borderId="0" xfId="0" applyNumberFormat="1" applyFont="1" applyFill="1" applyAlignment="1" applyProtection="1">
      <alignment horizontal="center"/>
      <protection locked="0"/>
    </xf>
    <xf numFmtId="0" fontId="8" fillId="16" borderId="0" xfId="0" applyFont="1" applyFill="1" applyAlignment="1" applyProtection="1">
      <alignment horizontal="center" vertical="center"/>
      <protection locked="0"/>
    </xf>
    <xf numFmtId="0" fontId="8" fillId="16" borderId="0" xfId="0" applyFont="1" applyFill="1" applyAlignment="1" applyProtection="1">
      <alignment vertical="top" wrapText="1"/>
      <protection locked="0"/>
    </xf>
    <xf numFmtId="14" fontId="10" fillId="16" borderId="0" xfId="2" applyNumberFormat="1" applyFont="1" applyFill="1" applyAlignment="1" applyProtection="1">
      <alignment horizontal="center" vertical="center"/>
      <protection locked="0"/>
    </xf>
    <xf numFmtId="4" fontId="8" fillId="16" borderId="0" xfId="0" applyNumberFormat="1" applyFont="1" applyFill="1" applyAlignment="1" applyProtection="1">
      <alignment horizontal="center" vertical="center"/>
      <protection locked="0"/>
    </xf>
    <xf numFmtId="0" fontId="8" fillId="17" borderId="0" xfId="0" applyFont="1" applyFill="1" applyAlignment="1" applyProtection="1">
      <alignment horizontal="center" vertical="center"/>
      <protection locked="0"/>
    </xf>
    <xf numFmtId="0" fontId="10" fillId="17" borderId="0" xfId="2" applyFont="1" applyFill="1" applyAlignment="1" applyProtection="1">
      <alignment horizontal="center" vertical="center"/>
      <protection locked="0"/>
    </xf>
    <xf numFmtId="165" fontId="10" fillId="17" borderId="0" xfId="2" applyNumberFormat="1" applyFont="1" applyFill="1" applyAlignment="1" applyProtection="1">
      <alignment horizontal="center" vertical="center"/>
      <protection locked="0"/>
    </xf>
    <xf numFmtId="0" fontId="37" fillId="3" borderId="0" xfId="0" applyFont="1" applyFill="1"/>
    <xf numFmtId="0" fontId="38" fillId="3" borderId="0" xfId="2" applyFont="1" applyFill="1" applyAlignment="1">
      <alignment horizontal="center" vertical="center"/>
    </xf>
    <xf numFmtId="49" fontId="7" fillId="16" borderId="0" xfId="2" applyNumberFormat="1" applyFont="1" applyFill="1" applyAlignment="1" applyProtection="1">
      <alignment horizontal="left" vertical="top"/>
      <protection locked="0"/>
    </xf>
    <xf numFmtId="49" fontId="5" fillId="16" borderId="0" xfId="0" applyNumberFormat="1" applyFont="1" applyFill="1" applyAlignment="1" applyProtection="1">
      <alignment horizontal="left" vertical="top"/>
      <protection locked="0"/>
    </xf>
    <xf numFmtId="49" fontId="5" fillId="16" borderId="0" xfId="0" applyNumberFormat="1" applyFont="1" applyFill="1" applyAlignment="1" applyProtection="1">
      <alignment vertical="top"/>
      <protection locked="0"/>
    </xf>
    <xf numFmtId="165" fontId="7" fillId="16" borderId="0" xfId="2" applyNumberFormat="1" applyFont="1" applyFill="1" applyAlignment="1" applyProtection="1">
      <alignment horizontal="left" vertical="top"/>
      <protection locked="0"/>
    </xf>
    <xf numFmtId="3" fontId="5" fillId="15" borderId="0" xfId="0" applyNumberFormat="1" applyFont="1" applyFill="1" applyAlignment="1" applyProtection="1">
      <alignment horizontal="center"/>
      <protection locked="0"/>
    </xf>
    <xf numFmtId="3" fontId="5" fillId="16" borderId="0" xfId="0" applyNumberFormat="1" applyFont="1" applyFill="1" applyAlignment="1" applyProtection="1">
      <alignment horizontal="center"/>
      <protection locked="0"/>
    </xf>
    <xf numFmtId="0" fontId="39" fillId="3" borderId="0" xfId="0" applyFont="1" applyFill="1"/>
    <xf numFmtId="0" fontId="39" fillId="3" borderId="0" xfId="0" applyFont="1" applyFill="1" applyAlignment="1">
      <alignment horizontal="left"/>
    </xf>
    <xf numFmtId="0" fontId="28" fillId="18" borderId="18" xfId="0" applyFont="1" applyFill="1" applyBorder="1" applyAlignment="1">
      <alignment vertical="top"/>
    </xf>
    <xf numFmtId="0" fontId="29" fillId="19" borderId="18" xfId="0" applyFont="1" applyFill="1" applyBorder="1" applyAlignment="1">
      <alignment horizontal="left" vertical="top"/>
    </xf>
    <xf numFmtId="49" fontId="43" fillId="3" borderId="0" xfId="0" applyNumberFormat="1" applyFont="1" applyFill="1" applyAlignment="1">
      <alignment horizontal="left" vertical="top" wrapText="1"/>
    </xf>
    <xf numFmtId="0" fontId="26" fillId="3" borderId="0" xfId="0" applyFont="1" applyFill="1"/>
    <xf numFmtId="0" fontId="5" fillId="3" borderId="0" xfId="0" applyFont="1" applyFill="1" applyAlignment="1" applyProtection="1">
      <alignment horizontal="left" vertical="top"/>
      <protection locked="0"/>
    </xf>
    <xf numFmtId="49" fontId="5" fillId="3" borderId="0" xfId="0" applyNumberFormat="1" applyFont="1" applyFill="1" applyAlignment="1" applyProtection="1">
      <alignment horizontal="left" vertical="top"/>
      <protection locked="0"/>
    </xf>
    <xf numFmtId="166" fontId="8" fillId="3" borderId="0" xfId="0" applyNumberFormat="1" applyFont="1" applyFill="1" applyAlignment="1" applyProtection="1">
      <alignment horizontal="center"/>
      <protection locked="0"/>
    </xf>
    <xf numFmtId="0" fontId="8" fillId="3" borderId="0" xfId="0" applyFont="1" applyFill="1" applyAlignment="1" applyProtection="1">
      <alignment horizontal="center" vertical="center"/>
      <protection locked="0"/>
    </xf>
    <xf numFmtId="0" fontId="8" fillId="3" borderId="0" xfId="0" applyFont="1" applyFill="1" applyAlignment="1" applyProtection="1">
      <alignment vertical="top" wrapText="1"/>
      <protection locked="0"/>
    </xf>
    <xf numFmtId="14" fontId="10" fillId="3" borderId="0" xfId="2" applyNumberFormat="1" applyFont="1" applyFill="1" applyAlignment="1" applyProtection="1">
      <alignment horizontal="center" vertical="center"/>
      <protection locked="0"/>
    </xf>
    <xf numFmtId="165" fontId="10" fillId="3" borderId="0" xfId="2" applyNumberFormat="1" applyFont="1" applyFill="1" applyAlignment="1" applyProtection="1">
      <alignment horizontal="center" vertical="center"/>
      <protection locked="0"/>
    </xf>
    <xf numFmtId="4" fontId="8" fillId="3" borderId="0" xfId="0" applyNumberFormat="1" applyFont="1" applyFill="1" applyAlignment="1" applyProtection="1">
      <alignment horizontal="center" vertical="center"/>
      <protection locked="0"/>
    </xf>
    <xf numFmtId="0" fontId="26" fillId="3" borderId="0" xfId="0" applyFont="1" applyFill="1" applyAlignment="1">
      <alignment horizontal="center"/>
    </xf>
    <xf numFmtId="0" fontId="36" fillId="3" borderId="0" xfId="0" applyFont="1" applyFill="1" applyAlignment="1">
      <alignment horizontal="center" wrapText="1"/>
    </xf>
    <xf numFmtId="0" fontId="36" fillId="3" borderId="0" xfId="0" applyFont="1" applyFill="1" applyAlignment="1">
      <alignment horizontal="center"/>
    </xf>
    <xf numFmtId="0" fontId="44" fillId="3" borderId="0" xfId="0" applyFont="1" applyFill="1"/>
    <xf numFmtId="0" fontId="6" fillId="0" borderId="0" xfId="2" applyFont="1"/>
    <xf numFmtId="0" fontId="37" fillId="3" borderId="0" xfId="0" applyFont="1" applyFill="1" applyAlignment="1">
      <alignment horizontal="center"/>
    </xf>
    <xf numFmtId="0" fontId="37" fillId="3" borderId="0" xfId="0" applyFont="1" applyFill="1" applyAlignment="1">
      <alignment horizontal="center" wrapText="1"/>
    </xf>
    <xf numFmtId="0" fontId="10" fillId="5" borderId="12" xfId="2" applyFont="1" applyFill="1" applyBorder="1" applyAlignment="1">
      <alignment horizontal="center" textRotation="90"/>
    </xf>
    <xf numFmtId="49" fontId="7" fillId="16" borderId="0" xfId="2" applyNumberFormat="1" applyFont="1" applyFill="1" applyAlignment="1" applyProtection="1">
      <alignment horizontal="left" vertical="top" wrapText="1"/>
      <protection locked="0"/>
    </xf>
    <xf numFmtId="0" fontId="8" fillId="4" borderId="8" xfId="0" applyFont="1" applyFill="1" applyBorder="1" applyAlignment="1">
      <alignment horizontal="center" vertical="top" wrapText="1"/>
    </xf>
    <xf numFmtId="0" fontId="9" fillId="3" borderId="0" xfId="0" applyFont="1" applyFill="1" applyAlignment="1">
      <alignment horizontal="center" vertical="top" wrapText="1"/>
    </xf>
    <xf numFmtId="0" fontId="11" fillId="5" borderId="2" xfId="2" applyFont="1" applyFill="1" applyBorder="1" applyAlignment="1">
      <alignment horizontal="left" vertical="top" wrapText="1"/>
    </xf>
    <xf numFmtId="0" fontId="10" fillId="5" borderId="3" xfId="2" applyFont="1" applyFill="1" applyBorder="1" applyAlignment="1">
      <alignment horizontal="center" vertical="top" wrapText="1"/>
    </xf>
    <xf numFmtId="0" fontId="10" fillId="6" borderId="4" xfId="2" applyFont="1" applyFill="1" applyBorder="1" applyAlignment="1">
      <alignment horizontal="center" vertical="top" wrapText="1"/>
    </xf>
    <xf numFmtId="0" fontId="9" fillId="3" borderId="4" xfId="0" applyFont="1" applyFill="1" applyBorder="1" applyAlignment="1">
      <alignment horizontal="center" vertical="top" wrapText="1"/>
    </xf>
    <xf numFmtId="0" fontId="31" fillId="6" borderId="0" xfId="2" applyFont="1" applyFill="1" applyAlignment="1">
      <alignment horizontal="center" vertical="top" wrapText="1"/>
    </xf>
    <xf numFmtId="0" fontId="8" fillId="3" borderId="0" xfId="0" applyFont="1" applyFill="1" applyAlignment="1">
      <alignment horizontal="center" vertical="top" wrapText="1"/>
    </xf>
    <xf numFmtId="0" fontId="9" fillId="4" borderId="26" xfId="0" applyFont="1" applyFill="1" applyBorder="1" applyAlignment="1">
      <alignment horizontal="center" wrapText="1"/>
    </xf>
    <xf numFmtId="0" fontId="8" fillId="3" borderId="25" xfId="0" applyFont="1" applyFill="1" applyBorder="1" applyAlignment="1">
      <alignment textRotation="90" wrapText="1"/>
    </xf>
    <xf numFmtId="0" fontId="12" fillId="5" borderId="27" xfId="2" applyFont="1" applyFill="1" applyBorder="1" applyAlignment="1">
      <alignment horizontal="center" wrapText="1"/>
    </xf>
    <xf numFmtId="0" fontId="10" fillId="3" borderId="25" xfId="2" applyFont="1" applyFill="1" applyBorder="1" applyAlignment="1">
      <alignment textRotation="90"/>
    </xf>
    <xf numFmtId="0" fontId="10" fillId="5" borderId="25" xfId="2" applyFont="1" applyFill="1" applyBorder="1" applyAlignment="1">
      <alignment horizontal="center" textRotation="90"/>
    </xf>
    <xf numFmtId="0" fontId="11" fillId="3" borderId="25" xfId="2" applyFont="1" applyFill="1" applyBorder="1" applyAlignment="1">
      <alignment textRotation="90"/>
    </xf>
    <xf numFmtId="0" fontId="12" fillId="5" borderId="25" xfId="2" applyFont="1" applyFill="1" applyBorder="1" applyAlignment="1">
      <alignment horizontal="center" wrapText="1"/>
    </xf>
    <xf numFmtId="0" fontId="12" fillId="6" borderId="28" xfId="2" applyFont="1" applyFill="1" applyBorder="1" applyAlignment="1">
      <alignment horizontal="center" wrapText="1"/>
    </xf>
    <xf numFmtId="0" fontId="8" fillId="4" borderId="27" xfId="0" applyFont="1" applyFill="1" applyBorder="1" applyAlignment="1">
      <alignment horizontal="center" textRotation="90"/>
    </xf>
    <xf numFmtId="0" fontId="8" fillId="4" borderId="25" xfId="0" applyFont="1" applyFill="1" applyBorder="1" applyAlignment="1">
      <alignment horizontal="center" textRotation="90"/>
    </xf>
    <xf numFmtId="0" fontId="8" fillId="3" borderId="28" xfId="0" applyFont="1" applyFill="1" applyBorder="1" applyAlignment="1">
      <alignment horizontal="center" wrapText="1"/>
    </xf>
    <xf numFmtId="0" fontId="9" fillId="3" borderId="27" xfId="0" applyFont="1" applyFill="1" applyBorder="1" applyAlignment="1">
      <alignment horizontal="center" wrapText="1"/>
    </xf>
    <xf numFmtId="0" fontId="9" fillId="3" borderId="28" xfId="0" applyFont="1" applyFill="1" applyBorder="1" applyAlignment="1">
      <alignment horizontal="center" wrapText="1"/>
    </xf>
    <xf numFmtId="0" fontId="9" fillId="3" borderId="25" xfId="0" applyFont="1" applyFill="1" applyBorder="1" applyAlignment="1">
      <alignment horizontal="center" wrapText="1"/>
    </xf>
    <xf numFmtId="0" fontId="8" fillId="3" borderId="25" xfId="0" applyFont="1" applyFill="1" applyBorder="1"/>
    <xf numFmtId="0" fontId="8" fillId="4" borderId="29" xfId="0" applyFont="1" applyFill="1" applyBorder="1" applyAlignment="1">
      <alignment textRotation="90"/>
    </xf>
    <xf numFmtId="0" fontId="8" fillId="4" borderId="30" xfId="0" applyFont="1" applyFill="1" applyBorder="1" applyAlignment="1">
      <alignment textRotation="90"/>
    </xf>
    <xf numFmtId="0" fontId="8" fillId="4" borderId="30" xfId="0" applyFont="1" applyFill="1" applyBorder="1" applyAlignment="1">
      <alignment horizontal="left" textRotation="90"/>
    </xf>
    <xf numFmtId="0" fontId="8" fillId="3" borderId="30" xfId="0" applyFont="1" applyFill="1" applyBorder="1" applyAlignment="1">
      <alignment textRotation="90"/>
    </xf>
    <xf numFmtId="0" fontId="8" fillId="4" borderId="30" xfId="0" applyFont="1" applyFill="1" applyBorder="1" applyAlignment="1">
      <alignment textRotation="90" wrapText="1"/>
    </xf>
    <xf numFmtId="0" fontId="8" fillId="4" borderId="30" xfId="0" applyFont="1" applyFill="1" applyBorder="1" applyAlignment="1">
      <alignment horizontal="center" textRotation="90" wrapText="1"/>
    </xf>
    <xf numFmtId="0" fontId="8" fillId="4" borderId="31" xfId="0" applyFont="1" applyFill="1" applyBorder="1" applyAlignment="1">
      <alignment textRotation="90"/>
    </xf>
    <xf numFmtId="4" fontId="5" fillId="2" borderId="0" xfId="0" applyNumberFormat="1" applyFont="1" applyFill="1" applyAlignment="1">
      <alignment horizontal="center" vertical="center"/>
    </xf>
    <xf numFmtId="0" fontId="36" fillId="3" borderId="6" xfId="0" applyFont="1" applyFill="1" applyBorder="1"/>
    <xf numFmtId="0" fontId="9" fillId="3" borderId="8" xfId="0" applyFont="1" applyFill="1" applyBorder="1" applyAlignment="1">
      <alignment horizontal="center" wrapText="1"/>
    </xf>
    <xf numFmtId="0" fontId="9" fillId="3" borderId="32" xfId="0" applyFont="1" applyFill="1" applyBorder="1" applyAlignment="1">
      <alignment horizontal="center" wrapText="1"/>
    </xf>
    <xf numFmtId="4" fontId="0" fillId="0" borderId="0" xfId="0" applyNumberFormat="1"/>
    <xf numFmtId="0" fontId="2" fillId="0" borderId="18" xfId="0" applyFont="1" applyBorder="1" applyAlignment="1">
      <alignment horizontal="left"/>
    </xf>
    <xf numFmtId="0" fontId="2" fillId="0" borderId="0" xfId="0" applyFont="1" applyAlignment="1">
      <alignment horizontal="left"/>
    </xf>
    <xf numFmtId="9" fontId="0" fillId="0" borderId="0" xfId="0" applyNumberFormat="1"/>
    <xf numFmtId="0" fontId="0" fillId="20" borderId="0" xfId="0" applyFill="1"/>
    <xf numFmtId="0" fontId="5" fillId="3" borderId="0" xfId="0" applyFont="1" applyFill="1" applyAlignment="1">
      <alignment horizontal="left"/>
    </xf>
    <xf numFmtId="0" fontId="5" fillId="3" borderId="0" xfId="0" applyFont="1" applyFill="1" applyAlignment="1">
      <alignment horizontal="right" vertical="top" wrapText="1"/>
    </xf>
    <xf numFmtId="0" fontId="14" fillId="3" borderId="0" xfId="0" applyFont="1" applyFill="1" applyAlignment="1">
      <alignment horizontal="left" vertical="top" wrapText="1"/>
    </xf>
    <xf numFmtId="49" fontId="14" fillId="3" borderId="0" xfId="0" applyNumberFormat="1" applyFont="1" applyFill="1" applyAlignment="1">
      <alignment horizontal="left" vertical="top" wrapText="1"/>
    </xf>
    <xf numFmtId="0" fontId="14" fillId="0" borderId="0" xfId="0" applyFont="1" applyAlignment="1">
      <alignment horizontal="left" vertical="top" wrapText="1"/>
    </xf>
    <xf numFmtId="49" fontId="42" fillId="3" borderId="0" xfId="0" applyNumberFormat="1" applyFont="1" applyFill="1" applyAlignment="1">
      <alignment horizontal="left" vertical="top" wrapText="1"/>
    </xf>
    <xf numFmtId="49" fontId="0" fillId="3" borderId="0" xfId="0" applyNumberFormat="1" applyFill="1" applyAlignment="1">
      <alignment horizontal="left" vertical="top" wrapText="1"/>
    </xf>
    <xf numFmtId="0" fontId="35" fillId="3" borderId="23" xfId="0" applyFont="1" applyFill="1" applyBorder="1" applyAlignment="1">
      <alignment horizontal="left" wrapText="1"/>
    </xf>
    <xf numFmtId="0" fontId="35" fillId="3" borderId="24" xfId="0" applyFont="1" applyFill="1" applyBorder="1" applyAlignment="1">
      <alignment horizontal="left" wrapText="1"/>
    </xf>
    <xf numFmtId="0" fontId="8" fillId="3" borderId="21" xfId="0" applyFont="1" applyFill="1" applyBorder="1" applyAlignment="1">
      <alignment horizontal="center" wrapText="1"/>
    </xf>
    <xf numFmtId="0" fontId="8" fillId="3" borderId="22" xfId="0" applyFont="1" applyFill="1" applyBorder="1" applyAlignment="1">
      <alignment horizontal="center" wrapText="1"/>
    </xf>
    <xf numFmtId="0" fontId="36" fillId="3" borderId="0" xfId="0" applyFont="1" applyFill="1" applyAlignment="1">
      <alignment horizontal="center" wrapText="1"/>
    </xf>
    <xf numFmtId="0" fontId="36" fillId="3" borderId="0" xfId="0" applyFont="1" applyFill="1" applyAlignment="1">
      <alignment horizontal="center"/>
    </xf>
    <xf numFmtId="0" fontId="36" fillId="3" borderId="6" xfId="0" applyFont="1" applyFill="1" applyBorder="1" applyAlignment="1">
      <alignment horizontal="center"/>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3" borderId="3" xfId="0" applyFont="1" applyFill="1" applyBorder="1" applyAlignment="1">
      <alignment horizontal="center" wrapText="1"/>
    </xf>
    <xf numFmtId="0" fontId="9" fillId="4" borderId="4" xfId="0" applyFont="1" applyFill="1" applyBorder="1" applyAlignment="1">
      <alignment horizontal="center" wrapText="1"/>
    </xf>
    <xf numFmtId="0" fontId="12" fillId="6" borderId="3" xfId="2" applyFont="1" applyFill="1" applyBorder="1" applyAlignment="1">
      <alignment horizontal="center" wrapText="1"/>
    </xf>
    <xf numFmtId="0" fontId="12" fillId="5" borderId="3" xfId="2" applyFont="1" applyFill="1" applyBorder="1" applyAlignment="1">
      <alignment horizontal="center" wrapText="1"/>
    </xf>
    <xf numFmtId="0" fontId="13" fillId="6" borderId="3" xfId="2" applyFont="1" applyFill="1" applyBorder="1" applyAlignment="1">
      <alignment horizontal="center" wrapText="1"/>
    </xf>
    <xf numFmtId="0" fontId="31" fillId="6" borderId="2" xfId="2" applyFont="1" applyFill="1" applyBorder="1" applyAlignment="1">
      <alignment horizontal="center" wrapText="1"/>
    </xf>
    <xf numFmtId="0" fontId="31" fillId="6" borderId="4" xfId="2" applyFont="1" applyFill="1" applyBorder="1" applyAlignment="1">
      <alignment horizontal="center" wrapText="1"/>
    </xf>
    <xf numFmtId="0" fontId="32" fillId="5" borderId="2" xfId="2" applyFont="1" applyFill="1" applyBorder="1" applyAlignment="1">
      <alignment horizontal="center" wrapText="1"/>
    </xf>
    <xf numFmtId="0" fontId="32" fillId="5" borderId="3" xfId="2" applyFont="1" applyFill="1" applyBorder="1" applyAlignment="1">
      <alignment horizontal="center" wrapText="1"/>
    </xf>
    <xf numFmtId="0" fontId="5" fillId="3" borderId="0" xfId="0" applyFont="1" applyFill="1" applyAlignment="1">
      <alignment horizontal="left" vertical="top" wrapText="1"/>
    </xf>
    <xf numFmtId="0" fontId="7" fillId="15" borderId="0" xfId="2" applyFont="1" applyFill="1" applyAlignment="1" applyProtection="1">
      <alignment horizontal="left"/>
      <protection locked="0"/>
    </xf>
    <xf numFmtId="0" fontId="7" fillId="16" borderId="0" xfId="2" applyFont="1" applyFill="1" applyAlignment="1" applyProtection="1">
      <alignment horizontal="left"/>
      <protection locked="0"/>
    </xf>
    <xf numFmtId="164" fontId="7" fillId="16" borderId="0" xfId="2" applyNumberFormat="1" applyFont="1" applyFill="1" applyAlignment="1" applyProtection="1">
      <alignment horizontal="left"/>
      <protection locked="0"/>
    </xf>
    <xf numFmtId="14" fontId="7" fillId="16" borderId="0" xfId="2" applyNumberFormat="1" applyFont="1" applyFill="1" applyAlignment="1" applyProtection="1">
      <alignment horizontal="left"/>
      <protection locked="0"/>
    </xf>
    <xf numFmtId="14" fontId="7" fillId="15" borderId="0" xfId="2" applyNumberFormat="1" applyFont="1" applyFill="1" applyAlignment="1" applyProtection="1">
      <alignment horizontal="left"/>
      <protection locked="0"/>
    </xf>
    <xf numFmtId="0" fontId="5" fillId="3" borderId="0" xfId="0" applyFont="1" applyFill="1" applyAlignment="1">
      <alignment horizontal="left" vertical="top"/>
    </xf>
    <xf numFmtId="0" fontId="9" fillId="4" borderId="27" xfId="0" applyFont="1" applyFill="1" applyBorder="1" applyAlignment="1">
      <alignment horizontal="left" wrapText="1"/>
    </xf>
    <xf numFmtId="0" fontId="9" fillId="4" borderId="28" xfId="0" applyFont="1" applyFill="1" applyBorder="1" applyAlignment="1">
      <alignment horizontal="left" wrapText="1"/>
    </xf>
    <xf numFmtId="0" fontId="8" fillId="4" borderId="2" xfId="0" applyFont="1" applyFill="1" applyBorder="1" applyAlignment="1">
      <alignment horizontal="center" vertical="top" wrapText="1"/>
    </xf>
    <xf numFmtId="0" fontId="8" fillId="4" borderId="4" xfId="0" applyFont="1" applyFill="1" applyBorder="1" applyAlignment="1">
      <alignment horizontal="center" vertical="top" wrapText="1"/>
    </xf>
    <xf numFmtId="0" fontId="44" fillId="3" borderId="6" xfId="0" applyFont="1" applyFill="1" applyBorder="1" applyAlignment="1">
      <alignment horizontal="center"/>
    </xf>
    <xf numFmtId="0" fontId="44" fillId="3" borderId="0" xfId="0" applyFont="1" applyFill="1" applyAlignment="1">
      <alignment horizontal="center" wrapText="1"/>
    </xf>
    <xf numFmtId="0" fontId="9" fillId="4"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12" fillId="6" borderId="3" xfId="2" applyFont="1" applyFill="1" applyBorder="1" applyAlignment="1">
      <alignment horizontal="center" vertical="top" wrapText="1"/>
    </xf>
    <xf numFmtId="0" fontId="12" fillId="5" borderId="3" xfId="2" applyFont="1" applyFill="1" applyBorder="1" applyAlignment="1">
      <alignment horizontal="center" vertical="top" wrapText="1"/>
    </xf>
    <xf numFmtId="0" fontId="13" fillId="6" borderId="3" xfId="2" applyFont="1" applyFill="1" applyBorder="1" applyAlignment="1">
      <alignment horizontal="center" vertical="top" wrapText="1"/>
    </xf>
    <xf numFmtId="0" fontId="44" fillId="3" borderId="0" xfId="0" applyFont="1" applyFill="1" applyAlignment="1">
      <alignment horizontal="center"/>
    </xf>
    <xf numFmtId="0" fontId="32" fillId="5" borderId="2" xfId="2" applyFont="1" applyFill="1" applyBorder="1" applyAlignment="1">
      <alignment horizontal="center" vertical="top" wrapText="1"/>
    </xf>
    <xf numFmtId="0" fontId="32" fillId="5" borderId="3" xfId="2" applyFont="1" applyFill="1" applyBorder="1" applyAlignment="1">
      <alignment horizontal="center" vertical="top" wrapText="1"/>
    </xf>
    <xf numFmtId="0" fontId="31" fillId="6" borderId="2" xfId="2" applyFont="1" applyFill="1" applyBorder="1" applyAlignment="1">
      <alignment horizontal="center" vertical="top" wrapText="1"/>
    </xf>
    <xf numFmtId="0" fontId="31" fillId="6" borderId="4" xfId="2" applyFont="1" applyFill="1" applyBorder="1" applyAlignment="1">
      <alignment horizontal="center" vertical="top" wrapText="1"/>
    </xf>
  </cellXfs>
  <cellStyles count="4">
    <cellStyle name="Prozent" xfId="1" builtinId="5"/>
    <cellStyle name="Standard" xfId="0" builtinId="0"/>
    <cellStyle name="Standard 4" xfId="3" xr:uid="{00000000-0005-0000-0000-000002000000}"/>
    <cellStyle name="Standard 9" xfId="2" xr:uid="{00000000-0005-0000-0000-000003000000}"/>
  </cellStyles>
  <dxfs count="19">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solid">
          <fgColor theme="0"/>
          <bgColor rgb="FFFFC000"/>
        </patternFill>
      </fill>
    </dxf>
    <dxf>
      <fill>
        <patternFill patternType="solid">
          <fgColor theme="0"/>
          <bgColor rgb="FFFF0000"/>
        </patternFill>
      </fill>
    </dxf>
    <dxf>
      <fill>
        <patternFill>
          <bgColor rgb="FFFF0000"/>
        </patternFill>
      </fill>
    </dxf>
    <dxf>
      <fill>
        <patternFill>
          <bgColor rgb="FFFF0000"/>
        </patternFill>
      </fill>
    </dxf>
    <dxf>
      <fill>
        <patternFill patternType="solid">
          <fgColor theme="0"/>
          <bgColor rgb="FFFF0000"/>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solid">
          <fgColor theme="0"/>
          <bgColor rgb="FFFFC000"/>
        </patternFill>
      </fill>
    </dxf>
    <dxf>
      <fill>
        <patternFill patternType="solid">
          <fgColor theme="0"/>
          <bgColor rgb="FFFF0000"/>
        </patternFill>
      </fill>
    </dxf>
    <dxf>
      <fill>
        <patternFill>
          <bgColor rgb="FFFF0000"/>
        </patternFill>
      </fill>
    </dxf>
    <dxf>
      <fill>
        <patternFill>
          <bgColor rgb="FFFF0000"/>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s>
  <tableStyles count="0" defaultTableStyle="TableStyleMedium2" defaultPivotStyle="PivotStyleLight16"/>
  <colors>
    <mruColors>
      <color rgb="FFB7ECFF"/>
      <color rgb="FFE7F9FF"/>
      <color rgb="FFF7FDFF"/>
      <color rgb="FFE1F7FF"/>
      <color rgb="FFD1F3FF"/>
      <color rgb="FFCDF2FF"/>
      <color rgb="FFD5F4FF"/>
      <color rgb="FFA7E8FF"/>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sheetPr>
  <dimension ref="B4:K8"/>
  <sheetViews>
    <sheetView tabSelected="1" zoomScale="60" zoomScaleNormal="60" workbookViewId="0">
      <selection activeCell="C11" sqref="C11"/>
    </sheetView>
  </sheetViews>
  <sheetFormatPr baseColWidth="10" defaultColWidth="11.5703125" defaultRowHeight="15" x14ac:dyDescent="0.25"/>
  <cols>
    <col min="1" max="10" width="11.5703125" style="3"/>
    <col min="11" max="11" width="35.42578125" style="3" customWidth="1"/>
    <col min="12" max="16384" width="11.5703125" style="3"/>
  </cols>
  <sheetData>
    <row r="4" spans="2:11" x14ac:dyDescent="0.25">
      <c r="B4" s="122"/>
    </row>
    <row r="5" spans="2:11" ht="31.5" x14ac:dyDescent="0.5">
      <c r="B5" s="2" t="s">
        <v>0</v>
      </c>
    </row>
    <row r="6" spans="2:11" x14ac:dyDescent="0.25">
      <c r="B6" s="160" t="s">
        <v>327</v>
      </c>
    </row>
    <row r="8" spans="2:11" ht="46.5" customHeight="1" x14ac:dyDescent="0.25">
      <c r="B8" s="219" t="s">
        <v>1</v>
      </c>
      <c r="C8" s="219"/>
      <c r="D8" s="219"/>
      <c r="E8" s="219"/>
      <c r="F8" s="219"/>
      <c r="G8" s="219"/>
      <c r="H8" s="219"/>
      <c r="I8" s="219"/>
      <c r="J8" s="219"/>
      <c r="K8" s="219"/>
    </row>
  </sheetData>
  <sheetProtection sheet="1" selectLockedCells="1" selectUnlockedCells="1"/>
  <customSheetViews>
    <customSheetView guid="{6C7524CB-AFFF-4B71-AA51-E1B64AFC214E}">
      <selection activeCell="B8" sqref="B8"/>
      <pageMargins left="0" right="0" top="0" bottom="0" header="0" footer="0"/>
      <pageSetup paperSize="9" orientation="portrait" r:id="rId1"/>
    </customSheetView>
    <customSheetView guid="{02BA1C79-A1A3-4DEA-BAC1-6684B93EA655}" scale="60">
      <selection activeCell="C12" sqref="C12"/>
      <pageMargins left="0" right="0" top="0" bottom="0" header="0" footer="0"/>
      <pageSetup paperSize="9" orientation="portrait" r:id="rId2"/>
    </customSheetView>
    <customSheetView guid="{4EA8FEB4-B006-452C-A1EF-6757CA74A9E0}">
      <selection activeCell="D21" sqref="D21"/>
      <pageMargins left="0" right="0" top="0" bottom="0" header="0" footer="0"/>
      <pageSetup paperSize="9" orientation="portrait" r:id="rId3"/>
    </customSheetView>
  </customSheetViews>
  <mergeCells count="1">
    <mergeCell ref="B8:K8"/>
  </mergeCells>
  <pageMargins left="0.7" right="0.7" top="0.78740157499999996" bottom="0.78740157499999996"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4.9989318521683403E-2"/>
  </sheetPr>
  <dimension ref="A1:I34"/>
  <sheetViews>
    <sheetView workbookViewId="0">
      <selection activeCell="A2" sqref="A2"/>
    </sheetView>
  </sheetViews>
  <sheetFormatPr baseColWidth="10" defaultColWidth="11.42578125" defaultRowHeight="15" x14ac:dyDescent="0.25"/>
  <sheetData>
    <row r="1" spans="1:9" x14ac:dyDescent="0.25">
      <c r="A1" t="s">
        <v>170</v>
      </c>
      <c r="B1" t="s">
        <v>182</v>
      </c>
      <c r="C1" t="s">
        <v>183</v>
      </c>
      <c r="D1" t="s">
        <v>184</v>
      </c>
      <c r="E1" t="s">
        <v>185</v>
      </c>
      <c r="F1" t="s">
        <v>186</v>
      </c>
      <c r="G1" t="s">
        <v>187</v>
      </c>
      <c r="H1" t="s">
        <v>188</v>
      </c>
      <c r="I1" t="s">
        <v>189</v>
      </c>
    </row>
    <row r="2" spans="1:9" x14ac:dyDescent="0.25">
      <c r="A2">
        <f>Netzwerkdaten!$D$2</f>
        <v>0</v>
      </c>
      <c r="B2" s="72">
        <v>1</v>
      </c>
      <c r="C2">
        <f>INDEX(Unternehmensdaten!$D$4:$AB$12,COLUMN(C2)-COLUMN($B2),$B2)</f>
        <v>0</v>
      </c>
      <c r="D2">
        <f>INDEX(Unternehmensdaten!$D$4:$AB$12,COLUMN(D2)-COLUMN($B2),$B2)</f>
        <v>0</v>
      </c>
      <c r="E2">
        <f>INDEX(Unternehmensdaten!$D$4:$AB$12,COLUMN(E2)-COLUMN($B2),$B2)</f>
        <v>0</v>
      </c>
      <c r="F2">
        <f>INDEX(Unternehmensdaten!$D$4:$AB$12,COLUMN(F2)-COLUMN($B2),$B2)</f>
        <v>0</v>
      </c>
      <c r="G2">
        <f>INDEX(Unternehmensdaten!$D$4:$AB$12,COLUMN(G2)-COLUMN($B2),$B2)</f>
        <v>0</v>
      </c>
      <c r="H2">
        <f>INDEX(Unternehmensdaten!$D$4:$AB$12,COLUMN(H2)-COLUMN($B2)+1,$B2)</f>
        <v>0</v>
      </c>
      <c r="I2">
        <f>INDEX(Unternehmensdaten!$D$4:$AB$12,COLUMN(I2)-COLUMN($B2)+2,$B2)</f>
        <v>0</v>
      </c>
    </row>
    <row r="3" spans="1:9" x14ac:dyDescent="0.25">
      <c r="A3">
        <f>Netzwerkdaten!$D$2</f>
        <v>0</v>
      </c>
      <c r="B3" s="72">
        <v>2</v>
      </c>
      <c r="C3">
        <f>INDEX(Unternehmensdaten!$D$4:$AB$12,COLUMN(C3)-COLUMN($B3),$B3)</f>
        <v>0</v>
      </c>
      <c r="D3">
        <f>INDEX(Unternehmensdaten!$D$4:$AB$12,COLUMN(D3)-COLUMN($B3),$B3)</f>
        <v>0</v>
      </c>
      <c r="E3">
        <f>INDEX(Unternehmensdaten!$D$4:$AB$12,COLUMN(E3)-COLUMN($B3),$B3)</f>
        <v>0</v>
      </c>
      <c r="F3">
        <f>INDEX(Unternehmensdaten!$D$4:$AB$12,COLUMN(F3)-COLUMN($B3),$B3)</f>
        <v>0</v>
      </c>
      <c r="G3">
        <f>INDEX(Unternehmensdaten!$D$4:$AB$12,COLUMN(G3)-COLUMN($B3),$B3)</f>
        <v>0</v>
      </c>
      <c r="H3">
        <f>INDEX(Unternehmensdaten!$D$4:$AB$12,COLUMN(H3)-COLUMN($B3)+1,$B3)</f>
        <v>0</v>
      </c>
      <c r="I3">
        <f>INDEX(Unternehmensdaten!$D$4:$AB$12,COLUMN(I3)-COLUMN($B3)+2,$B3)</f>
        <v>0</v>
      </c>
    </row>
    <row r="4" spans="1:9" x14ac:dyDescent="0.25">
      <c r="A4">
        <f>Netzwerkdaten!$D$2</f>
        <v>0</v>
      </c>
      <c r="B4" s="72">
        <v>3</v>
      </c>
      <c r="C4">
        <f>INDEX(Unternehmensdaten!$D$4:$AB$12,COLUMN(C4)-COLUMN($B4),$B4)</f>
        <v>0</v>
      </c>
      <c r="D4">
        <f>INDEX(Unternehmensdaten!$D$4:$AB$12,COLUMN(D4)-COLUMN($B4),$B4)</f>
        <v>0</v>
      </c>
      <c r="E4">
        <f>INDEX(Unternehmensdaten!$D$4:$AB$12,COLUMN(E4)-COLUMN($B4),$B4)</f>
        <v>0</v>
      </c>
      <c r="F4">
        <f>INDEX(Unternehmensdaten!$D$4:$AB$12,COLUMN(F4)-COLUMN($B4),$B4)</f>
        <v>0</v>
      </c>
      <c r="G4">
        <f>INDEX(Unternehmensdaten!$D$4:$AB$12,COLUMN(G4)-COLUMN($B4),$B4)</f>
        <v>0</v>
      </c>
      <c r="H4">
        <f>INDEX(Unternehmensdaten!$D$4:$AB$12,COLUMN(H4)-COLUMN($B4)+1,$B4)</f>
        <v>0</v>
      </c>
      <c r="I4">
        <f>INDEX(Unternehmensdaten!$D$4:$AB$12,COLUMN(I4)-COLUMN($B4)+2,$B4)</f>
        <v>0</v>
      </c>
    </row>
    <row r="5" spans="1:9" x14ac:dyDescent="0.25">
      <c r="A5">
        <f>Netzwerkdaten!$D$2</f>
        <v>0</v>
      </c>
      <c r="B5" s="72">
        <v>4</v>
      </c>
      <c r="C5">
        <f>INDEX(Unternehmensdaten!$D$4:$AB$12,COLUMN(C5)-COLUMN($B5),$B5)</f>
        <v>0</v>
      </c>
      <c r="D5">
        <f>INDEX(Unternehmensdaten!$D$4:$AB$12,COLUMN(D5)-COLUMN($B5),$B5)</f>
        <v>0</v>
      </c>
      <c r="E5">
        <f>INDEX(Unternehmensdaten!$D$4:$AB$12,COLUMN(E5)-COLUMN($B5),$B5)</f>
        <v>0</v>
      </c>
      <c r="F5">
        <f>INDEX(Unternehmensdaten!$D$4:$AB$12,COLUMN(F5)-COLUMN($B5),$B5)</f>
        <v>0</v>
      </c>
      <c r="G5">
        <f>INDEX(Unternehmensdaten!$D$4:$AB$12,COLUMN(G5)-COLUMN($B5),$B5)</f>
        <v>0</v>
      </c>
      <c r="H5">
        <f>INDEX(Unternehmensdaten!$D$4:$AB$12,COLUMN(H5)-COLUMN($B5)+1,$B5)</f>
        <v>0</v>
      </c>
      <c r="I5">
        <f>INDEX(Unternehmensdaten!$D$4:$AB$12,COLUMN(I5)-COLUMN($B5)+2,$B5)</f>
        <v>0</v>
      </c>
    </row>
    <row r="6" spans="1:9" x14ac:dyDescent="0.25">
      <c r="A6">
        <f>Netzwerkdaten!$D$2</f>
        <v>0</v>
      </c>
      <c r="B6" s="72">
        <v>5</v>
      </c>
      <c r="C6">
        <f>INDEX(Unternehmensdaten!$D$4:$AB$12,COLUMN(C6)-COLUMN($B6),$B6)</f>
        <v>0</v>
      </c>
      <c r="D6">
        <f>INDEX(Unternehmensdaten!$D$4:$AB$12,COLUMN(D6)-COLUMN($B6),$B6)</f>
        <v>0</v>
      </c>
      <c r="E6">
        <f>INDEX(Unternehmensdaten!$D$4:$AB$12,COLUMN(E6)-COLUMN($B6),$B6)</f>
        <v>0</v>
      </c>
      <c r="F6">
        <f>INDEX(Unternehmensdaten!$D$4:$AB$12,COLUMN(F6)-COLUMN($B6),$B6)</f>
        <v>0</v>
      </c>
      <c r="G6">
        <f>INDEX(Unternehmensdaten!$D$4:$AB$12,COLUMN(G6)-COLUMN($B6),$B6)</f>
        <v>0</v>
      </c>
      <c r="H6">
        <f>INDEX(Unternehmensdaten!$D$4:$AB$12,COLUMN(H6)-COLUMN($B6)+1,$B6)</f>
        <v>0</v>
      </c>
      <c r="I6">
        <f>INDEX(Unternehmensdaten!$D$4:$AB$12,COLUMN(I6)-COLUMN($B6)+2,$B6)</f>
        <v>0</v>
      </c>
    </row>
    <row r="7" spans="1:9" x14ac:dyDescent="0.25">
      <c r="A7">
        <f>Netzwerkdaten!$D$2</f>
        <v>0</v>
      </c>
      <c r="B7" s="72">
        <v>6</v>
      </c>
      <c r="C7">
        <f>INDEX(Unternehmensdaten!$D$4:$AB$12,COLUMN(C7)-COLUMN($B7),$B7)</f>
        <v>0</v>
      </c>
      <c r="D7">
        <f>INDEX(Unternehmensdaten!$D$4:$AB$12,COLUMN(D7)-COLUMN($B7),$B7)</f>
        <v>0</v>
      </c>
      <c r="E7">
        <f>INDEX(Unternehmensdaten!$D$4:$AB$12,COLUMN(E7)-COLUMN($B7),$B7)</f>
        <v>0</v>
      </c>
      <c r="F7">
        <f>INDEX(Unternehmensdaten!$D$4:$AB$12,COLUMN(F7)-COLUMN($B7),$B7)</f>
        <v>0</v>
      </c>
      <c r="G7">
        <f>INDEX(Unternehmensdaten!$D$4:$AB$12,COLUMN(G7)-COLUMN($B7),$B7)</f>
        <v>0</v>
      </c>
      <c r="H7">
        <f>INDEX(Unternehmensdaten!$D$4:$AB$12,COLUMN(H7)-COLUMN($B7)+1,$B7)</f>
        <v>0</v>
      </c>
      <c r="I7">
        <f>INDEX(Unternehmensdaten!$D$4:$AB$12,COLUMN(I7)-COLUMN($B7)+2,$B7)</f>
        <v>0</v>
      </c>
    </row>
    <row r="8" spans="1:9" x14ac:dyDescent="0.25">
      <c r="A8">
        <f>Netzwerkdaten!$D$2</f>
        <v>0</v>
      </c>
      <c r="B8" s="72">
        <v>7</v>
      </c>
      <c r="C8">
        <f>INDEX(Unternehmensdaten!$D$4:$AB$12,COLUMN(C8)-COLUMN($B8),$B8)</f>
        <v>0</v>
      </c>
      <c r="D8">
        <f>INDEX(Unternehmensdaten!$D$4:$AB$12,COLUMN(D8)-COLUMN($B8),$B8)</f>
        <v>0</v>
      </c>
      <c r="E8">
        <f>INDEX(Unternehmensdaten!$D$4:$AB$12,COLUMN(E8)-COLUMN($B8),$B8)</f>
        <v>0</v>
      </c>
      <c r="F8">
        <f>INDEX(Unternehmensdaten!$D$4:$AB$12,COLUMN(F8)-COLUMN($B8),$B8)</f>
        <v>0</v>
      </c>
      <c r="G8">
        <f>INDEX(Unternehmensdaten!$D$4:$AB$12,COLUMN(G8)-COLUMN($B8),$B8)</f>
        <v>0</v>
      </c>
      <c r="H8">
        <f>INDEX(Unternehmensdaten!$D$4:$AB$12,COLUMN(H8)-COLUMN($B8)+1,$B8)</f>
        <v>0</v>
      </c>
      <c r="I8">
        <f>INDEX(Unternehmensdaten!$D$4:$AB$12,COLUMN(I8)-COLUMN($B8)+2,$B8)</f>
        <v>0</v>
      </c>
    </row>
    <row r="9" spans="1:9" x14ac:dyDescent="0.25">
      <c r="A9">
        <f>Netzwerkdaten!$D$2</f>
        <v>0</v>
      </c>
      <c r="B9" s="72">
        <v>8</v>
      </c>
      <c r="C9">
        <f>INDEX(Unternehmensdaten!$D$4:$AB$12,COLUMN(C9)-COLUMN($B9),$B9)</f>
        <v>0</v>
      </c>
      <c r="D9">
        <f>INDEX(Unternehmensdaten!$D$4:$AB$12,COLUMN(D9)-COLUMN($B9),$B9)</f>
        <v>0</v>
      </c>
      <c r="E9">
        <f>INDEX(Unternehmensdaten!$D$4:$AB$12,COLUMN(E9)-COLUMN($B9),$B9)</f>
        <v>0</v>
      </c>
      <c r="F9">
        <f>INDEX(Unternehmensdaten!$D$4:$AB$12,COLUMN(F9)-COLUMN($B9),$B9)</f>
        <v>0</v>
      </c>
      <c r="G9">
        <f>INDEX(Unternehmensdaten!$D$4:$AB$12,COLUMN(G9)-COLUMN($B9),$B9)</f>
        <v>0</v>
      </c>
      <c r="H9">
        <f>INDEX(Unternehmensdaten!$D$4:$AB$12,COLUMN(H9)-COLUMN($B9)+1,$B9)</f>
        <v>0</v>
      </c>
      <c r="I9">
        <f>INDEX(Unternehmensdaten!$D$4:$AB$12,COLUMN(I9)-COLUMN($B9)+2,$B9)</f>
        <v>0</v>
      </c>
    </row>
    <row r="10" spans="1:9" x14ac:dyDescent="0.25">
      <c r="A10">
        <f>Netzwerkdaten!$D$2</f>
        <v>0</v>
      </c>
      <c r="B10" s="72">
        <v>9</v>
      </c>
      <c r="C10">
        <f>INDEX(Unternehmensdaten!$D$4:$AB$12,COLUMN(C10)-COLUMN($B10),$B10)</f>
        <v>0</v>
      </c>
      <c r="D10">
        <f>INDEX(Unternehmensdaten!$D$4:$AB$12,COLUMN(D10)-COLUMN($B10),$B10)</f>
        <v>0</v>
      </c>
      <c r="E10">
        <f>INDEX(Unternehmensdaten!$D$4:$AB$12,COLUMN(E10)-COLUMN($B10),$B10)</f>
        <v>0</v>
      </c>
      <c r="F10">
        <f>INDEX(Unternehmensdaten!$D$4:$AB$12,COLUMN(F10)-COLUMN($B10),$B10)</f>
        <v>0</v>
      </c>
      <c r="G10">
        <f>INDEX(Unternehmensdaten!$D$4:$AB$12,COLUMN(G10)-COLUMN($B10),$B10)</f>
        <v>0</v>
      </c>
      <c r="H10">
        <f>INDEX(Unternehmensdaten!$D$4:$AB$12,COLUMN(H10)-COLUMN($B10)+1,$B10)</f>
        <v>0</v>
      </c>
      <c r="I10">
        <f>INDEX(Unternehmensdaten!$D$4:$AB$12,COLUMN(I10)-COLUMN($B10)+2,$B10)</f>
        <v>0</v>
      </c>
    </row>
    <row r="11" spans="1:9" x14ac:dyDescent="0.25">
      <c r="A11">
        <f>Netzwerkdaten!$D$2</f>
        <v>0</v>
      </c>
      <c r="B11" s="72">
        <v>10</v>
      </c>
      <c r="C11">
        <f>INDEX(Unternehmensdaten!$D$4:$AB$12,COLUMN(C11)-COLUMN($B11),$B11)</f>
        <v>0</v>
      </c>
      <c r="D11">
        <f>INDEX(Unternehmensdaten!$D$4:$AB$12,COLUMN(D11)-COLUMN($B11),$B11)</f>
        <v>0</v>
      </c>
      <c r="E11">
        <f>INDEX(Unternehmensdaten!$D$4:$AB$12,COLUMN(E11)-COLUMN($B11),$B11)</f>
        <v>0</v>
      </c>
      <c r="F11">
        <f>INDEX(Unternehmensdaten!$D$4:$AB$12,COLUMN(F11)-COLUMN($B11),$B11)</f>
        <v>0</v>
      </c>
      <c r="G11">
        <f>INDEX(Unternehmensdaten!$D$4:$AB$12,COLUMN(G11)-COLUMN($B11),$B11)</f>
        <v>0</v>
      </c>
      <c r="H11">
        <f>INDEX(Unternehmensdaten!$D$4:$AB$12,COLUMN(H11)-COLUMN($B11)+1,$B11)</f>
        <v>0</v>
      </c>
      <c r="I11">
        <f>INDEX(Unternehmensdaten!$D$4:$AB$12,COLUMN(I11)-COLUMN($B11)+2,$B11)</f>
        <v>0</v>
      </c>
    </row>
    <row r="12" spans="1:9" x14ac:dyDescent="0.25">
      <c r="A12">
        <f>Netzwerkdaten!$D$2</f>
        <v>0</v>
      </c>
      <c r="B12" s="72">
        <v>11</v>
      </c>
      <c r="C12">
        <f>INDEX(Unternehmensdaten!$D$4:$AB$12,COLUMN(C12)-COLUMN($B12),$B12)</f>
        <v>0</v>
      </c>
      <c r="D12">
        <f>INDEX(Unternehmensdaten!$D$4:$AB$12,COLUMN(D12)-COLUMN($B12),$B12)</f>
        <v>0</v>
      </c>
      <c r="E12">
        <f>INDEX(Unternehmensdaten!$D$4:$AB$12,COLUMN(E12)-COLUMN($B12),$B12)</f>
        <v>0</v>
      </c>
      <c r="F12">
        <f>INDEX(Unternehmensdaten!$D$4:$AB$12,COLUMN(F12)-COLUMN($B12),$B12)</f>
        <v>0</v>
      </c>
      <c r="G12">
        <f>INDEX(Unternehmensdaten!$D$4:$AB$12,COLUMN(G12)-COLUMN($B12),$B12)</f>
        <v>0</v>
      </c>
      <c r="H12">
        <f>INDEX(Unternehmensdaten!$D$4:$AB$12,COLUMN(H12)-COLUMN($B12)+1,$B12)</f>
        <v>0</v>
      </c>
      <c r="I12">
        <f>INDEX(Unternehmensdaten!$D$4:$AB$12,COLUMN(I12)-COLUMN($B12)+2,$B12)</f>
        <v>0</v>
      </c>
    </row>
    <row r="13" spans="1:9" x14ac:dyDescent="0.25">
      <c r="A13">
        <f>Netzwerkdaten!$D$2</f>
        <v>0</v>
      </c>
      <c r="B13" s="72">
        <v>12</v>
      </c>
      <c r="C13">
        <f>INDEX(Unternehmensdaten!$D$4:$AB$12,COLUMN(C13)-COLUMN($B13),$B13)</f>
        <v>0</v>
      </c>
      <c r="D13">
        <f>INDEX(Unternehmensdaten!$D$4:$AB$12,COLUMN(D13)-COLUMN($B13),$B13)</f>
        <v>0</v>
      </c>
      <c r="E13">
        <f>INDEX(Unternehmensdaten!$D$4:$AB$12,COLUMN(E13)-COLUMN($B13),$B13)</f>
        <v>0</v>
      </c>
      <c r="F13">
        <f>INDEX(Unternehmensdaten!$D$4:$AB$12,COLUMN(F13)-COLUMN($B13),$B13)</f>
        <v>0</v>
      </c>
      <c r="G13">
        <f>INDEX(Unternehmensdaten!$D$4:$AB$12,COLUMN(G13)-COLUMN($B13),$B13)</f>
        <v>0</v>
      </c>
      <c r="H13">
        <f>INDEX(Unternehmensdaten!$D$4:$AB$12,COLUMN(H13)-COLUMN($B13)+1,$B13)</f>
        <v>0</v>
      </c>
      <c r="I13">
        <f>INDEX(Unternehmensdaten!$D$4:$AB$12,COLUMN(I13)-COLUMN($B13)+2,$B13)</f>
        <v>0</v>
      </c>
    </row>
    <row r="14" spans="1:9" x14ac:dyDescent="0.25">
      <c r="A14">
        <f>Netzwerkdaten!$D$2</f>
        <v>0</v>
      </c>
      <c r="B14" s="72">
        <v>13</v>
      </c>
      <c r="C14">
        <f>INDEX(Unternehmensdaten!$D$4:$AB$12,COLUMN(C14)-COLUMN($B14),$B14)</f>
        <v>0</v>
      </c>
      <c r="D14">
        <f>INDEX(Unternehmensdaten!$D$4:$AB$12,COLUMN(D14)-COLUMN($B14),$B14)</f>
        <v>0</v>
      </c>
      <c r="E14">
        <f>INDEX(Unternehmensdaten!$D$4:$AB$12,COLUMN(E14)-COLUMN($B14),$B14)</f>
        <v>0</v>
      </c>
      <c r="F14">
        <f>INDEX(Unternehmensdaten!$D$4:$AB$12,COLUMN(F14)-COLUMN($B14),$B14)</f>
        <v>0</v>
      </c>
      <c r="G14">
        <f>INDEX(Unternehmensdaten!$D$4:$AB$12,COLUMN(G14)-COLUMN($B14),$B14)</f>
        <v>0</v>
      </c>
      <c r="H14">
        <f>INDEX(Unternehmensdaten!$D$4:$AB$12,COLUMN(H14)-COLUMN($B14)+1,$B14)</f>
        <v>0</v>
      </c>
      <c r="I14">
        <f>INDEX(Unternehmensdaten!$D$4:$AB$12,COLUMN(I14)-COLUMN($B14)+2,$B14)</f>
        <v>0</v>
      </c>
    </row>
    <row r="15" spans="1:9" x14ac:dyDescent="0.25">
      <c r="A15">
        <f>Netzwerkdaten!$D$2</f>
        <v>0</v>
      </c>
      <c r="B15" s="72">
        <v>14</v>
      </c>
      <c r="C15">
        <f>INDEX(Unternehmensdaten!$D$4:$AB$12,COLUMN(C15)-COLUMN($B15),$B15)</f>
        <v>0</v>
      </c>
      <c r="D15">
        <f>INDEX(Unternehmensdaten!$D$4:$AB$12,COLUMN(D15)-COLUMN($B15),$B15)</f>
        <v>0</v>
      </c>
      <c r="E15">
        <f>INDEX(Unternehmensdaten!$D$4:$AB$12,COLUMN(E15)-COLUMN($B15),$B15)</f>
        <v>0</v>
      </c>
      <c r="F15">
        <f>INDEX(Unternehmensdaten!$D$4:$AB$12,COLUMN(F15)-COLUMN($B15),$B15)</f>
        <v>0</v>
      </c>
      <c r="G15">
        <f>INDEX(Unternehmensdaten!$D$4:$AB$12,COLUMN(G15)-COLUMN($B15),$B15)</f>
        <v>0</v>
      </c>
      <c r="H15">
        <f>INDEX(Unternehmensdaten!$D$4:$AB$12,COLUMN(H15)-COLUMN($B15)+1,$B15)</f>
        <v>0</v>
      </c>
      <c r="I15">
        <f>INDEX(Unternehmensdaten!$D$4:$AB$12,COLUMN(I15)-COLUMN($B15)+2,$B15)</f>
        <v>0</v>
      </c>
    </row>
    <row r="16" spans="1:9" x14ac:dyDescent="0.25">
      <c r="A16">
        <f>Netzwerkdaten!$D$2</f>
        <v>0</v>
      </c>
      <c r="B16" s="72">
        <v>15</v>
      </c>
      <c r="C16">
        <f>INDEX(Unternehmensdaten!$D$4:$AB$12,COLUMN(C16)-COLUMN($B16),$B16)</f>
        <v>0</v>
      </c>
      <c r="D16">
        <f>INDEX(Unternehmensdaten!$D$4:$AB$12,COLUMN(D16)-COLUMN($B16),$B16)</f>
        <v>0</v>
      </c>
      <c r="E16">
        <f>INDEX(Unternehmensdaten!$D$4:$AB$12,COLUMN(E16)-COLUMN($B16),$B16)</f>
        <v>0</v>
      </c>
      <c r="F16">
        <f>INDEX(Unternehmensdaten!$D$4:$AB$12,COLUMN(F16)-COLUMN($B16),$B16)</f>
        <v>0</v>
      </c>
      <c r="G16">
        <f>INDEX(Unternehmensdaten!$D$4:$AB$12,COLUMN(G16)-COLUMN($B16),$B16)</f>
        <v>0</v>
      </c>
      <c r="H16">
        <f>INDEX(Unternehmensdaten!$D$4:$AB$12,COLUMN(H16)-COLUMN($B16)+1,$B16)</f>
        <v>0</v>
      </c>
      <c r="I16">
        <f>INDEX(Unternehmensdaten!$D$4:$AB$12,COLUMN(I16)-COLUMN($B16)+2,$B16)</f>
        <v>0</v>
      </c>
    </row>
    <row r="17" spans="1:9" x14ac:dyDescent="0.25">
      <c r="A17">
        <f>Netzwerkdaten!$D$2</f>
        <v>0</v>
      </c>
      <c r="B17" s="72">
        <v>16</v>
      </c>
      <c r="C17">
        <f>INDEX(Unternehmensdaten!$D$4:$AB$12,COLUMN(C17)-COLUMN($B17),$B17)</f>
        <v>0</v>
      </c>
      <c r="D17">
        <f>INDEX(Unternehmensdaten!$D$4:$AB$12,COLUMN(D17)-COLUMN($B17),$B17)</f>
        <v>0</v>
      </c>
      <c r="E17">
        <f>INDEX(Unternehmensdaten!$D$4:$AB$12,COLUMN(E17)-COLUMN($B17),$B17)</f>
        <v>0</v>
      </c>
      <c r="F17">
        <f>INDEX(Unternehmensdaten!$D$4:$AB$12,COLUMN(F17)-COLUMN($B17),$B17)</f>
        <v>0</v>
      </c>
      <c r="G17">
        <f>INDEX(Unternehmensdaten!$D$4:$AB$12,COLUMN(G17)-COLUMN($B17),$B17)</f>
        <v>0</v>
      </c>
      <c r="H17">
        <f>INDEX(Unternehmensdaten!$D$4:$AB$12,COLUMN(H17)-COLUMN($B17)+1,$B17)</f>
        <v>0</v>
      </c>
      <c r="I17">
        <f>INDEX(Unternehmensdaten!$D$4:$AB$12,COLUMN(I17)-COLUMN($B17)+2,$B17)</f>
        <v>0</v>
      </c>
    </row>
    <row r="18" spans="1:9" x14ac:dyDescent="0.25">
      <c r="A18">
        <f>Netzwerkdaten!$D$2</f>
        <v>0</v>
      </c>
      <c r="B18" s="72">
        <v>17</v>
      </c>
      <c r="C18">
        <f>INDEX(Unternehmensdaten!$D$4:$AB$12,COLUMN(C18)-COLUMN($B18),$B18)</f>
        <v>0</v>
      </c>
      <c r="D18">
        <f>INDEX(Unternehmensdaten!$D$4:$AB$12,COLUMN(D18)-COLUMN($B18),$B18)</f>
        <v>0</v>
      </c>
      <c r="E18">
        <f>INDEX(Unternehmensdaten!$D$4:$AB$12,COLUMN(E18)-COLUMN($B18),$B18)</f>
        <v>0</v>
      </c>
      <c r="F18">
        <f>INDEX(Unternehmensdaten!$D$4:$AB$12,COLUMN(F18)-COLUMN($B18),$B18)</f>
        <v>0</v>
      </c>
      <c r="G18">
        <f>INDEX(Unternehmensdaten!$D$4:$AB$12,COLUMN(G18)-COLUMN($B18),$B18)</f>
        <v>0</v>
      </c>
      <c r="H18">
        <f>INDEX(Unternehmensdaten!$D$4:$AB$12,COLUMN(H18)-COLUMN($B18)+1,$B18)</f>
        <v>0</v>
      </c>
      <c r="I18">
        <f>INDEX(Unternehmensdaten!$D$4:$AB$12,COLUMN(I18)-COLUMN($B18)+2,$B18)</f>
        <v>0</v>
      </c>
    </row>
    <row r="19" spans="1:9" x14ac:dyDescent="0.25">
      <c r="A19">
        <f>Netzwerkdaten!$D$2</f>
        <v>0</v>
      </c>
      <c r="B19" s="72">
        <v>18</v>
      </c>
      <c r="C19">
        <f>INDEX(Unternehmensdaten!$D$4:$AB$12,COLUMN(C19)-COLUMN($B19),$B19)</f>
        <v>0</v>
      </c>
      <c r="D19">
        <f>INDEX(Unternehmensdaten!$D$4:$AB$12,COLUMN(D19)-COLUMN($B19),$B19)</f>
        <v>0</v>
      </c>
      <c r="E19">
        <f>INDEX(Unternehmensdaten!$D$4:$AB$12,COLUMN(E19)-COLUMN($B19),$B19)</f>
        <v>0</v>
      </c>
      <c r="F19">
        <f>INDEX(Unternehmensdaten!$D$4:$AB$12,COLUMN(F19)-COLUMN($B19),$B19)</f>
        <v>0</v>
      </c>
      <c r="G19">
        <f>INDEX(Unternehmensdaten!$D$4:$AB$12,COLUMN(G19)-COLUMN($B19),$B19)</f>
        <v>0</v>
      </c>
      <c r="H19">
        <f>INDEX(Unternehmensdaten!$D$4:$AB$12,COLUMN(H19)-COLUMN($B19)+1,$B19)</f>
        <v>0</v>
      </c>
      <c r="I19">
        <f>INDEX(Unternehmensdaten!$D$4:$AB$12,COLUMN(I19)-COLUMN($B19)+2,$B19)</f>
        <v>0</v>
      </c>
    </row>
    <row r="20" spans="1:9" x14ac:dyDescent="0.25">
      <c r="A20">
        <f>Netzwerkdaten!$D$2</f>
        <v>0</v>
      </c>
      <c r="B20" s="72">
        <v>19</v>
      </c>
      <c r="C20">
        <f>INDEX(Unternehmensdaten!$D$4:$AB$12,COLUMN(C20)-COLUMN($B20),$B20)</f>
        <v>0</v>
      </c>
      <c r="D20">
        <f>INDEX(Unternehmensdaten!$D$4:$AB$12,COLUMN(D20)-COLUMN($B20),$B20)</f>
        <v>0</v>
      </c>
      <c r="E20">
        <f>INDEX(Unternehmensdaten!$D$4:$AB$12,COLUMN(E20)-COLUMN($B20),$B20)</f>
        <v>0</v>
      </c>
      <c r="F20">
        <f>INDEX(Unternehmensdaten!$D$4:$AB$12,COLUMN(F20)-COLUMN($B20),$B20)</f>
        <v>0</v>
      </c>
      <c r="G20">
        <f>INDEX(Unternehmensdaten!$D$4:$AB$12,COLUMN(G20)-COLUMN($B20),$B20)</f>
        <v>0</v>
      </c>
      <c r="H20">
        <f>INDEX(Unternehmensdaten!$D$4:$AB$12,COLUMN(H20)-COLUMN($B20)+1,$B20)</f>
        <v>0</v>
      </c>
      <c r="I20">
        <f>INDEX(Unternehmensdaten!$D$4:$AB$12,COLUMN(I20)-COLUMN($B20)+2,$B20)</f>
        <v>0</v>
      </c>
    </row>
    <row r="21" spans="1:9" x14ac:dyDescent="0.25">
      <c r="A21">
        <f>Netzwerkdaten!$D$2</f>
        <v>0</v>
      </c>
      <c r="B21" s="72">
        <v>20</v>
      </c>
      <c r="C21">
        <f>INDEX(Unternehmensdaten!$D$4:$AB$12,COLUMN(C21)-COLUMN($B21),$B21)</f>
        <v>0</v>
      </c>
      <c r="D21">
        <f>INDEX(Unternehmensdaten!$D$4:$AB$12,COLUMN(D21)-COLUMN($B21),$B21)</f>
        <v>0</v>
      </c>
      <c r="E21">
        <f>INDEX(Unternehmensdaten!$D$4:$AB$12,COLUMN(E21)-COLUMN($B21),$B21)</f>
        <v>0</v>
      </c>
      <c r="F21">
        <f>INDEX(Unternehmensdaten!$D$4:$AB$12,COLUMN(F21)-COLUMN($B21),$B21)</f>
        <v>0</v>
      </c>
      <c r="G21">
        <f>INDEX(Unternehmensdaten!$D$4:$AB$12,COLUMN(G21)-COLUMN($B21),$B21)</f>
        <v>0</v>
      </c>
      <c r="H21">
        <f>INDEX(Unternehmensdaten!$D$4:$AB$12,COLUMN(H21)-COLUMN($B21)+1,$B21)</f>
        <v>0</v>
      </c>
      <c r="I21">
        <f>INDEX(Unternehmensdaten!$D$4:$AB$12,COLUMN(I21)-COLUMN($B21)+2,$B21)</f>
        <v>0</v>
      </c>
    </row>
    <row r="22" spans="1:9" x14ac:dyDescent="0.25">
      <c r="A22">
        <f>Netzwerkdaten!$D$2</f>
        <v>0</v>
      </c>
      <c r="B22" s="72">
        <v>21</v>
      </c>
      <c r="C22">
        <f>INDEX(Unternehmensdaten!$D$4:$AB$12,COLUMN(C22)-COLUMN($B22),$B22)</f>
        <v>0</v>
      </c>
      <c r="D22">
        <f>INDEX(Unternehmensdaten!$D$4:$AB$12,COLUMN(D22)-COLUMN($B22),$B22)</f>
        <v>0</v>
      </c>
      <c r="E22">
        <f>INDEX(Unternehmensdaten!$D$4:$AB$12,COLUMN(E22)-COLUMN($B22),$B22)</f>
        <v>0</v>
      </c>
      <c r="F22">
        <f>INDEX(Unternehmensdaten!$D$4:$AB$12,COLUMN(F22)-COLUMN($B22),$B22)</f>
        <v>0</v>
      </c>
      <c r="G22">
        <f>INDEX(Unternehmensdaten!$D$4:$AB$12,COLUMN(G22)-COLUMN($B22),$B22)</f>
        <v>0</v>
      </c>
      <c r="H22">
        <f>INDEX(Unternehmensdaten!$D$4:$AB$12,COLUMN(H22)-COLUMN($B22)+1,$B22)</f>
        <v>0</v>
      </c>
      <c r="I22">
        <f>INDEX(Unternehmensdaten!$D$4:$AB$12,COLUMN(I22)-COLUMN($B22)+2,$B22)</f>
        <v>0</v>
      </c>
    </row>
    <row r="23" spans="1:9" x14ac:dyDescent="0.25">
      <c r="A23">
        <f>Netzwerkdaten!$D$2</f>
        <v>0</v>
      </c>
      <c r="B23" s="72">
        <v>22</v>
      </c>
      <c r="C23">
        <f>INDEX(Unternehmensdaten!$D$4:$AB$12,COLUMN(C23)-COLUMN($B23),$B23)</f>
        <v>0</v>
      </c>
      <c r="D23">
        <f>INDEX(Unternehmensdaten!$D$4:$AB$12,COLUMN(D23)-COLUMN($B23),$B23)</f>
        <v>0</v>
      </c>
      <c r="E23">
        <f>INDEX(Unternehmensdaten!$D$4:$AB$12,COLUMN(E23)-COLUMN($B23),$B23)</f>
        <v>0</v>
      </c>
      <c r="F23">
        <f>INDEX(Unternehmensdaten!$D$4:$AB$12,COLUMN(F23)-COLUMN($B23),$B23)</f>
        <v>0</v>
      </c>
      <c r="G23">
        <f>INDEX(Unternehmensdaten!$D$4:$AB$12,COLUMN(G23)-COLUMN($B23),$B23)</f>
        <v>0</v>
      </c>
      <c r="H23">
        <f>INDEX(Unternehmensdaten!$D$4:$AB$12,COLUMN(H23)-COLUMN($B23)+1,$B23)</f>
        <v>0</v>
      </c>
      <c r="I23">
        <f>INDEX(Unternehmensdaten!$D$4:$AB$12,COLUMN(I23)-COLUMN($B23)+2,$B23)</f>
        <v>0</v>
      </c>
    </row>
    <row r="24" spans="1:9" x14ac:dyDescent="0.25">
      <c r="A24">
        <f>Netzwerkdaten!$D$2</f>
        <v>0</v>
      </c>
      <c r="B24" s="72">
        <v>23</v>
      </c>
      <c r="C24">
        <f>INDEX(Unternehmensdaten!$D$4:$AB$12,COLUMN(C24)-COLUMN($B24),$B24)</f>
        <v>0</v>
      </c>
      <c r="D24">
        <f>INDEX(Unternehmensdaten!$D$4:$AB$12,COLUMN(D24)-COLUMN($B24),$B24)</f>
        <v>0</v>
      </c>
      <c r="E24">
        <f>INDEX(Unternehmensdaten!$D$4:$AB$12,COLUMN(E24)-COLUMN($B24),$B24)</f>
        <v>0</v>
      </c>
      <c r="F24">
        <f>INDEX(Unternehmensdaten!$D$4:$AB$12,COLUMN(F24)-COLUMN($B24),$B24)</f>
        <v>0</v>
      </c>
      <c r="G24">
        <f>INDEX(Unternehmensdaten!$D$4:$AB$12,COLUMN(G24)-COLUMN($B24),$B24)</f>
        <v>0</v>
      </c>
      <c r="H24">
        <f>INDEX(Unternehmensdaten!$D$4:$AB$12,COLUMN(H24)-COLUMN($B24)+1,$B24)</f>
        <v>0</v>
      </c>
      <c r="I24">
        <f>INDEX(Unternehmensdaten!$D$4:$AB$12,COLUMN(I24)-COLUMN($B24)+2,$B24)</f>
        <v>0</v>
      </c>
    </row>
    <row r="25" spans="1:9" x14ac:dyDescent="0.25">
      <c r="A25">
        <f>Netzwerkdaten!$D$2</f>
        <v>0</v>
      </c>
      <c r="B25" s="72">
        <v>24</v>
      </c>
      <c r="C25">
        <f>INDEX(Unternehmensdaten!$D$4:$AB$12,COLUMN(C25)-COLUMN($B25),$B25)</f>
        <v>0</v>
      </c>
      <c r="D25">
        <f>INDEX(Unternehmensdaten!$D$4:$AB$12,COLUMN(D25)-COLUMN($B25),$B25)</f>
        <v>0</v>
      </c>
      <c r="E25">
        <f>INDEX(Unternehmensdaten!$D$4:$AB$12,COLUMN(E25)-COLUMN($B25),$B25)</f>
        <v>0</v>
      </c>
      <c r="F25">
        <f>INDEX(Unternehmensdaten!$D$4:$AB$12,COLUMN(F25)-COLUMN($B25),$B25)</f>
        <v>0</v>
      </c>
      <c r="G25">
        <f>INDEX(Unternehmensdaten!$D$4:$AB$12,COLUMN(G25)-COLUMN($B25),$B25)</f>
        <v>0</v>
      </c>
      <c r="H25">
        <f>INDEX(Unternehmensdaten!$D$4:$AB$12,COLUMN(H25)-COLUMN($B25)+1,$B25)</f>
        <v>0</v>
      </c>
      <c r="I25">
        <f>INDEX(Unternehmensdaten!$D$4:$AB$12,COLUMN(I25)-COLUMN($B25)+2,$B25)</f>
        <v>0</v>
      </c>
    </row>
    <row r="26" spans="1:9" x14ac:dyDescent="0.25">
      <c r="A26">
        <f>Netzwerkdaten!$D$2</f>
        <v>0</v>
      </c>
      <c r="B26" s="72">
        <v>25</v>
      </c>
      <c r="C26">
        <f>INDEX(Unternehmensdaten!$D$4:$AB$12,COLUMN(C26)-COLUMN($B26),$B26)</f>
        <v>0</v>
      </c>
      <c r="D26">
        <f>INDEX(Unternehmensdaten!$D$4:$AB$12,COLUMN(D26)-COLUMN($B26),$B26)</f>
        <v>0</v>
      </c>
      <c r="E26">
        <f>INDEX(Unternehmensdaten!$D$4:$AB$12,COLUMN(E26)-COLUMN($B26),$B26)</f>
        <v>0</v>
      </c>
      <c r="F26">
        <f>INDEX(Unternehmensdaten!$D$4:$AB$12,COLUMN(F26)-COLUMN($B26),$B26)</f>
        <v>0</v>
      </c>
      <c r="G26">
        <f>INDEX(Unternehmensdaten!$D$4:$AB$12,COLUMN(G26)-COLUMN($B26),$B26)</f>
        <v>0</v>
      </c>
      <c r="H26">
        <f>INDEX(Unternehmensdaten!$D$4:$AB$12,COLUMN(H26)-COLUMN($B26)+1,$B26)</f>
        <v>0</v>
      </c>
      <c r="I26">
        <f>INDEX(Unternehmensdaten!$D$4:$AB$12,COLUMN(I26)-COLUMN($B26)+2,$B26)</f>
        <v>0</v>
      </c>
    </row>
    <row r="27" spans="1:9" x14ac:dyDescent="0.25">
      <c r="A27">
        <f>Netzwerkdaten!$D$2</f>
        <v>0</v>
      </c>
      <c r="B27" s="72">
        <v>26</v>
      </c>
      <c r="C27">
        <f>INDEX(Unternehmensdaten!$D$4:$AJ$12,COLUMN(C27)-COLUMN($B27),$B27)</f>
        <v>0</v>
      </c>
      <c r="D27">
        <f>INDEX(Unternehmensdaten!$D$4:$AJ$12,COLUMN(D27)-COLUMN($B27),$B27)</f>
        <v>0</v>
      </c>
      <c r="E27">
        <f>INDEX(Unternehmensdaten!$D$4:$AJ$12,COLUMN(E27)-COLUMN($B27),$B27)</f>
        <v>0</v>
      </c>
      <c r="F27">
        <f>INDEX(Unternehmensdaten!$D$4:$AJ$12,COLUMN(F27)-COLUMN($B27),$B27)</f>
        <v>0</v>
      </c>
      <c r="G27">
        <f>INDEX(Unternehmensdaten!$D$4:$AJ$12,COLUMN(G27)-COLUMN($B27),$B27)</f>
        <v>0</v>
      </c>
      <c r="H27">
        <f>INDEX(Unternehmensdaten!$D$4:$AJ$12,COLUMN(H27)-COLUMN($B27)+1,$B27)</f>
        <v>0</v>
      </c>
      <c r="I27">
        <f>INDEX(Unternehmensdaten!$D$4:$AJ$12,COLUMN(I27)-COLUMN($B27)+2,$B27)</f>
        <v>0</v>
      </c>
    </row>
    <row r="28" spans="1:9" x14ac:dyDescent="0.25">
      <c r="A28">
        <f>Netzwerkdaten!$D$2</f>
        <v>0</v>
      </c>
      <c r="B28" s="72">
        <v>27</v>
      </c>
      <c r="C28">
        <f>INDEX(Unternehmensdaten!$D$4:$AJ$12,COLUMN(C28)-COLUMN($B28),$B28)</f>
        <v>0</v>
      </c>
      <c r="D28">
        <f>INDEX(Unternehmensdaten!$D$4:$AJ$12,COLUMN(D28)-COLUMN($B28),$B28)</f>
        <v>0</v>
      </c>
      <c r="E28">
        <f>INDEX(Unternehmensdaten!$D$4:$AJ$12,COLUMN(E28)-COLUMN($B28),$B28)</f>
        <v>0</v>
      </c>
      <c r="F28">
        <f>INDEX(Unternehmensdaten!$D$4:$AJ$12,COLUMN(F28)-COLUMN($B28),$B28)</f>
        <v>0</v>
      </c>
      <c r="G28">
        <f>INDEX(Unternehmensdaten!$D$4:$AJ$12,COLUMN(G28)-COLUMN($B28),$B28)</f>
        <v>0</v>
      </c>
      <c r="H28">
        <f>INDEX(Unternehmensdaten!$D$4:$AJ$12,COLUMN(H28)-COLUMN($B28)+1,$B28)</f>
        <v>0</v>
      </c>
      <c r="I28">
        <f>INDEX(Unternehmensdaten!$D$4:$AJ$12,COLUMN(I28)-COLUMN($B28)+2,$B28)</f>
        <v>0</v>
      </c>
    </row>
    <row r="29" spans="1:9" x14ac:dyDescent="0.25">
      <c r="A29">
        <f>Netzwerkdaten!$D$2</f>
        <v>0</v>
      </c>
      <c r="B29" s="72">
        <v>28</v>
      </c>
      <c r="C29">
        <f>INDEX(Unternehmensdaten!$D$4:$AJ$12,COLUMN(C29)-COLUMN($B29),$B29)</f>
        <v>0</v>
      </c>
      <c r="D29">
        <f>INDEX(Unternehmensdaten!$D$4:$AJ$12,COLUMN(D29)-COLUMN($B29),$B29)</f>
        <v>0</v>
      </c>
      <c r="E29">
        <f>INDEX(Unternehmensdaten!$D$4:$AJ$12,COLUMN(E29)-COLUMN($B29),$B29)</f>
        <v>0</v>
      </c>
      <c r="F29">
        <f>INDEX(Unternehmensdaten!$D$4:$AJ$12,COLUMN(F29)-COLUMN($B29),$B29)</f>
        <v>0</v>
      </c>
      <c r="G29">
        <f>INDEX(Unternehmensdaten!$D$4:$AJ$12,COLUMN(G29)-COLUMN($B29),$B29)</f>
        <v>0</v>
      </c>
      <c r="H29">
        <f>INDEX(Unternehmensdaten!$D$4:$AJ$12,COLUMN(H29)-COLUMN($B29)+1,$B29)</f>
        <v>0</v>
      </c>
      <c r="I29">
        <f>INDEX(Unternehmensdaten!$D$4:$AJ$12,COLUMN(I29)-COLUMN($B29)+2,$B29)</f>
        <v>0</v>
      </c>
    </row>
    <row r="30" spans="1:9" x14ac:dyDescent="0.25">
      <c r="A30">
        <f>Netzwerkdaten!$D$2</f>
        <v>0</v>
      </c>
      <c r="B30" s="72">
        <v>29</v>
      </c>
      <c r="C30">
        <f>INDEX(Unternehmensdaten!$D$4:$AJ$12,COLUMN(C30)-COLUMN($B30),$B30)</f>
        <v>0</v>
      </c>
      <c r="D30">
        <f>INDEX(Unternehmensdaten!$D$4:$AJ$12,COLUMN(D30)-COLUMN($B30),$B30)</f>
        <v>0</v>
      </c>
      <c r="E30">
        <f>INDEX(Unternehmensdaten!$D$4:$AJ$12,COLUMN(E30)-COLUMN($B30),$B30)</f>
        <v>0</v>
      </c>
      <c r="F30">
        <f>INDEX(Unternehmensdaten!$D$4:$AJ$12,COLUMN(F30)-COLUMN($B30),$B30)</f>
        <v>0</v>
      </c>
      <c r="G30">
        <f>INDEX(Unternehmensdaten!$D$4:$AJ$12,COLUMN(G30)-COLUMN($B30),$B30)</f>
        <v>0</v>
      </c>
      <c r="H30">
        <f>INDEX(Unternehmensdaten!$D$4:$AJ$12,COLUMN(H30)-COLUMN($B30)+1,$B30)</f>
        <v>0</v>
      </c>
      <c r="I30">
        <f>INDEX(Unternehmensdaten!$D$4:$AJ$12,COLUMN(I30)-COLUMN($B30)+2,$B30)</f>
        <v>0</v>
      </c>
    </row>
    <row r="31" spans="1:9" x14ac:dyDescent="0.25">
      <c r="A31">
        <f>Netzwerkdaten!$D$2</f>
        <v>0</v>
      </c>
      <c r="B31" s="72">
        <v>30</v>
      </c>
      <c r="C31">
        <f>INDEX(Unternehmensdaten!$D$4:$AJ$12,COLUMN(C31)-COLUMN($B31),$B31)</f>
        <v>0</v>
      </c>
      <c r="D31">
        <f>INDEX(Unternehmensdaten!$D$4:$AJ$12,COLUMN(D31)-COLUMN($B31),$B31)</f>
        <v>0</v>
      </c>
      <c r="E31">
        <f>INDEX(Unternehmensdaten!$D$4:$AJ$12,COLUMN(E31)-COLUMN($B31),$B31)</f>
        <v>0</v>
      </c>
      <c r="F31">
        <f>INDEX(Unternehmensdaten!$D$4:$AJ$12,COLUMN(F31)-COLUMN($B31),$B31)</f>
        <v>0</v>
      </c>
      <c r="G31">
        <f>INDEX(Unternehmensdaten!$D$4:$AJ$12,COLUMN(G31)-COLUMN($B31),$B31)</f>
        <v>0</v>
      </c>
      <c r="H31">
        <f>INDEX(Unternehmensdaten!$D$4:$AJ$12,COLUMN(H31)-COLUMN($B31)+1,$B31)</f>
        <v>0</v>
      </c>
      <c r="I31">
        <f>INDEX(Unternehmensdaten!$D$4:$AJ$12,COLUMN(I31)-COLUMN($B31)+2,$B31)</f>
        <v>0</v>
      </c>
    </row>
    <row r="32" spans="1:9" x14ac:dyDescent="0.25">
      <c r="A32">
        <f>Netzwerkdaten!$D$2</f>
        <v>0</v>
      </c>
      <c r="B32" s="72">
        <v>31</v>
      </c>
      <c r="C32">
        <f>INDEX(Unternehmensdaten!$D$4:$AJ$12,COLUMN(C32)-COLUMN($B32),$B32)</f>
        <v>0</v>
      </c>
      <c r="D32">
        <f>INDEX(Unternehmensdaten!$D$4:$AJ$12,COLUMN(D32)-COLUMN($B32),$B32)</f>
        <v>0</v>
      </c>
      <c r="E32">
        <f>INDEX(Unternehmensdaten!$D$4:$AJ$12,COLUMN(E32)-COLUMN($B32),$B32)</f>
        <v>0</v>
      </c>
      <c r="F32">
        <f>INDEX(Unternehmensdaten!$D$4:$AJ$12,COLUMN(F32)-COLUMN($B32),$B32)</f>
        <v>0</v>
      </c>
      <c r="G32">
        <f>INDEX(Unternehmensdaten!$D$4:$AJ$12,COLUMN(G32)-COLUMN($B32),$B32)</f>
        <v>0</v>
      </c>
      <c r="H32">
        <f>INDEX(Unternehmensdaten!$D$4:$AJ$12,COLUMN(H32)-COLUMN($B32)+1,$B32)</f>
        <v>0</v>
      </c>
      <c r="I32">
        <f>INDEX(Unternehmensdaten!$D$4:$AJ$12,COLUMN(I32)-COLUMN($B32)+2,$B32)</f>
        <v>0</v>
      </c>
    </row>
    <row r="33" spans="1:9" x14ac:dyDescent="0.25">
      <c r="A33">
        <f>Netzwerkdaten!$D$2</f>
        <v>0</v>
      </c>
      <c r="B33" s="72">
        <v>32</v>
      </c>
      <c r="C33">
        <f>INDEX(Unternehmensdaten!$D$4:$AJ$12,COLUMN(C33)-COLUMN($B33),$B33)</f>
        <v>0</v>
      </c>
      <c r="D33">
        <f>INDEX(Unternehmensdaten!$D$4:$AJ$12,COLUMN(D33)-COLUMN($B33),$B33)</f>
        <v>0</v>
      </c>
      <c r="E33">
        <f>INDEX(Unternehmensdaten!$D$4:$AJ$12,COLUMN(E33)-COLUMN($B33),$B33)</f>
        <v>0</v>
      </c>
      <c r="F33">
        <f>INDEX(Unternehmensdaten!$D$4:$AJ$12,COLUMN(F33)-COLUMN($B33),$B33)</f>
        <v>0</v>
      </c>
      <c r="G33">
        <f>INDEX(Unternehmensdaten!$D$4:$AJ$12,COLUMN(G33)-COLUMN($B33),$B33)</f>
        <v>0</v>
      </c>
      <c r="H33">
        <f>INDEX(Unternehmensdaten!$D$4:$AJ$12,COLUMN(H33)-COLUMN($B33)+1,$B33)</f>
        <v>0</v>
      </c>
      <c r="I33">
        <f>INDEX(Unternehmensdaten!$D$4:$AJ$12,COLUMN(I33)-COLUMN($B33)+2,$B33)</f>
        <v>0</v>
      </c>
    </row>
    <row r="34" spans="1:9" x14ac:dyDescent="0.25">
      <c r="A34">
        <f>Netzwerkdaten!$D$2</f>
        <v>0</v>
      </c>
      <c r="B34" s="72">
        <v>33</v>
      </c>
      <c r="C34">
        <f>INDEX(Unternehmensdaten!$D$4:$AJ$12,COLUMN(C34)-COLUMN($B34),$B34)</f>
        <v>0</v>
      </c>
      <c r="D34">
        <f>INDEX(Unternehmensdaten!$D$4:$AJ$12,COLUMN(D34)-COLUMN($B34),$B34)</f>
        <v>0</v>
      </c>
      <c r="E34">
        <f>INDEX(Unternehmensdaten!$D$4:$AJ$12,COLUMN(E34)-COLUMN($B34),$B34)</f>
        <v>0</v>
      </c>
      <c r="F34">
        <f>INDEX(Unternehmensdaten!$D$4:$AJ$12,COLUMN(F34)-COLUMN($B34),$B34)</f>
        <v>0</v>
      </c>
      <c r="G34">
        <f>INDEX(Unternehmensdaten!$D$4:$AJ$12,COLUMN(G34)-COLUMN($B34),$B34)</f>
        <v>0</v>
      </c>
      <c r="H34">
        <f>INDEX(Unternehmensdaten!$D$4:$AJ$12,COLUMN(H34)-COLUMN($B34)+1,$B34)</f>
        <v>0</v>
      </c>
      <c r="I34">
        <f>INDEX(Unternehmensdaten!$D$4:$AJ$12,COLUMN(I34)-COLUMN($B34)+2,$B34)</f>
        <v>0</v>
      </c>
    </row>
  </sheetData>
  <sheetProtection selectLockedCells="1"/>
  <customSheetViews>
    <customSheetView guid="{6C7524CB-AFFF-4B71-AA51-E1B64AFC214E}">
      <selection activeCell="E46" sqref="E46"/>
      <pageMargins left="0" right="0" top="0" bottom="0" header="0" footer="0"/>
    </customSheetView>
    <customSheetView guid="{02BA1C79-A1A3-4DEA-BAC1-6684B93EA655}">
      <selection activeCell="H1" sqref="H1"/>
      <pageMargins left="0" right="0" top="0" bottom="0" header="0" footer="0"/>
    </customSheetView>
    <customSheetView guid="{4EA8FEB4-B006-452C-A1EF-6757CA74A9E0}">
      <selection activeCell="B2" sqref="B2"/>
      <pageMargins left="0" right="0" top="0" bottom="0" header="0" footer="0"/>
    </customSheetView>
  </customSheetView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AG505"/>
  <sheetViews>
    <sheetView workbookViewId="0">
      <selection activeCell="AG2" sqref="AG2:AG501"/>
    </sheetView>
  </sheetViews>
  <sheetFormatPr baseColWidth="10" defaultColWidth="11.42578125" defaultRowHeight="15" x14ac:dyDescent="0.25"/>
  <cols>
    <col min="6" max="6" width="11.5703125" customWidth="1"/>
  </cols>
  <sheetData>
    <row r="1" spans="1:33" x14ac:dyDescent="0.25">
      <c r="A1" t="s">
        <v>170</v>
      </c>
      <c r="B1" t="s">
        <v>190</v>
      </c>
      <c r="C1" t="s">
        <v>191</v>
      </c>
      <c r="D1" t="s">
        <v>192</v>
      </c>
      <c r="E1" t="s">
        <v>193</v>
      </c>
      <c r="F1" t="s">
        <v>194</v>
      </c>
      <c r="G1" t="s">
        <v>195</v>
      </c>
      <c r="H1" t="s">
        <v>196</v>
      </c>
      <c r="I1" t="s">
        <v>170</v>
      </c>
      <c r="J1" t="s">
        <v>197</v>
      </c>
      <c r="K1" t="s">
        <v>198</v>
      </c>
      <c r="L1" t="s">
        <v>199</v>
      </c>
      <c r="M1" t="s">
        <v>200</v>
      </c>
      <c r="N1" t="s">
        <v>201</v>
      </c>
      <c r="O1" t="s">
        <v>202</v>
      </c>
      <c r="P1" t="s">
        <v>203</v>
      </c>
      <c r="Q1" t="s">
        <v>204</v>
      </c>
      <c r="R1" t="s">
        <v>205</v>
      </c>
      <c r="S1" t="s">
        <v>206</v>
      </c>
      <c r="T1" t="s">
        <v>207</v>
      </c>
      <c r="U1" t="s">
        <v>208</v>
      </c>
      <c r="V1" t="s">
        <v>209</v>
      </c>
      <c r="W1" t="s">
        <v>210</v>
      </c>
      <c r="X1" t="s">
        <v>211</v>
      </c>
      <c r="Y1" t="s">
        <v>212</v>
      </c>
      <c r="Z1" t="s">
        <v>213</v>
      </c>
      <c r="AA1" t="s">
        <v>214</v>
      </c>
      <c r="AB1" t="s">
        <v>215</v>
      </c>
      <c r="AC1" t="s">
        <v>216</v>
      </c>
      <c r="AD1" t="s">
        <v>217</v>
      </c>
      <c r="AE1" t="s">
        <v>218</v>
      </c>
      <c r="AF1" t="s">
        <v>219</v>
      </c>
      <c r="AG1" t="s">
        <v>315</v>
      </c>
    </row>
    <row r="2" spans="1:33" x14ac:dyDescent="0.25">
      <c r="A2">
        <f>Netzwerkdaten!$D$2</f>
        <v>0</v>
      </c>
      <c r="B2" s="52">
        <f>Maßnahmendaten!B5</f>
        <v>1</v>
      </c>
      <c r="C2" t="str">
        <f>IFERROR(INDEX(Maßnahmendaten!D$3:AO$3,1,MATCH("x",Maßnahmendaten!D5:AO5,0)),"")</f>
        <v/>
      </c>
      <c r="D2" s="53">
        <f>Maßnahmendaten!AQ5</f>
        <v>0</v>
      </c>
      <c r="E2" t="str">
        <f>IFERROR(INDEX(Maßnahmendaten!AQ$3:AU$3,1,MATCH("x",Maßnahmendaten!AQ5:AU5,0)),"")</f>
        <v/>
      </c>
      <c r="F2" t="str">
        <f>IFERROR(INDEX(Maßnahmendaten!AV$3:AW$3,1,MATCH("x",Maßnahmendaten!AV5:AW5,0)),"")</f>
        <v/>
      </c>
      <c r="G2" t="str">
        <f>IFERROR(INDEX(Maßnahmendaten!AX$3:AZ$3,1,MATCH("x",Maßnahmendaten!AX5:AZ5,0)),"")</f>
        <v/>
      </c>
      <c r="H2" s="54">
        <f>Maßnahmendaten!BA5</f>
        <v>0</v>
      </c>
      <c r="I2">
        <f>Netzwerkdaten!$D$2</f>
        <v>0</v>
      </c>
      <c r="J2" s="55">
        <f>Maßnahmendaten!BB5</f>
        <v>0</v>
      </c>
      <c r="K2">
        <f>Maßnahmendaten!BD5</f>
        <v>0</v>
      </c>
      <c r="L2">
        <f>Maßnahmendaten!BE5</f>
        <v>0</v>
      </c>
      <c r="M2">
        <f>Maßnahmendaten!BF5</f>
        <v>0</v>
      </c>
      <c r="N2">
        <f>Maßnahmendaten!BG5</f>
        <v>0</v>
      </c>
      <c r="O2">
        <f>Maßnahmendaten!BH5</f>
        <v>0</v>
      </c>
      <c r="P2">
        <f>Maßnahmendaten!BI5</f>
        <v>0</v>
      </c>
      <c r="Q2">
        <f>Maßnahmendaten!BJ5</f>
        <v>0</v>
      </c>
      <c r="R2">
        <f>Maßnahmendaten!BK5</f>
        <v>0</v>
      </c>
      <c r="S2">
        <f>Maßnahmendaten!BL5</f>
        <v>0</v>
      </c>
      <c r="T2">
        <f>Maßnahmendaten!BM5</f>
        <v>0</v>
      </c>
      <c r="U2">
        <f>Maßnahmendaten!BN5</f>
        <v>0</v>
      </c>
      <c r="V2">
        <f>Maßnahmendaten!BO5</f>
        <v>0</v>
      </c>
      <c r="W2">
        <f>Maßnahmendaten!BP5</f>
        <v>0</v>
      </c>
      <c r="X2">
        <f>Maßnahmendaten!BQ5</f>
        <v>0</v>
      </c>
      <c r="Y2">
        <f>Maßnahmendaten!BR5</f>
        <v>0</v>
      </c>
      <c r="Z2">
        <f>Maßnahmendaten!BS5</f>
        <v>0</v>
      </c>
      <c r="AA2">
        <f>Maßnahmendaten!BT5</f>
        <v>0</v>
      </c>
      <c r="AB2">
        <f>IF(Maßnahmendaten!K5="x",Maßnahmendaten!BU5,0)</f>
        <v>0</v>
      </c>
      <c r="AC2">
        <f>IF(Maßnahmendaten!K5="x",Maßnahmendaten!BV5,0)</f>
        <v>0</v>
      </c>
      <c r="AD2">
        <f>IF(COUNTIF(Maßnahmendaten!V5:AE5,"x")&gt;0,Maßnahmendaten!BV5,0)</f>
        <v>0</v>
      </c>
      <c r="AE2" t="str">
        <f>Maßnahmendaten!BX5</f>
        <v/>
      </c>
      <c r="AF2" t="str">
        <f>Maßnahmendaten!BY5</f>
        <v/>
      </c>
      <c r="AG2" s="212">
        <f>Maßnahmendaten!CD5</f>
        <v>0</v>
      </c>
    </row>
    <row r="3" spans="1:33" x14ac:dyDescent="0.25">
      <c r="A3">
        <f>Netzwerkdaten!$D$2</f>
        <v>0</v>
      </c>
      <c r="B3" s="52">
        <f>Maßnahmendaten!B6</f>
        <v>2</v>
      </c>
      <c r="C3" t="str">
        <f>IFERROR(INDEX(Maßnahmendaten!D$3:AO$3,1,MATCH("x",Maßnahmendaten!D6:AO6,0)),"")</f>
        <v/>
      </c>
      <c r="D3" s="53">
        <f>Maßnahmendaten!AQ6</f>
        <v>0</v>
      </c>
      <c r="E3" t="str">
        <f>IFERROR(INDEX(Maßnahmendaten!AQ$3:AU$3,1,MATCH("x",Maßnahmendaten!AQ6:AU6,0)),"")</f>
        <v/>
      </c>
      <c r="F3" t="str">
        <f>IFERROR(INDEX(Maßnahmendaten!AV$3:AW$3,1,MATCH("x",Maßnahmendaten!AV6:AW6,0)),"")</f>
        <v/>
      </c>
      <c r="G3" t="str">
        <f>IFERROR(INDEX(Maßnahmendaten!AX$3:AZ$3,1,MATCH("x",Maßnahmendaten!AX6:AZ6,0)),"")</f>
        <v/>
      </c>
      <c r="H3" s="54">
        <f>Maßnahmendaten!BA6</f>
        <v>0</v>
      </c>
      <c r="I3">
        <f>Netzwerkdaten!$D$2</f>
        <v>0</v>
      </c>
      <c r="J3" s="55">
        <f>Maßnahmendaten!BB6</f>
        <v>0</v>
      </c>
      <c r="K3">
        <f>Maßnahmendaten!BD6</f>
        <v>0</v>
      </c>
      <c r="L3">
        <f>Maßnahmendaten!BE6</f>
        <v>0</v>
      </c>
      <c r="M3">
        <f>Maßnahmendaten!BF6</f>
        <v>0</v>
      </c>
      <c r="N3">
        <f>Maßnahmendaten!BG6</f>
        <v>0</v>
      </c>
      <c r="O3">
        <f>Maßnahmendaten!BH6</f>
        <v>0</v>
      </c>
      <c r="P3">
        <f>Maßnahmendaten!BI6</f>
        <v>0</v>
      </c>
      <c r="Q3">
        <f>Maßnahmendaten!BJ6</f>
        <v>0</v>
      </c>
      <c r="R3">
        <f>Maßnahmendaten!BK6</f>
        <v>0</v>
      </c>
      <c r="S3">
        <f>Maßnahmendaten!BL6</f>
        <v>0</v>
      </c>
      <c r="T3">
        <f>Maßnahmendaten!BM6</f>
        <v>0</v>
      </c>
      <c r="U3">
        <f>Maßnahmendaten!BN6</f>
        <v>0</v>
      </c>
      <c r="V3">
        <f>Maßnahmendaten!BO6</f>
        <v>0</v>
      </c>
      <c r="W3">
        <f>Maßnahmendaten!BP6</f>
        <v>0</v>
      </c>
      <c r="X3">
        <f>Maßnahmendaten!BQ6</f>
        <v>0</v>
      </c>
      <c r="Y3">
        <f>Maßnahmendaten!BR6</f>
        <v>0</v>
      </c>
      <c r="Z3">
        <f>Maßnahmendaten!BS6</f>
        <v>0</v>
      </c>
      <c r="AA3">
        <f>Maßnahmendaten!BT6</f>
        <v>0</v>
      </c>
      <c r="AB3">
        <f>IF(Maßnahmendaten!K6="x",Maßnahmendaten!BU6,0)</f>
        <v>0</v>
      </c>
      <c r="AC3">
        <f>IF(Maßnahmendaten!K6="x",Maßnahmendaten!BV6,0)</f>
        <v>0</v>
      </c>
      <c r="AD3">
        <f>IF(COUNTIF(Maßnahmendaten!V6:AE6,"x")&gt;0,Maßnahmendaten!BV6,0)</f>
        <v>0</v>
      </c>
      <c r="AE3" t="str">
        <f>Maßnahmendaten!BX6</f>
        <v/>
      </c>
      <c r="AF3" t="str">
        <f>Maßnahmendaten!BY6</f>
        <v/>
      </c>
      <c r="AG3" s="212">
        <f>Maßnahmendaten!CD6</f>
        <v>0</v>
      </c>
    </row>
    <row r="4" spans="1:33" x14ac:dyDescent="0.25">
      <c r="A4">
        <f>Netzwerkdaten!$D$2</f>
        <v>0</v>
      </c>
      <c r="B4" s="52">
        <f>Maßnahmendaten!B7</f>
        <v>3</v>
      </c>
      <c r="C4" t="str">
        <f>IFERROR(INDEX(Maßnahmendaten!D$3:AO$3,1,MATCH("x",Maßnahmendaten!D7:AO7,0)),"")</f>
        <v/>
      </c>
      <c r="D4" s="53">
        <f>Maßnahmendaten!AQ7</f>
        <v>0</v>
      </c>
      <c r="E4" t="str">
        <f>IFERROR(INDEX(Maßnahmendaten!AQ$3:AU$3,1,MATCH("x",Maßnahmendaten!AQ7:AU7,0)),"")</f>
        <v/>
      </c>
      <c r="F4" t="str">
        <f>IFERROR(INDEX(Maßnahmendaten!AV$3:AW$3,1,MATCH("x",Maßnahmendaten!AV7:AW7,0)),"")</f>
        <v/>
      </c>
      <c r="G4" t="str">
        <f>IFERROR(INDEX(Maßnahmendaten!AX$3:AZ$3,1,MATCH("x",Maßnahmendaten!AX7:AZ7,0)),"")</f>
        <v/>
      </c>
      <c r="H4" s="54">
        <f>Maßnahmendaten!BA7</f>
        <v>0</v>
      </c>
      <c r="I4">
        <f>Netzwerkdaten!$D$2</f>
        <v>0</v>
      </c>
      <c r="J4" s="55">
        <f>Maßnahmendaten!BB7</f>
        <v>0</v>
      </c>
      <c r="K4">
        <f>Maßnahmendaten!BD7</f>
        <v>0</v>
      </c>
      <c r="L4">
        <f>Maßnahmendaten!BE7</f>
        <v>0</v>
      </c>
      <c r="M4">
        <f>Maßnahmendaten!BF7</f>
        <v>0</v>
      </c>
      <c r="N4">
        <f>Maßnahmendaten!BG7</f>
        <v>0</v>
      </c>
      <c r="O4">
        <f>Maßnahmendaten!BH7</f>
        <v>0</v>
      </c>
      <c r="P4">
        <f>Maßnahmendaten!BI7</f>
        <v>0</v>
      </c>
      <c r="Q4">
        <f>Maßnahmendaten!BJ7</f>
        <v>0</v>
      </c>
      <c r="R4">
        <f>Maßnahmendaten!BK7</f>
        <v>0</v>
      </c>
      <c r="S4">
        <f>Maßnahmendaten!BL7</f>
        <v>0</v>
      </c>
      <c r="T4">
        <f>Maßnahmendaten!BM7</f>
        <v>0</v>
      </c>
      <c r="U4">
        <f>Maßnahmendaten!BN7</f>
        <v>0</v>
      </c>
      <c r="V4">
        <f>Maßnahmendaten!BO7</f>
        <v>0</v>
      </c>
      <c r="W4">
        <f>Maßnahmendaten!BP7</f>
        <v>0</v>
      </c>
      <c r="X4">
        <f>Maßnahmendaten!BQ7</f>
        <v>0</v>
      </c>
      <c r="Y4">
        <f>Maßnahmendaten!BR7</f>
        <v>0</v>
      </c>
      <c r="Z4">
        <f>Maßnahmendaten!BS7</f>
        <v>0</v>
      </c>
      <c r="AA4">
        <f>Maßnahmendaten!BT7</f>
        <v>0</v>
      </c>
      <c r="AB4">
        <f>IF(Maßnahmendaten!K7="x",Maßnahmendaten!BU7,0)</f>
        <v>0</v>
      </c>
      <c r="AC4">
        <f>IF(Maßnahmendaten!K7="x",Maßnahmendaten!BV7,0)</f>
        <v>0</v>
      </c>
      <c r="AD4">
        <f>IF(COUNTIF(Maßnahmendaten!V7:AE7,"x")&gt;0,Maßnahmendaten!BV7,0)</f>
        <v>0</v>
      </c>
      <c r="AE4" t="str">
        <f>Maßnahmendaten!BX7</f>
        <v/>
      </c>
      <c r="AF4" t="str">
        <f>Maßnahmendaten!BY7</f>
        <v/>
      </c>
      <c r="AG4" s="212">
        <f>Maßnahmendaten!CD7</f>
        <v>0</v>
      </c>
    </row>
    <row r="5" spans="1:33" x14ac:dyDescent="0.25">
      <c r="A5">
        <f>Netzwerkdaten!$D$2</f>
        <v>0</v>
      </c>
      <c r="B5" s="52">
        <f>Maßnahmendaten!B8</f>
        <v>4</v>
      </c>
      <c r="C5" t="str">
        <f>IFERROR(INDEX(Maßnahmendaten!D$3:AO$3,1,MATCH("x",Maßnahmendaten!D8:AO8,0)),"")</f>
        <v/>
      </c>
      <c r="D5" s="53">
        <f>Maßnahmendaten!AQ8</f>
        <v>0</v>
      </c>
      <c r="E5" t="str">
        <f>IFERROR(INDEX(Maßnahmendaten!AQ$3:AU$3,1,MATCH("x",Maßnahmendaten!AQ8:AU8,0)),"")</f>
        <v/>
      </c>
      <c r="F5" t="str">
        <f>IFERROR(INDEX(Maßnahmendaten!AV$3:AW$3,1,MATCH("x",Maßnahmendaten!AV8:AW8,0)),"")</f>
        <v/>
      </c>
      <c r="G5" t="str">
        <f>IFERROR(INDEX(Maßnahmendaten!AX$3:AZ$3,1,MATCH("x",Maßnahmendaten!AX8:AZ8,0)),"")</f>
        <v/>
      </c>
      <c r="H5" s="54">
        <f>Maßnahmendaten!BA8</f>
        <v>0</v>
      </c>
      <c r="I5">
        <f>Netzwerkdaten!$D$2</f>
        <v>0</v>
      </c>
      <c r="J5" s="55">
        <f>Maßnahmendaten!BB8</f>
        <v>0</v>
      </c>
      <c r="K5">
        <f>Maßnahmendaten!BD8</f>
        <v>0</v>
      </c>
      <c r="L5">
        <f>Maßnahmendaten!BE8</f>
        <v>0</v>
      </c>
      <c r="M5">
        <f>Maßnahmendaten!BF8</f>
        <v>0</v>
      </c>
      <c r="N5">
        <f>Maßnahmendaten!BG8</f>
        <v>0</v>
      </c>
      <c r="O5">
        <f>Maßnahmendaten!BH8</f>
        <v>0</v>
      </c>
      <c r="P5">
        <f>Maßnahmendaten!BI8</f>
        <v>0</v>
      </c>
      <c r="Q5">
        <f>Maßnahmendaten!BJ8</f>
        <v>0</v>
      </c>
      <c r="R5">
        <f>Maßnahmendaten!BK8</f>
        <v>0</v>
      </c>
      <c r="S5">
        <f>Maßnahmendaten!BL8</f>
        <v>0</v>
      </c>
      <c r="T5">
        <f>Maßnahmendaten!BM8</f>
        <v>0</v>
      </c>
      <c r="U5">
        <f>Maßnahmendaten!BN8</f>
        <v>0</v>
      </c>
      <c r="V5">
        <f>Maßnahmendaten!BO8</f>
        <v>0</v>
      </c>
      <c r="W5">
        <f>Maßnahmendaten!BP8</f>
        <v>0</v>
      </c>
      <c r="X5">
        <f>Maßnahmendaten!BQ8</f>
        <v>0</v>
      </c>
      <c r="Y5">
        <f>Maßnahmendaten!BR8</f>
        <v>0</v>
      </c>
      <c r="Z5">
        <f>Maßnahmendaten!BS8</f>
        <v>0</v>
      </c>
      <c r="AA5">
        <f>Maßnahmendaten!BT8</f>
        <v>0</v>
      </c>
      <c r="AB5">
        <f>IF(Maßnahmendaten!K8="x",Maßnahmendaten!BU8,0)</f>
        <v>0</v>
      </c>
      <c r="AC5">
        <f>IF(Maßnahmendaten!K8="x",Maßnahmendaten!BV8,0)</f>
        <v>0</v>
      </c>
      <c r="AD5">
        <f>IF(COUNTIF(Maßnahmendaten!V8:AE8,"x")&gt;0,Maßnahmendaten!BV8,0)</f>
        <v>0</v>
      </c>
      <c r="AE5" t="str">
        <f>Maßnahmendaten!BX8</f>
        <v/>
      </c>
      <c r="AF5" t="str">
        <f>Maßnahmendaten!BY8</f>
        <v/>
      </c>
      <c r="AG5" s="212">
        <f>Maßnahmendaten!CD8</f>
        <v>0</v>
      </c>
    </row>
    <row r="6" spans="1:33" x14ac:dyDescent="0.25">
      <c r="A6">
        <f>Netzwerkdaten!$D$2</f>
        <v>0</v>
      </c>
      <c r="B6" s="52">
        <f>Maßnahmendaten!B9</f>
        <v>5</v>
      </c>
      <c r="C6" t="str">
        <f>IFERROR(INDEX(Maßnahmendaten!D$3:AO$3,1,MATCH("x",Maßnahmendaten!D9:AO9,0)),"")</f>
        <v/>
      </c>
      <c r="D6" s="53">
        <f>Maßnahmendaten!AQ9</f>
        <v>0</v>
      </c>
      <c r="E6" t="str">
        <f>IFERROR(INDEX(Maßnahmendaten!AQ$3:AU$3,1,MATCH("x",Maßnahmendaten!AQ9:AU9,0)),"")</f>
        <v/>
      </c>
      <c r="F6" t="str">
        <f>IFERROR(INDEX(Maßnahmendaten!AV$3:AW$3,1,MATCH("x",Maßnahmendaten!AV9:AW9,0)),"")</f>
        <v/>
      </c>
      <c r="G6" t="str">
        <f>IFERROR(INDEX(Maßnahmendaten!AX$3:AZ$3,1,MATCH("x",Maßnahmendaten!AX9:AZ9,0)),"")</f>
        <v/>
      </c>
      <c r="H6" s="54">
        <f>Maßnahmendaten!BA9</f>
        <v>0</v>
      </c>
      <c r="I6">
        <f>Netzwerkdaten!$D$2</f>
        <v>0</v>
      </c>
      <c r="J6" s="55">
        <f>Maßnahmendaten!BB9</f>
        <v>0</v>
      </c>
      <c r="K6">
        <f>Maßnahmendaten!BD9</f>
        <v>0</v>
      </c>
      <c r="L6">
        <f>Maßnahmendaten!BE9</f>
        <v>0</v>
      </c>
      <c r="M6">
        <f>Maßnahmendaten!BF9</f>
        <v>0</v>
      </c>
      <c r="N6">
        <f>Maßnahmendaten!BG9</f>
        <v>0</v>
      </c>
      <c r="O6">
        <f>Maßnahmendaten!BH9</f>
        <v>0</v>
      </c>
      <c r="P6">
        <f>Maßnahmendaten!BI9</f>
        <v>0</v>
      </c>
      <c r="Q6">
        <f>Maßnahmendaten!BJ9</f>
        <v>0</v>
      </c>
      <c r="R6">
        <f>Maßnahmendaten!BK9</f>
        <v>0</v>
      </c>
      <c r="S6">
        <f>Maßnahmendaten!BL9</f>
        <v>0</v>
      </c>
      <c r="T6">
        <f>Maßnahmendaten!BM9</f>
        <v>0</v>
      </c>
      <c r="U6">
        <f>Maßnahmendaten!BN9</f>
        <v>0</v>
      </c>
      <c r="V6">
        <f>Maßnahmendaten!BO9</f>
        <v>0</v>
      </c>
      <c r="W6">
        <f>Maßnahmendaten!BP9</f>
        <v>0</v>
      </c>
      <c r="X6">
        <f>Maßnahmendaten!BQ9</f>
        <v>0</v>
      </c>
      <c r="Y6">
        <f>Maßnahmendaten!BR9</f>
        <v>0</v>
      </c>
      <c r="Z6">
        <f>Maßnahmendaten!BS9</f>
        <v>0</v>
      </c>
      <c r="AA6">
        <f>Maßnahmendaten!BT9</f>
        <v>0</v>
      </c>
      <c r="AB6">
        <f>IF(Maßnahmendaten!K9="x",Maßnahmendaten!BU9,0)</f>
        <v>0</v>
      </c>
      <c r="AC6">
        <f>IF(Maßnahmendaten!K9="x",Maßnahmendaten!BV9,0)</f>
        <v>0</v>
      </c>
      <c r="AD6">
        <f>IF(COUNTIF(Maßnahmendaten!V9:AE9,"x")&gt;0,Maßnahmendaten!BV9,0)</f>
        <v>0</v>
      </c>
      <c r="AE6" t="str">
        <f>Maßnahmendaten!BX9</f>
        <v/>
      </c>
      <c r="AF6" t="str">
        <f>Maßnahmendaten!BY9</f>
        <v/>
      </c>
      <c r="AG6" s="212">
        <f>Maßnahmendaten!CD9</f>
        <v>0</v>
      </c>
    </row>
    <row r="7" spans="1:33" x14ac:dyDescent="0.25">
      <c r="A7">
        <f>Netzwerkdaten!$D$2</f>
        <v>0</v>
      </c>
      <c r="B7" s="52">
        <f>Maßnahmendaten!B10</f>
        <v>6</v>
      </c>
      <c r="C7" t="str">
        <f>IFERROR(INDEX(Maßnahmendaten!D$3:AO$3,1,MATCH("x",Maßnahmendaten!D10:AO10,0)),"")</f>
        <v/>
      </c>
      <c r="D7" s="53">
        <f>Maßnahmendaten!AQ10</f>
        <v>0</v>
      </c>
      <c r="E7" t="str">
        <f>IFERROR(INDEX(Maßnahmendaten!AQ$3:AU$3,1,MATCH("x",Maßnahmendaten!AQ10:AU10,0)),"")</f>
        <v/>
      </c>
      <c r="F7" t="str">
        <f>IFERROR(INDEX(Maßnahmendaten!AV$3:AW$3,1,MATCH("x",Maßnahmendaten!AV10:AW10,0)),"")</f>
        <v/>
      </c>
      <c r="G7" t="str">
        <f>IFERROR(INDEX(Maßnahmendaten!AX$3:AZ$3,1,MATCH("x",Maßnahmendaten!AX10:AZ10,0)),"")</f>
        <v/>
      </c>
      <c r="H7" s="54">
        <f>Maßnahmendaten!BA10</f>
        <v>0</v>
      </c>
      <c r="I7">
        <f>Netzwerkdaten!$D$2</f>
        <v>0</v>
      </c>
      <c r="J7" s="55">
        <f>Maßnahmendaten!BB10</f>
        <v>0</v>
      </c>
      <c r="K7">
        <f>Maßnahmendaten!BD10</f>
        <v>0</v>
      </c>
      <c r="L7">
        <f>Maßnahmendaten!BE10</f>
        <v>0</v>
      </c>
      <c r="M7">
        <f>Maßnahmendaten!BF10</f>
        <v>0</v>
      </c>
      <c r="N7">
        <f>Maßnahmendaten!BG10</f>
        <v>0</v>
      </c>
      <c r="O7">
        <f>Maßnahmendaten!BH10</f>
        <v>0</v>
      </c>
      <c r="P7">
        <f>Maßnahmendaten!BI10</f>
        <v>0</v>
      </c>
      <c r="Q7">
        <f>Maßnahmendaten!BJ10</f>
        <v>0</v>
      </c>
      <c r="R7">
        <f>Maßnahmendaten!BK10</f>
        <v>0</v>
      </c>
      <c r="S7">
        <f>Maßnahmendaten!BL10</f>
        <v>0</v>
      </c>
      <c r="T7">
        <f>Maßnahmendaten!BM10</f>
        <v>0</v>
      </c>
      <c r="U7">
        <f>Maßnahmendaten!BN10</f>
        <v>0</v>
      </c>
      <c r="V7">
        <f>Maßnahmendaten!BO10</f>
        <v>0</v>
      </c>
      <c r="W7">
        <f>Maßnahmendaten!BP10</f>
        <v>0</v>
      </c>
      <c r="X7">
        <f>Maßnahmendaten!BQ10</f>
        <v>0</v>
      </c>
      <c r="Y7">
        <f>Maßnahmendaten!BR10</f>
        <v>0</v>
      </c>
      <c r="Z7">
        <f>Maßnahmendaten!BS10</f>
        <v>0</v>
      </c>
      <c r="AA7">
        <f>Maßnahmendaten!BT10</f>
        <v>0</v>
      </c>
      <c r="AB7">
        <f>IF(Maßnahmendaten!K10="x",Maßnahmendaten!BU10,0)</f>
        <v>0</v>
      </c>
      <c r="AC7">
        <f>IF(Maßnahmendaten!K10="x",Maßnahmendaten!BV10,0)</f>
        <v>0</v>
      </c>
      <c r="AD7">
        <f>IF(COUNTIF(Maßnahmendaten!V10:AE10,"x")&gt;0,Maßnahmendaten!BV10,0)</f>
        <v>0</v>
      </c>
      <c r="AE7" t="str">
        <f>Maßnahmendaten!BX10</f>
        <v/>
      </c>
      <c r="AF7" t="str">
        <f>Maßnahmendaten!BY10</f>
        <v/>
      </c>
      <c r="AG7" s="212">
        <f>Maßnahmendaten!CD10</f>
        <v>0</v>
      </c>
    </row>
    <row r="8" spans="1:33" x14ac:dyDescent="0.25">
      <c r="A8">
        <f>Netzwerkdaten!$D$2</f>
        <v>0</v>
      </c>
      <c r="B8" s="52">
        <f>Maßnahmendaten!B11</f>
        <v>7</v>
      </c>
      <c r="C8" t="str">
        <f>IFERROR(INDEX(Maßnahmendaten!D$3:AO$3,1,MATCH("x",Maßnahmendaten!D11:AO11,0)),"")</f>
        <v/>
      </c>
      <c r="D8" s="53">
        <f>Maßnahmendaten!AQ11</f>
        <v>0</v>
      </c>
      <c r="E8" t="str">
        <f>IFERROR(INDEX(Maßnahmendaten!AQ$3:AU$3,1,MATCH("x",Maßnahmendaten!AQ11:AU11,0)),"")</f>
        <v/>
      </c>
      <c r="F8" t="str">
        <f>IFERROR(INDEX(Maßnahmendaten!AV$3:AW$3,1,MATCH("x",Maßnahmendaten!AV11:AW11,0)),"")</f>
        <v/>
      </c>
      <c r="G8" t="str">
        <f>IFERROR(INDEX(Maßnahmendaten!AX$3:AZ$3,1,MATCH("x",Maßnahmendaten!AX11:AZ11,0)),"")</f>
        <v/>
      </c>
      <c r="H8" s="54">
        <f>Maßnahmendaten!BA11</f>
        <v>0</v>
      </c>
      <c r="I8">
        <f>Netzwerkdaten!$D$2</f>
        <v>0</v>
      </c>
      <c r="J8" s="55">
        <f>Maßnahmendaten!BB11</f>
        <v>0</v>
      </c>
      <c r="K8">
        <f>Maßnahmendaten!BD11</f>
        <v>0</v>
      </c>
      <c r="L8">
        <f>Maßnahmendaten!BE11</f>
        <v>0</v>
      </c>
      <c r="M8">
        <f>Maßnahmendaten!BF11</f>
        <v>0</v>
      </c>
      <c r="N8">
        <f>Maßnahmendaten!BG11</f>
        <v>0</v>
      </c>
      <c r="O8">
        <f>Maßnahmendaten!BH11</f>
        <v>0</v>
      </c>
      <c r="P8">
        <f>Maßnahmendaten!BI11</f>
        <v>0</v>
      </c>
      <c r="Q8">
        <f>Maßnahmendaten!BJ11</f>
        <v>0</v>
      </c>
      <c r="R8">
        <f>Maßnahmendaten!BK11</f>
        <v>0</v>
      </c>
      <c r="S8">
        <f>Maßnahmendaten!BL11</f>
        <v>0</v>
      </c>
      <c r="T8">
        <f>Maßnahmendaten!BM11</f>
        <v>0</v>
      </c>
      <c r="U8">
        <f>Maßnahmendaten!BN11</f>
        <v>0</v>
      </c>
      <c r="V8">
        <f>Maßnahmendaten!BO11</f>
        <v>0</v>
      </c>
      <c r="W8">
        <f>Maßnahmendaten!BP11</f>
        <v>0</v>
      </c>
      <c r="X8">
        <f>Maßnahmendaten!BQ11</f>
        <v>0</v>
      </c>
      <c r="Y8">
        <f>Maßnahmendaten!BR11</f>
        <v>0</v>
      </c>
      <c r="Z8">
        <f>Maßnahmendaten!BS11</f>
        <v>0</v>
      </c>
      <c r="AA8">
        <f>Maßnahmendaten!BT11</f>
        <v>0</v>
      </c>
      <c r="AB8">
        <f>IF(Maßnahmendaten!K11="x",Maßnahmendaten!BU11,0)</f>
        <v>0</v>
      </c>
      <c r="AC8">
        <f>IF(Maßnahmendaten!K11="x",Maßnahmendaten!BV11,0)</f>
        <v>0</v>
      </c>
      <c r="AD8">
        <f>IF(COUNTIF(Maßnahmendaten!V11:AE11,"x")&gt;0,Maßnahmendaten!BV11,0)</f>
        <v>0</v>
      </c>
      <c r="AE8" t="str">
        <f>Maßnahmendaten!BX11</f>
        <v/>
      </c>
      <c r="AF8" t="str">
        <f>Maßnahmendaten!BY11</f>
        <v/>
      </c>
      <c r="AG8" s="212">
        <f>Maßnahmendaten!CD11</f>
        <v>0</v>
      </c>
    </row>
    <row r="9" spans="1:33" x14ac:dyDescent="0.25">
      <c r="A9">
        <f>Netzwerkdaten!$D$2</f>
        <v>0</v>
      </c>
      <c r="B9" s="52">
        <f>Maßnahmendaten!B12</f>
        <v>8</v>
      </c>
      <c r="C9" t="str">
        <f>IFERROR(INDEX(Maßnahmendaten!D$3:AO$3,1,MATCH("x",Maßnahmendaten!D12:AO12,0)),"")</f>
        <v/>
      </c>
      <c r="D9" s="53">
        <f>Maßnahmendaten!AQ12</f>
        <v>0</v>
      </c>
      <c r="E9" t="str">
        <f>IFERROR(INDEX(Maßnahmendaten!AQ$3:AU$3,1,MATCH("x",Maßnahmendaten!AQ12:AU12,0)),"")</f>
        <v/>
      </c>
      <c r="F9" t="str">
        <f>IFERROR(INDEX(Maßnahmendaten!AV$3:AW$3,1,MATCH("x",Maßnahmendaten!AV12:AW12,0)),"")</f>
        <v/>
      </c>
      <c r="G9" t="str">
        <f>IFERROR(INDEX(Maßnahmendaten!AX$3:AZ$3,1,MATCH("x",Maßnahmendaten!AX12:AZ12,0)),"")</f>
        <v/>
      </c>
      <c r="H9" s="54">
        <f>Maßnahmendaten!BA12</f>
        <v>0</v>
      </c>
      <c r="I9">
        <f>Netzwerkdaten!$D$2</f>
        <v>0</v>
      </c>
      <c r="J9" s="55">
        <f>Maßnahmendaten!BB12</f>
        <v>0</v>
      </c>
      <c r="K9">
        <f>Maßnahmendaten!BD12</f>
        <v>0</v>
      </c>
      <c r="L9">
        <f>Maßnahmendaten!BE12</f>
        <v>0</v>
      </c>
      <c r="M9">
        <f>Maßnahmendaten!BF12</f>
        <v>0</v>
      </c>
      <c r="N9">
        <f>Maßnahmendaten!BG12</f>
        <v>0</v>
      </c>
      <c r="O9">
        <f>Maßnahmendaten!BH12</f>
        <v>0</v>
      </c>
      <c r="P9">
        <f>Maßnahmendaten!BI12</f>
        <v>0</v>
      </c>
      <c r="Q9">
        <f>Maßnahmendaten!BJ12</f>
        <v>0</v>
      </c>
      <c r="R9">
        <f>Maßnahmendaten!BK12</f>
        <v>0</v>
      </c>
      <c r="S9">
        <f>Maßnahmendaten!BL12</f>
        <v>0</v>
      </c>
      <c r="T9">
        <f>Maßnahmendaten!BM12</f>
        <v>0</v>
      </c>
      <c r="U9">
        <f>Maßnahmendaten!BN12</f>
        <v>0</v>
      </c>
      <c r="V9">
        <f>Maßnahmendaten!BO12</f>
        <v>0</v>
      </c>
      <c r="W9">
        <f>Maßnahmendaten!BP12</f>
        <v>0</v>
      </c>
      <c r="X9">
        <f>Maßnahmendaten!BQ12</f>
        <v>0</v>
      </c>
      <c r="Y9">
        <f>Maßnahmendaten!BR12</f>
        <v>0</v>
      </c>
      <c r="Z9">
        <f>Maßnahmendaten!BS12</f>
        <v>0</v>
      </c>
      <c r="AA9">
        <f>Maßnahmendaten!BT12</f>
        <v>0</v>
      </c>
      <c r="AB9">
        <f>IF(Maßnahmendaten!K12="x",Maßnahmendaten!BU12,0)</f>
        <v>0</v>
      </c>
      <c r="AC9">
        <f>IF(Maßnahmendaten!K12="x",Maßnahmendaten!BV12,0)</f>
        <v>0</v>
      </c>
      <c r="AD9">
        <f>IF(COUNTIF(Maßnahmendaten!V12:AE12,"x")&gt;0,Maßnahmendaten!BV12,0)</f>
        <v>0</v>
      </c>
      <c r="AE9" t="str">
        <f>Maßnahmendaten!BX12</f>
        <v/>
      </c>
      <c r="AF9" t="str">
        <f>Maßnahmendaten!BY12</f>
        <v/>
      </c>
      <c r="AG9" s="212">
        <f>Maßnahmendaten!CD12</f>
        <v>0</v>
      </c>
    </row>
    <row r="10" spans="1:33" x14ac:dyDescent="0.25">
      <c r="A10">
        <f>Netzwerkdaten!$D$2</f>
        <v>0</v>
      </c>
      <c r="B10" s="52">
        <f>Maßnahmendaten!B13</f>
        <v>9</v>
      </c>
      <c r="C10" t="str">
        <f>IFERROR(INDEX(Maßnahmendaten!D$3:AO$3,1,MATCH("x",Maßnahmendaten!D13:AO13,0)),"")</f>
        <v/>
      </c>
      <c r="D10" s="53">
        <f>Maßnahmendaten!AQ13</f>
        <v>0</v>
      </c>
      <c r="E10" t="str">
        <f>IFERROR(INDEX(Maßnahmendaten!AQ$3:AU$3,1,MATCH("x",Maßnahmendaten!AQ13:AU13,0)),"")</f>
        <v/>
      </c>
      <c r="F10" t="str">
        <f>IFERROR(INDEX(Maßnahmendaten!AV$3:AW$3,1,MATCH("x",Maßnahmendaten!AV13:AW13,0)),"")</f>
        <v/>
      </c>
      <c r="G10" t="str">
        <f>IFERROR(INDEX(Maßnahmendaten!AX$3:AZ$3,1,MATCH("x",Maßnahmendaten!AX13:AZ13,0)),"")</f>
        <v/>
      </c>
      <c r="H10" s="54">
        <f>Maßnahmendaten!BA13</f>
        <v>0</v>
      </c>
      <c r="I10">
        <f>Netzwerkdaten!$D$2</f>
        <v>0</v>
      </c>
      <c r="J10" s="55">
        <f>Maßnahmendaten!BB13</f>
        <v>0</v>
      </c>
      <c r="K10">
        <f>Maßnahmendaten!BD13</f>
        <v>0</v>
      </c>
      <c r="L10">
        <f>Maßnahmendaten!BE13</f>
        <v>0</v>
      </c>
      <c r="M10">
        <f>Maßnahmendaten!BF13</f>
        <v>0</v>
      </c>
      <c r="N10">
        <f>Maßnahmendaten!BG13</f>
        <v>0</v>
      </c>
      <c r="O10">
        <f>Maßnahmendaten!BH13</f>
        <v>0</v>
      </c>
      <c r="P10">
        <f>Maßnahmendaten!BI13</f>
        <v>0</v>
      </c>
      <c r="Q10">
        <f>Maßnahmendaten!BJ13</f>
        <v>0</v>
      </c>
      <c r="R10">
        <f>Maßnahmendaten!BK13</f>
        <v>0</v>
      </c>
      <c r="S10">
        <f>Maßnahmendaten!BL13</f>
        <v>0</v>
      </c>
      <c r="T10">
        <f>Maßnahmendaten!BM13</f>
        <v>0</v>
      </c>
      <c r="U10">
        <f>Maßnahmendaten!BN13</f>
        <v>0</v>
      </c>
      <c r="V10">
        <f>Maßnahmendaten!BO13</f>
        <v>0</v>
      </c>
      <c r="W10">
        <f>Maßnahmendaten!BP13</f>
        <v>0</v>
      </c>
      <c r="X10">
        <f>Maßnahmendaten!BQ13</f>
        <v>0</v>
      </c>
      <c r="Y10">
        <f>Maßnahmendaten!BR13</f>
        <v>0</v>
      </c>
      <c r="Z10">
        <f>Maßnahmendaten!BS13</f>
        <v>0</v>
      </c>
      <c r="AA10">
        <f>Maßnahmendaten!BT13</f>
        <v>0</v>
      </c>
      <c r="AB10">
        <f>IF(Maßnahmendaten!K13="x",Maßnahmendaten!BU13,0)</f>
        <v>0</v>
      </c>
      <c r="AC10">
        <f>IF(Maßnahmendaten!K13="x",Maßnahmendaten!BV13,0)</f>
        <v>0</v>
      </c>
      <c r="AD10">
        <f>IF(COUNTIF(Maßnahmendaten!V13:AE13,"x")&gt;0,Maßnahmendaten!BV13,0)</f>
        <v>0</v>
      </c>
      <c r="AE10" t="str">
        <f>Maßnahmendaten!BX13</f>
        <v/>
      </c>
      <c r="AF10" t="str">
        <f>Maßnahmendaten!BY13</f>
        <v/>
      </c>
      <c r="AG10" s="212">
        <f>Maßnahmendaten!CD13</f>
        <v>0</v>
      </c>
    </row>
    <row r="11" spans="1:33" x14ac:dyDescent="0.25">
      <c r="A11">
        <f>Netzwerkdaten!$D$2</f>
        <v>0</v>
      </c>
      <c r="B11" s="52">
        <f>Maßnahmendaten!B14</f>
        <v>10</v>
      </c>
      <c r="C11" t="str">
        <f>IFERROR(INDEX(Maßnahmendaten!D$3:AO$3,1,MATCH("x",Maßnahmendaten!D14:AO14,0)),"")</f>
        <v/>
      </c>
      <c r="D11" s="53">
        <f>Maßnahmendaten!AQ14</f>
        <v>0</v>
      </c>
      <c r="E11" t="str">
        <f>IFERROR(INDEX(Maßnahmendaten!AQ$3:AU$3,1,MATCH("x",Maßnahmendaten!AQ14:AU14,0)),"")</f>
        <v/>
      </c>
      <c r="F11" t="str">
        <f>IFERROR(INDEX(Maßnahmendaten!AV$3:AW$3,1,MATCH("x",Maßnahmendaten!AV14:AW14,0)),"")</f>
        <v/>
      </c>
      <c r="G11" t="str">
        <f>IFERROR(INDEX(Maßnahmendaten!AX$3:AZ$3,1,MATCH("x",Maßnahmendaten!AX14:AZ14,0)),"")</f>
        <v/>
      </c>
      <c r="H11" s="54">
        <f>Maßnahmendaten!BA14</f>
        <v>0</v>
      </c>
      <c r="I11">
        <f>Netzwerkdaten!$D$2</f>
        <v>0</v>
      </c>
      <c r="J11" s="55">
        <f>Maßnahmendaten!BB14</f>
        <v>0</v>
      </c>
      <c r="K11">
        <f>Maßnahmendaten!BD14</f>
        <v>0</v>
      </c>
      <c r="L11">
        <f>Maßnahmendaten!BE14</f>
        <v>0</v>
      </c>
      <c r="M11">
        <f>Maßnahmendaten!BF14</f>
        <v>0</v>
      </c>
      <c r="N11">
        <f>Maßnahmendaten!BG14</f>
        <v>0</v>
      </c>
      <c r="O11">
        <f>Maßnahmendaten!BH14</f>
        <v>0</v>
      </c>
      <c r="P11">
        <f>Maßnahmendaten!BI14</f>
        <v>0</v>
      </c>
      <c r="Q11">
        <f>Maßnahmendaten!BJ14</f>
        <v>0</v>
      </c>
      <c r="R11">
        <f>Maßnahmendaten!BK14</f>
        <v>0</v>
      </c>
      <c r="S11">
        <f>Maßnahmendaten!BL14</f>
        <v>0</v>
      </c>
      <c r="T11">
        <f>Maßnahmendaten!BM14</f>
        <v>0</v>
      </c>
      <c r="U11">
        <f>Maßnahmendaten!BN14</f>
        <v>0</v>
      </c>
      <c r="V11">
        <f>Maßnahmendaten!BO14</f>
        <v>0</v>
      </c>
      <c r="W11">
        <f>Maßnahmendaten!BP14</f>
        <v>0</v>
      </c>
      <c r="X11">
        <f>Maßnahmendaten!BQ14</f>
        <v>0</v>
      </c>
      <c r="Y11">
        <f>Maßnahmendaten!BR14</f>
        <v>0</v>
      </c>
      <c r="Z11">
        <f>Maßnahmendaten!BS14</f>
        <v>0</v>
      </c>
      <c r="AA11">
        <f>Maßnahmendaten!BT14</f>
        <v>0</v>
      </c>
      <c r="AB11">
        <f>IF(Maßnahmendaten!K14="x",Maßnahmendaten!BU14,0)</f>
        <v>0</v>
      </c>
      <c r="AC11">
        <f>IF(Maßnahmendaten!K14="x",Maßnahmendaten!BV14,0)</f>
        <v>0</v>
      </c>
      <c r="AD11">
        <f>IF(COUNTIF(Maßnahmendaten!V14:AE14,"x")&gt;0,Maßnahmendaten!BV14,0)</f>
        <v>0</v>
      </c>
      <c r="AE11" t="str">
        <f>Maßnahmendaten!BX14</f>
        <v/>
      </c>
      <c r="AF11" t="str">
        <f>Maßnahmendaten!BY14</f>
        <v/>
      </c>
      <c r="AG11" s="212">
        <f>Maßnahmendaten!CD14</f>
        <v>0</v>
      </c>
    </row>
    <row r="12" spans="1:33" x14ac:dyDescent="0.25">
      <c r="A12">
        <f>Netzwerkdaten!$D$2</f>
        <v>0</v>
      </c>
      <c r="B12" s="52">
        <f>Maßnahmendaten!B15</f>
        <v>11</v>
      </c>
      <c r="C12" t="str">
        <f>IFERROR(INDEX(Maßnahmendaten!D$3:AO$3,1,MATCH("x",Maßnahmendaten!D15:AO15,0)),"")</f>
        <v/>
      </c>
      <c r="D12" s="53">
        <f>Maßnahmendaten!AQ15</f>
        <v>0</v>
      </c>
      <c r="E12" t="str">
        <f>IFERROR(INDEX(Maßnahmendaten!AQ$3:AU$3,1,MATCH("x",Maßnahmendaten!AQ15:AU15,0)),"")</f>
        <v/>
      </c>
      <c r="F12" t="str">
        <f>IFERROR(INDEX(Maßnahmendaten!AV$3:AW$3,1,MATCH("x",Maßnahmendaten!AV15:AW15,0)),"")</f>
        <v/>
      </c>
      <c r="G12" t="str">
        <f>IFERROR(INDEX(Maßnahmendaten!AX$3:AZ$3,1,MATCH("x",Maßnahmendaten!AX15:AZ15,0)),"")</f>
        <v/>
      </c>
      <c r="H12" s="54">
        <f>Maßnahmendaten!BA15</f>
        <v>0</v>
      </c>
      <c r="I12">
        <f>Netzwerkdaten!$D$2</f>
        <v>0</v>
      </c>
      <c r="J12" s="55">
        <f>Maßnahmendaten!BB15</f>
        <v>0</v>
      </c>
      <c r="K12">
        <f>Maßnahmendaten!BD15</f>
        <v>0</v>
      </c>
      <c r="L12">
        <f>Maßnahmendaten!BE15</f>
        <v>0</v>
      </c>
      <c r="M12">
        <f>Maßnahmendaten!BF15</f>
        <v>0</v>
      </c>
      <c r="N12">
        <f>Maßnahmendaten!BG15</f>
        <v>0</v>
      </c>
      <c r="O12">
        <f>Maßnahmendaten!BH15</f>
        <v>0</v>
      </c>
      <c r="P12">
        <f>Maßnahmendaten!BI15</f>
        <v>0</v>
      </c>
      <c r="Q12">
        <f>Maßnahmendaten!BJ15</f>
        <v>0</v>
      </c>
      <c r="R12">
        <f>Maßnahmendaten!BK15</f>
        <v>0</v>
      </c>
      <c r="S12">
        <f>Maßnahmendaten!BL15</f>
        <v>0</v>
      </c>
      <c r="T12">
        <f>Maßnahmendaten!BM15</f>
        <v>0</v>
      </c>
      <c r="U12">
        <f>Maßnahmendaten!BN15</f>
        <v>0</v>
      </c>
      <c r="V12">
        <f>Maßnahmendaten!BO15</f>
        <v>0</v>
      </c>
      <c r="W12">
        <f>Maßnahmendaten!BP15</f>
        <v>0</v>
      </c>
      <c r="X12">
        <f>Maßnahmendaten!BQ15</f>
        <v>0</v>
      </c>
      <c r="Y12">
        <f>Maßnahmendaten!BR15</f>
        <v>0</v>
      </c>
      <c r="Z12">
        <f>Maßnahmendaten!BS15</f>
        <v>0</v>
      </c>
      <c r="AA12">
        <f>Maßnahmendaten!BT15</f>
        <v>0</v>
      </c>
      <c r="AB12">
        <f>IF(Maßnahmendaten!K15="x",Maßnahmendaten!BU15,0)</f>
        <v>0</v>
      </c>
      <c r="AC12">
        <f>IF(Maßnahmendaten!K15="x",Maßnahmendaten!BV15,0)</f>
        <v>0</v>
      </c>
      <c r="AD12">
        <f>IF(COUNTIF(Maßnahmendaten!V15:AE15,"x")&gt;0,Maßnahmendaten!BV15,0)</f>
        <v>0</v>
      </c>
      <c r="AE12" t="str">
        <f>Maßnahmendaten!BX15</f>
        <v/>
      </c>
      <c r="AF12" t="str">
        <f>Maßnahmendaten!BY15</f>
        <v/>
      </c>
      <c r="AG12" s="212">
        <f>Maßnahmendaten!CD15</f>
        <v>0</v>
      </c>
    </row>
    <row r="13" spans="1:33" x14ac:dyDescent="0.25">
      <c r="A13">
        <f>Netzwerkdaten!$D$2</f>
        <v>0</v>
      </c>
      <c r="B13" s="52">
        <f>Maßnahmendaten!B16</f>
        <v>12</v>
      </c>
      <c r="C13" t="str">
        <f>IFERROR(INDEX(Maßnahmendaten!D$3:AO$3,1,MATCH("x",Maßnahmendaten!D16:AO16,0)),"")</f>
        <v/>
      </c>
      <c r="D13" s="53">
        <f>Maßnahmendaten!AQ16</f>
        <v>0</v>
      </c>
      <c r="E13" t="str">
        <f>IFERROR(INDEX(Maßnahmendaten!AQ$3:AU$3,1,MATCH("x",Maßnahmendaten!AQ16:AU16,0)),"")</f>
        <v/>
      </c>
      <c r="F13" t="str">
        <f>IFERROR(INDEX(Maßnahmendaten!AV$3:AW$3,1,MATCH("x",Maßnahmendaten!AV16:AW16,0)),"")</f>
        <v/>
      </c>
      <c r="G13" t="str">
        <f>IFERROR(INDEX(Maßnahmendaten!AX$3:AZ$3,1,MATCH("x",Maßnahmendaten!AX16:AZ16,0)),"")</f>
        <v/>
      </c>
      <c r="H13" s="54">
        <f>Maßnahmendaten!BA16</f>
        <v>0</v>
      </c>
      <c r="I13">
        <f>Netzwerkdaten!$D$2</f>
        <v>0</v>
      </c>
      <c r="J13" s="55">
        <f>Maßnahmendaten!BB16</f>
        <v>0</v>
      </c>
      <c r="K13">
        <f>Maßnahmendaten!BD16</f>
        <v>0</v>
      </c>
      <c r="L13">
        <f>Maßnahmendaten!BE16</f>
        <v>0</v>
      </c>
      <c r="M13">
        <f>Maßnahmendaten!BF16</f>
        <v>0</v>
      </c>
      <c r="N13">
        <f>Maßnahmendaten!BG16</f>
        <v>0</v>
      </c>
      <c r="O13">
        <f>Maßnahmendaten!BH16</f>
        <v>0</v>
      </c>
      <c r="P13">
        <f>Maßnahmendaten!BI16</f>
        <v>0</v>
      </c>
      <c r="Q13">
        <f>Maßnahmendaten!BJ16</f>
        <v>0</v>
      </c>
      <c r="R13">
        <f>Maßnahmendaten!BK16</f>
        <v>0</v>
      </c>
      <c r="S13">
        <f>Maßnahmendaten!BL16</f>
        <v>0</v>
      </c>
      <c r="T13">
        <f>Maßnahmendaten!BM16</f>
        <v>0</v>
      </c>
      <c r="U13">
        <f>Maßnahmendaten!BN16</f>
        <v>0</v>
      </c>
      <c r="V13">
        <f>Maßnahmendaten!BO16</f>
        <v>0</v>
      </c>
      <c r="W13">
        <f>Maßnahmendaten!BP16</f>
        <v>0</v>
      </c>
      <c r="X13">
        <f>Maßnahmendaten!BQ16</f>
        <v>0</v>
      </c>
      <c r="Y13">
        <f>Maßnahmendaten!BR16</f>
        <v>0</v>
      </c>
      <c r="Z13">
        <f>Maßnahmendaten!BS16</f>
        <v>0</v>
      </c>
      <c r="AA13">
        <f>Maßnahmendaten!BT16</f>
        <v>0</v>
      </c>
      <c r="AB13">
        <f>IF(Maßnahmendaten!K16="x",Maßnahmendaten!BU16,0)</f>
        <v>0</v>
      </c>
      <c r="AC13">
        <f>IF(Maßnahmendaten!K16="x",Maßnahmendaten!BV16,0)</f>
        <v>0</v>
      </c>
      <c r="AD13">
        <f>IF(COUNTIF(Maßnahmendaten!V16:AE16,"x")&gt;0,Maßnahmendaten!BV16,0)</f>
        <v>0</v>
      </c>
      <c r="AE13" t="str">
        <f>Maßnahmendaten!BX16</f>
        <v/>
      </c>
      <c r="AF13" t="str">
        <f>Maßnahmendaten!BY16</f>
        <v/>
      </c>
      <c r="AG13" s="212">
        <f>Maßnahmendaten!CD16</f>
        <v>0</v>
      </c>
    </row>
    <row r="14" spans="1:33" x14ac:dyDescent="0.25">
      <c r="A14">
        <f>Netzwerkdaten!$D$2</f>
        <v>0</v>
      </c>
      <c r="B14" s="52">
        <f>Maßnahmendaten!B17</f>
        <v>13</v>
      </c>
      <c r="C14" t="str">
        <f>IFERROR(INDEX(Maßnahmendaten!D$3:AO$3,1,MATCH("x",Maßnahmendaten!D17:AO17,0)),"")</f>
        <v/>
      </c>
      <c r="D14" s="53">
        <f>Maßnahmendaten!AQ17</f>
        <v>0</v>
      </c>
      <c r="E14" t="str">
        <f>IFERROR(INDEX(Maßnahmendaten!AQ$3:AU$3,1,MATCH("x",Maßnahmendaten!AQ17:AU17,0)),"")</f>
        <v/>
      </c>
      <c r="F14" t="str">
        <f>IFERROR(INDEX(Maßnahmendaten!AV$3:AW$3,1,MATCH("x",Maßnahmendaten!AV17:AW17,0)),"")</f>
        <v/>
      </c>
      <c r="G14" t="str">
        <f>IFERROR(INDEX(Maßnahmendaten!AX$3:AZ$3,1,MATCH("x",Maßnahmendaten!AX17:AZ17,0)),"")</f>
        <v/>
      </c>
      <c r="H14" s="54">
        <f>Maßnahmendaten!BA17</f>
        <v>0</v>
      </c>
      <c r="I14">
        <f>Netzwerkdaten!$D$2</f>
        <v>0</v>
      </c>
      <c r="J14" s="55">
        <f>Maßnahmendaten!BB17</f>
        <v>0</v>
      </c>
      <c r="K14">
        <f>Maßnahmendaten!BD17</f>
        <v>0</v>
      </c>
      <c r="L14">
        <f>Maßnahmendaten!BE17</f>
        <v>0</v>
      </c>
      <c r="M14">
        <f>Maßnahmendaten!BF17</f>
        <v>0</v>
      </c>
      <c r="N14">
        <f>Maßnahmendaten!BG17</f>
        <v>0</v>
      </c>
      <c r="O14">
        <f>Maßnahmendaten!BH17</f>
        <v>0</v>
      </c>
      <c r="P14">
        <f>Maßnahmendaten!BI17</f>
        <v>0</v>
      </c>
      <c r="Q14">
        <f>Maßnahmendaten!BJ17</f>
        <v>0</v>
      </c>
      <c r="R14">
        <f>Maßnahmendaten!BK17</f>
        <v>0</v>
      </c>
      <c r="S14">
        <f>Maßnahmendaten!BL17</f>
        <v>0</v>
      </c>
      <c r="T14">
        <f>Maßnahmendaten!BM17</f>
        <v>0</v>
      </c>
      <c r="U14">
        <f>Maßnahmendaten!BN17</f>
        <v>0</v>
      </c>
      <c r="V14">
        <f>Maßnahmendaten!BO17</f>
        <v>0</v>
      </c>
      <c r="W14">
        <f>Maßnahmendaten!BP17</f>
        <v>0</v>
      </c>
      <c r="X14">
        <f>Maßnahmendaten!BQ17</f>
        <v>0</v>
      </c>
      <c r="Y14">
        <f>Maßnahmendaten!BR17</f>
        <v>0</v>
      </c>
      <c r="Z14">
        <f>Maßnahmendaten!BS17</f>
        <v>0</v>
      </c>
      <c r="AA14">
        <f>Maßnahmendaten!BT17</f>
        <v>0</v>
      </c>
      <c r="AB14">
        <f>IF(Maßnahmendaten!K17="x",Maßnahmendaten!BU17,0)</f>
        <v>0</v>
      </c>
      <c r="AC14">
        <f>IF(Maßnahmendaten!K17="x",Maßnahmendaten!BV17,0)</f>
        <v>0</v>
      </c>
      <c r="AD14">
        <f>IF(COUNTIF(Maßnahmendaten!V17:AE17,"x")&gt;0,Maßnahmendaten!BV17,0)</f>
        <v>0</v>
      </c>
      <c r="AE14" t="str">
        <f>Maßnahmendaten!BX17</f>
        <v/>
      </c>
      <c r="AF14" t="str">
        <f>Maßnahmendaten!BY17</f>
        <v/>
      </c>
      <c r="AG14" s="212">
        <f>Maßnahmendaten!CD17</f>
        <v>0</v>
      </c>
    </row>
    <row r="15" spans="1:33" x14ac:dyDescent="0.25">
      <c r="A15">
        <f>Netzwerkdaten!$D$2</f>
        <v>0</v>
      </c>
      <c r="B15" s="52">
        <f>Maßnahmendaten!B18</f>
        <v>14</v>
      </c>
      <c r="C15" t="str">
        <f>IFERROR(INDEX(Maßnahmendaten!D$3:AO$3,1,MATCH("x",Maßnahmendaten!D18:AO18,0)),"")</f>
        <v/>
      </c>
      <c r="D15" s="53">
        <f>Maßnahmendaten!AQ18</f>
        <v>0</v>
      </c>
      <c r="E15" t="str">
        <f>IFERROR(INDEX(Maßnahmendaten!AQ$3:AU$3,1,MATCH("x",Maßnahmendaten!AQ18:AU18,0)),"")</f>
        <v/>
      </c>
      <c r="F15" t="str">
        <f>IFERROR(INDEX(Maßnahmendaten!AV$3:AW$3,1,MATCH("x",Maßnahmendaten!AV18:AW18,0)),"")</f>
        <v/>
      </c>
      <c r="G15" t="str">
        <f>IFERROR(INDEX(Maßnahmendaten!AX$3:AZ$3,1,MATCH("x",Maßnahmendaten!AX18:AZ18,0)),"")</f>
        <v/>
      </c>
      <c r="H15" s="54">
        <f>Maßnahmendaten!BA18</f>
        <v>0</v>
      </c>
      <c r="I15">
        <f>Netzwerkdaten!$D$2</f>
        <v>0</v>
      </c>
      <c r="J15" s="55">
        <f>Maßnahmendaten!BB18</f>
        <v>0</v>
      </c>
      <c r="K15">
        <f>Maßnahmendaten!BD18</f>
        <v>0</v>
      </c>
      <c r="L15">
        <f>Maßnahmendaten!BE18</f>
        <v>0</v>
      </c>
      <c r="M15">
        <f>Maßnahmendaten!BF18</f>
        <v>0</v>
      </c>
      <c r="N15">
        <f>Maßnahmendaten!BG18</f>
        <v>0</v>
      </c>
      <c r="O15">
        <f>Maßnahmendaten!BH18</f>
        <v>0</v>
      </c>
      <c r="P15">
        <f>Maßnahmendaten!BI18</f>
        <v>0</v>
      </c>
      <c r="Q15">
        <f>Maßnahmendaten!BJ18</f>
        <v>0</v>
      </c>
      <c r="R15">
        <f>Maßnahmendaten!BK18</f>
        <v>0</v>
      </c>
      <c r="S15">
        <f>Maßnahmendaten!BL18</f>
        <v>0</v>
      </c>
      <c r="T15">
        <f>Maßnahmendaten!BM18</f>
        <v>0</v>
      </c>
      <c r="U15">
        <f>Maßnahmendaten!BN18</f>
        <v>0</v>
      </c>
      <c r="V15">
        <f>Maßnahmendaten!BO18</f>
        <v>0</v>
      </c>
      <c r="W15">
        <f>Maßnahmendaten!BP18</f>
        <v>0</v>
      </c>
      <c r="X15">
        <f>Maßnahmendaten!BQ18</f>
        <v>0</v>
      </c>
      <c r="Y15">
        <f>Maßnahmendaten!BR18</f>
        <v>0</v>
      </c>
      <c r="Z15">
        <f>Maßnahmendaten!BS18</f>
        <v>0</v>
      </c>
      <c r="AA15">
        <f>Maßnahmendaten!BT18</f>
        <v>0</v>
      </c>
      <c r="AB15">
        <f>IF(Maßnahmendaten!K18="x",Maßnahmendaten!BU18,0)</f>
        <v>0</v>
      </c>
      <c r="AC15">
        <f>IF(Maßnahmendaten!K18="x",Maßnahmendaten!BV18,0)</f>
        <v>0</v>
      </c>
      <c r="AD15">
        <f>IF(COUNTIF(Maßnahmendaten!V18:AE18,"x")&gt;0,Maßnahmendaten!BV18,0)</f>
        <v>0</v>
      </c>
      <c r="AE15" t="str">
        <f>Maßnahmendaten!BX18</f>
        <v/>
      </c>
      <c r="AF15" t="str">
        <f>Maßnahmendaten!BY18</f>
        <v/>
      </c>
      <c r="AG15" s="212">
        <f>Maßnahmendaten!CD18</f>
        <v>0</v>
      </c>
    </row>
    <row r="16" spans="1:33" x14ac:dyDescent="0.25">
      <c r="A16">
        <f>Netzwerkdaten!$D$2</f>
        <v>0</v>
      </c>
      <c r="B16" s="52">
        <f>Maßnahmendaten!B19</f>
        <v>15</v>
      </c>
      <c r="C16" t="str">
        <f>IFERROR(INDEX(Maßnahmendaten!D$3:AO$3,1,MATCH("x",Maßnahmendaten!D19:AO19,0)),"")</f>
        <v/>
      </c>
      <c r="D16" s="53">
        <f>Maßnahmendaten!AQ19</f>
        <v>0</v>
      </c>
      <c r="E16" t="str">
        <f>IFERROR(INDEX(Maßnahmendaten!AQ$3:AU$3,1,MATCH("x",Maßnahmendaten!AQ19:AU19,0)),"")</f>
        <v/>
      </c>
      <c r="F16" t="str">
        <f>IFERROR(INDEX(Maßnahmendaten!AV$3:AW$3,1,MATCH("x",Maßnahmendaten!AV19:AW19,0)),"")</f>
        <v/>
      </c>
      <c r="G16" t="str">
        <f>IFERROR(INDEX(Maßnahmendaten!AX$3:AZ$3,1,MATCH("x",Maßnahmendaten!AX19:AZ19,0)),"")</f>
        <v/>
      </c>
      <c r="H16" s="54">
        <f>Maßnahmendaten!BA19</f>
        <v>0</v>
      </c>
      <c r="I16">
        <f>Netzwerkdaten!$D$2</f>
        <v>0</v>
      </c>
      <c r="J16" s="55">
        <f>Maßnahmendaten!BB19</f>
        <v>0</v>
      </c>
      <c r="K16">
        <f>Maßnahmendaten!BD19</f>
        <v>0</v>
      </c>
      <c r="L16">
        <f>Maßnahmendaten!BE19</f>
        <v>0</v>
      </c>
      <c r="M16">
        <f>Maßnahmendaten!BF19</f>
        <v>0</v>
      </c>
      <c r="N16">
        <f>Maßnahmendaten!BG19</f>
        <v>0</v>
      </c>
      <c r="O16">
        <f>Maßnahmendaten!BH19</f>
        <v>0</v>
      </c>
      <c r="P16">
        <f>Maßnahmendaten!BI19</f>
        <v>0</v>
      </c>
      <c r="Q16">
        <f>Maßnahmendaten!BJ19</f>
        <v>0</v>
      </c>
      <c r="R16">
        <f>Maßnahmendaten!BK19</f>
        <v>0</v>
      </c>
      <c r="S16">
        <f>Maßnahmendaten!BL19</f>
        <v>0</v>
      </c>
      <c r="T16">
        <f>Maßnahmendaten!BM19</f>
        <v>0</v>
      </c>
      <c r="U16">
        <f>Maßnahmendaten!BN19</f>
        <v>0</v>
      </c>
      <c r="V16">
        <f>Maßnahmendaten!BO19</f>
        <v>0</v>
      </c>
      <c r="W16">
        <f>Maßnahmendaten!BP19</f>
        <v>0</v>
      </c>
      <c r="X16">
        <f>Maßnahmendaten!BQ19</f>
        <v>0</v>
      </c>
      <c r="Y16">
        <f>Maßnahmendaten!BR19</f>
        <v>0</v>
      </c>
      <c r="Z16">
        <f>Maßnahmendaten!BS19</f>
        <v>0</v>
      </c>
      <c r="AA16">
        <f>Maßnahmendaten!BT19</f>
        <v>0</v>
      </c>
      <c r="AB16">
        <f>IF(Maßnahmendaten!K19="x",Maßnahmendaten!BU19,0)</f>
        <v>0</v>
      </c>
      <c r="AC16">
        <f>IF(Maßnahmendaten!K19="x",Maßnahmendaten!BV19,0)</f>
        <v>0</v>
      </c>
      <c r="AD16">
        <f>IF(COUNTIF(Maßnahmendaten!V19:AE19,"x")&gt;0,Maßnahmendaten!BV19,0)</f>
        <v>0</v>
      </c>
      <c r="AE16" t="str">
        <f>Maßnahmendaten!BX19</f>
        <v/>
      </c>
      <c r="AF16" t="str">
        <f>Maßnahmendaten!BY19</f>
        <v/>
      </c>
      <c r="AG16" s="212">
        <f>Maßnahmendaten!CD19</f>
        <v>0</v>
      </c>
    </row>
    <row r="17" spans="1:33" x14ac:dyDescent="0.25">
      <c r="A17">
        <f>Netzwerkdaten!$D$2</f>
        <v>0</v>
      </c>
      <c r="B17" s="52">
        <f>Maßnahmendaten!B20</f>
        <v>16</v>
      </c>
      <c r="C17" t="str">
        <f>IFERROR(INDEX(Maßnahmendaten!D$3:AO$3,1,MATCH("x",Maßnahmendaten!D20:AO20,0)),"")</f>
        <v/>
      </c>
      <c r="D17" s="53">
        <f>Maßnahmendaten!AQ20</f>
        <v>0</v>
      </c>
      <c r="E17" t="str">
        <f>IFERROR(INDEX(Maßnahmendaten!AQ$3:AU$3,1,MATCH("x",Maßnahmendaten!AQ20:AU20,0)),"")</f>
        <v/>
      </c>
      <c r="F17" t="str">
        <f>IFERROR(INDEX(Maßnahmendaten!AV$3:AW$3,1,MATCH("x",Maßnahmendaten!AV20:AW20,0)),"")</f>
        <v/>
      </c>
      <c r="G17" t="str">
        <f>IFERROR(INDEX(Maßnahmendaten!AX$3:AZ$3,1,MATCH("x",Maßnahmendaten!AX20:AZ20,0)),"")</f>
        <v/>
      </c>
      <c r="H17" s="54">
        <f>Maßnahmendaten!BA20</f>
        <v>0</v>
      </c>
      <c r="I17">
        <f>Netzwerkdaten!$D$2</f>
        <v>0</v>
      </c>
      <c r="J17" s="55">
        <f>Maßnahmendaten!BB20</f>
        <v>0</v>
      </c>
      <c r="K17">
        <f>Maßnahmendaten!BD20</f>
        <v>0</v>
      </c>
      <c r="L17">
        <f>Maßnahmendaten!BE20</f>
        <v>0</v>
      </c>
      <c r="M17">
        <f>Maßnahmendaten!BF20</f>
        <v>0</v>
      </c>
      <c r="N17">
        <f>Maßnahmendaten!BG20</f>
        <v>0</v>
      </c>
      <c r="O17">
        <f>Maßnahmendaten!BH20</f>
        <v>0</v>
      </c>
      <c r="P17">
        <f>Maßnahmendaten!BI20</f>
        <v>0</v>
      </c>
      <c r="Q17">
        <f>Maßnahmendaten!BJ20</f>
        <v>0</v>
      </c>
      <c r="R17">
        <f>Maßnahmendaten!BK20</f>
        <v>0</v>
      </c>
      <c r="S17">
        <f>Maßnahmendaten!BL20</f>
        <v>0</v>
      </c>
      <c r="T17">
        <f>Maßnahmendaten!BM20</f>
        <v>0</v>
      </c>
      <c r="U17">
        <f>Maßnahmendaten!BN20</f>
        <v>0</v>
      </c>
      <c r="V17">
        <f>Maßnahmendaten!BO20</f>
        <v>0</v>
      </c>
      <c r="W17">
        <f>Maßnahmendaten!BP20</f>
        <v>0</v>
      </c>
      <c r="X17">
        <f>Maßnahmendaten!BQ20</f>
        <v>0</v>
      </c>
      <c r="Y17">
        <f>Maßnahmendaten!BR20</f>
        <v>0</v>
      </c>
      <c r="Z17">
        <f>Maßnahmendaten!BS20</f>
        <v>0</v>
      </c>
      <c r="AA17">
        <f>Maßnahmendaten!BT20</f>
        <v>0</v>
      </c>
      <c r="AB17">
        <f>IF(Maßnahmendaten!K20="x",Maßnahmendaten!BU20,0)</f>
        <v>0</v>
      </c>
      <c r="AC17">
        <f>IF(Maßnahmendaten!K20="x",Maßnahmendaten!BV20,0)</f>
        <v>0</v>
      </c>
      <c r="AD17">
        <f>IF(COUNTIF(Maßnahmendaten!V20:AE20,"x")&gt;0,Maßnahmendaten!BV20,0)</f>
        <v>0</v>
      </c>
      <c r="AE17" t="str">
        <f>Maßnahmendaten!BX20</f>
        <v/>
      </c>
      <c r="AF17" t="str">
        <f>Maßnahmendaten!BY20</f>
        <v/>
      </c>
      <c r="AG17" s="212">
        <f>Maßnahmendaten!CD20</f>
        <v>0</v>
      </c>
    </row>
    <row r="18" spans="1:33" x14ac:dyDescent="0.25">
      <c r="A18">
        <f>Netzwerkdaten!$D$2</f>
        <v>0</v>
      </c>
      <c r="B18" s="52">
        <f>Maßnahmendaten!B21</f>
        <v>17</v>
      </c>
      <c r="C18" t="str">
        <f>IFERROR(INDEX(Maßnahmendaten!D$3:AO$3,1,MATCH("x",Maßnahmendaten!D21:AO21,0)),"")</f>
        <v/>
      </c>
      <c r="D18" s="53">
        <f>Maßnahmendaten!AQ21</f>
        <v>0</v>
      </c>
      <c r="E18" t="str">
        <f>IFERROR(INDEX(Maßnahmendaten!AQ$3:AU$3,1,MATCH("x",Maßnahmendaten!AQ21:AU21,0)),"")</f>
        <v/>
      </c>
      <c r="F18" t="str">
        <f>IFERROR(INDEX(Maßnahmendaten!AV$3:AW$3,1,MATCH("x",Maßnahmendaten!AV21:AW21,0)),"")</f>
        <v/>
      </c>
      <c r="G18" t="str">
        <f>IFERROR(INDEX(Maßnahmendaten!AX$3:AZ$3,1,MATCH("x",Maßnahmendaten!AX21:AZ21,0)),"")</f>
        <v/>
      </c>
      <c r="H18" s="54">
        <f>Maßnahmendaten!BA21</f>
        <v>0</v>
      </c>
      <c r="I18">
        <f>Netzwerkdaten!$D$2</f>
        <v>0</v>
      </c>
      <c r="J18" s="55">
        <f>Maßnahmendaten!BB21</f>
        <v>0</v>
      </c>
      <c r="K18">
        <f>Maßnahmendaten!BD21</f>
        <v>0</v>
      </c>
      <c r="L18">
        <f>Maßnahmendaten!BE21</f>
        <v>0</v>
      </c>
      <c r="M18">
        <f>Maßnahmendaten!BF21</f>
        <v>0</v>
      </c>
      <c r="N18">
        <f>Maßnahmendaten!BG21</f>
        <v>0</v>
      </c>
      <c r="O18">
        <f>Maßnahmendaten!BH21</f>
        <v>0</v>
      </c>
      <c r="P18">
        <f>Maßnahmendaten!BI21</f>
        <v>0</v>
      </c>
      <c r="Q18">
        <f>Maßnahmendaten!BJ21</f>
        <v>0</v>
      </c>
      <c r="R18">
        <f>Maßnahmendaten!BK21</f>
        <v>0</v>
      </c>
      <c r="S18">
        <f>Maßnahmendaten!BL21</f>
        <v>0</v>
      </c>
      <c r="T18">
        <f>Maßnahmendaten!BM21</f>
        <v>0</v>
      </c>
      <c r="U18">
        <f>Maßnahmendaten!BN21</f>
        <v>0</v>
      </c>
      <c r="V18">
        <f>Maßnahmendaten!BO21</f>
        <v>0</v>
      </c>
      <c r="W18">
        <f>Maßnahmendaten!BP21</f>
        <v>0</v>
      </c>
      <c r="X18">
        <f>Maßnahmendaten!BQ21</f>
        <v>0</v>
      </c>
      <c r="Y18">
        <f>Maßnahmendaten!BR21</f>
        <v>0</v>
      </c>
      <c r="Z18">
        <f>Maßnahmendaten!BS21</f>
        <v>0</v>
      </c>
      <c r="AA18">
        <f>Maßnahmendaten!BT21</f>
        <v>0</v>
      </c>
      <c r="AB18">
        <f>IF(Maßnahmendaten!K21="x",Maßnahmendaten!BU21,0)</f>
        <v>0</v>
      </c>
      <c r="AC18">
        <f>IF(Maßnahmendaten!K21="x",Maßnahmendaten!BV21,0)</f>
        <v>0</v>
      </c>
      <c r="AD18">
        <f>IF(COUNTIF(Maßnahmendaten!V21:AE21,"x")&gt;0,Maßnahmendaten!BV21,0)</f>
        <v>0</v>
      </c>
      <c r="AE18" t="str">
        <f>Maßnahmendaten!BX21</f>
        <v/>
      </c>
      <c r="AF18" t="str">
        <f>Maßnahmendaten!BY21</f>
        <v/>
      </c>
      <c r="AG18" s="212">
        <f>Maßnahmendaten!CD21</f>
        <v>0</v>
      </c>
    </row>
    <row r="19" spans="1:33" x14ac:dyDescent="0.25">
      <c r="A19">
        <f>Netzwerkdaten!$D$2</f>
        <v>0</v>
      </c>
      <c r="B19" s="52">
        <f>Maßnahmendaten!B22</f>
        <v>18</v>
      </c>
      <c r="C19" t="str">
        <f>IFERROR(INDEX(Maßnahmendaten!D$3:AO$3,1,MATCH("x",Maßnahmendaten!D22:AO22,0)),"")</f>
        <v/>
      </c>
      <c r="D19" s="53">
        <f>Maßnahmendaten!AQ22</f>
        <v>0</v>
      </c>
      <c r="E19" t="str">
        <f>IFERROR(INDEX(Maßnahmendaten!AQ$3:AU$3,1,MATCH("x",Maßnahmendaten!AQ22:AU22,0)),"")</f>
        <v/>
      </c>
      <c r="F19" t="str">
        <f>IFERROR(INDEX(Maßnahmendaten!AV$3:AW$3,1,MATCH("x",Maßnahmendaten!AV22:AW22,0)),"")</f>
        <v/>
      </c>
      <c r="G19" t="str">
        <f>IFERROR(INDEX(Maßnahmendaten!AX$3:AZ$3,1,MATCH("x",Maßnahmendaten!AX22:AZ22,0)),"")</f>
        <v/>
      </c>
      <c r="H19" s="54">
        <f>Maßnahmendaten!BA22</f>
        <v>0</v>
      </c>
      <c r="I19">
        <f>Netzwerkdaten!$D$2</f>
        <v>0</v>
      </c>
      <c r="J19" s="55">
        <f>Maßnahmendaten!BB22</f>
        <v>0</v>
      </c>
      <c r="K19">
        <f>Maßnahmendaten!BD22</f>
        <v>0</v>
      </c>
      <c r="L19">
        <f>Maßnahmendaten!BE22</f>
        <v>0</v>
      </c>
      <c r="M19">
        <f>Maßnahmendaten!BF22</f>
        <v>0</v>
      </c>
      <c r="N19">
        <f>Maßnahmendaten!BG22</f>
        <v>0</v>
      </c>
      <c r="O19">
        <f>Maßnahmendaten!BH22</f>
        <v>0</v>
      </c>
      <c r="P19">
        <f>Maßnahmendaten!BI22</f>
        <v>0</v>
      </c>
      <c r="Q19">
        <f>Maßnahmendaten!BJ22</f>
        <v>0</v>
      </c>
      <c r="R19">
        <f>Maßnahmendaten!BK22</f>
        <v>0</v>
      </c>
      <c r="S19">
        <f>Maßnahmendaten!BL22</f>
        <v>0</v>
      </c>
      <c r="T19">
        <f>Maßnahmendaten!BM22</f>
        <v>0</v>
      </c>
      <c r="U19">
        <f>Maßnahmendaten!BN22</f>
        <v>0</v>
      </c>
      <c r="V19">
        <f>Maßnahmendaten!BO22</f>
        <v>0</v>
      </c>
      <c r="W19">
        <f>Maßnahmendaten!BP22</f>
        <v>0</v>
      </c>
      <c r="X19">
        <f>Maßnahmendaten!BQ22</f>
        <v>0</v>
      </c>
      <c r="Y19">
        <f>Maßnahmendaten!BR22</f>
        <v>0</v>
      </c>
      <c r="Z19">
        <f>Maßnahmendaten!BS22</f>
        <v>0</v>
      </c>
      <c r="AA19">
        <f>Maßnahmendaten!BT22</f>
        <v>0</v>
      </c>
      <c r="AB19">
        <f>IF(Maßnahmendaten!K22="x",Maßnahmendaten!BU22,0)</f>
        <v>0</v>
      </c>
      <c r="AC19">
        <f>IF(Maßnahmendaten!K22="x",Maßnahmendaten!BV22,0)</f>
        <v>0</v>
      </c>
      <c r="AD19">
        <f>IF(COUNTIF(Maßnahmendaten!V22:AE22,"x")&gt;0,Maßnahmendaten!BV22,0)</f>
        <v>0</v>
      </c>
      <c r="AE19" t="str">
        <f>Maßnahmendaten!BX22</f>
        <v/>
      </c>
      <c r="AF19" t="str">
        <f>Maßnahmendaten!BY22</f>
        <v/>
      </c>
      <c r="AG19" s="212">
        <f>Maßnahmendaten!CD22</f>
        <v>0</v>
      </c>
    </row>
    <row r="20" spans="1:33" x14ac:dyDescent="0.25">
      <c r="A20">
        <f>Netzwerkdaten!$D$2</f>
        <v>0</v>
      </c>
      <c r="B20" s="52">
        <f>Maßnahmendaten!B23</f>
        <v>19</v>
      </c>
      <c r="C20" t="str">
        <f>IFERROR(INDEX(Maßnahmendaten!D$3:AO$3,1,MATCH("x",Maßnahmendaten!D23:AO23,0)),"")</f>
        <v/>
      </c>
      <c r="D20" s="53">
        <f>Maßnahmendaten!AQ23</f>
        <v>0</v>
      </c>
      <c r="E20" t="str">
        <f>IFERROR(INDEX(Maßnahmendaten!AQ$3:AU$3,1,MATCH("x",Maßnahmendaten!AQ23:AU23,0)),"")</f>
        <v/>
      </c>
      <c r="F20" t="str">
        <f>IFERROR(INDEX(Maßnahmendaten!AV$3:AW$3,1,MATCH("x",Maßnahmendaten!AV23:AW23,0)),"")</f>
        <v/>
      </c>
      <c r="G20" t="str">
        <f>IFERROR(INDEX(Maßnahmendaten!AX$3:AZ$3,1,MATCH("x",Maßnahmendaten!AX23:AZ23,0)),"")</f>
        <v/>
      </c>
      <c r="H20" s="54">
        <f>Maßnahmendaten!BA23</f>
        <v>0</v>
      </c>
      <c r="I20">
        <f>Netzwerkdaten!$D$2</f>
        <v>0</v>
      </c>
      <c r="J20" s="55">
        <f>Maßnahmendaten!BB23</f>
        <v>0</v>
      </c>
      <c r="K20">
        <f>Maßnahmendaten!BD23</f>
        <v>0</v>
      </c>
      <c r="L20">
        <f>Maßnahmendaten!BE23</f>
        <v>0</v>
      </c>
      <c r="M20">
        <f>Maßnahmendaten!BF23</f>
        <v>0</v>
      </c>
      <c r="N20">
        <f>Maßnahmendaten!BG23</f>
        <v>0</v>
      </c>
      <c r="O20">
        <f>Maßnahmendaten!BH23</f>
        <v>0</v>
      </c>
      <c r="P20">
        <f>Maßnahmendaten!BI23</f>
        <v>0</v>
      </c>
      <c r="Q20">
        <f>Maßnahmendaten!BJ23</f>
        <v>0</v>
      </c>
      <c r="R20">
        <f>Maßnahmendaten!BK23</f>
        <v>0</v>
      </c>
      <c r="S20">
        <f>Maßnahmendaten!BL23</f>
        <v>0</v>
      </c>
      <c r="T20">
        <f>Maßnahmendaten!BM23</f>
        <v>0</v>
      </c>
      <c r="U20">
        <f>Maßnahmendaten!BN23</f>
        <v>0</v>
      </c>
      <c r="V20">
        <f>Maßnahmendaten!BO23</f>
        <v>0</v>
      </c>
      <c r="W20">
        <f>Maßnahmendaten!BP23</f>
        <v>0</v>
      </c>
      <c r="X20">
        <f>Maßnahmendaten!BQ23</f>
        <v>0</v>
      </c>
      <c r="Y20">
        <f>Maßnahmendaten!BR23</f>
        <v>0</v>
      </c>
      <c r="Z20">
        <f>Maßnahmendaten!BS23</f>
        <v>0</v>
      </c>
      <c r="AA20">
        <f>Maßnahmendaten!BT23</f>
        <v>0</v>
      </c>
      <c r="AB20">
        <f>IF(Maßnahmendaten!K23="x",Maßnahmendaten!BU23,0)</f>
        <v>0</v>
      </c>
      <c r="AC20">
        <f>IF(Maßnahmendaten!K23="x",Maßnahmendaten!BV23,0)</f>
        <v>0</v>
      </c>
      <c r="AD20">
        <f>IF(COUNTIF(Maßnahmendaten!V23:AE23,"x")&gt;0,Maßnahmendaten!BV23,0)</f>
        <v>0</v>
      </c>
      <c r="AE20" t="str">
        <f>Maßnahmendaten!BX23</f>
        <v/>
      </c>
      <c r="AF20" t="str">
        <f>Maßnahmendaten!BY23</f>
        <v/>
      </c>
      <c r="AG20" s="212">
        <f>Maßnahmendaten!CD23</f>
        <v>0</v>
      </c>
    </row>
    <row r="21" spans="1:33" x14ac:dyDescent="0.25">
      <c r="A21">
        <f>Netzwerkdaten!$D$2</f>
        <v>0</v>
      </c>
      <c r="B21" s="52">
        <f>Maßnahmendaten!B24</f>
        <v>20</v>
      </c>
      <c r="C21" t="str">
        <f>IFERROR(INDEX(Maßnahmendaten!D$3:AO$3,1,MATCH("x",Maßnahmendaten!D24:AO24,0)),"")</f>
        <v/>
      </c>
      <c r="D21" s="53">
        <f>Maßnahmendaten!AQ24</f>
        <v>0</v>
      </c>
      <c r="E21" t="str">
        <f>IFERROR(INDEX(Maßnahmendaten!AQ$3:AU$3,1,MATCH("x",Maßnahmendaten!AQ24:AU24,0)),"")</f>
        <v/>
      </c>
      <c r="F21" t="str">
        <f>IFERROR(INDEX(Maßnahmendaten!AV$3:AW$3,1,MATCH("x",Maßnahmendaten!AV24:AW24,0)),"")</f>
        <v/>
      </c>
      <c r="G21" t="str">
        <f>IFERROR(INDEX(Maßnahmendaten!AX$3:AZ$3,1,MATCH("x",Maßnahmendaten!AX24:AZ24,0)),"")</f>
        <v/>
      </c>
      <c r="H21" s="54">
        <f>Maßnahmendaten!BA24</f>
        <v>0</v>
      </c>
      <c r="I21">
        <f>Netzwerkdaten!$D$2</f>
        <v>0</v>
      </c>
      <c r="J21" s="55">
        <f>Maßnahmendaten!BB24</f>
        <v>0</v>
      </c>
      <c r="K21">
        <f>Maßnahmendaten!BD24</f>
        <v>0</v>
      </c>
      <c r="L21">
        <f>Maßnahmendaten!BE24</f>
        <v>0</v>
      </c>
      <c r="M21">
        <f>Maßnahmendaten!BF24</f>
        <v>0</v>
      </c>
      <c r="N21">
        <f>Maßnahmendaten!BG24</f>
        <v>0</v>
      </c>
      <c r="O21">
        <f>Maßnahmendaten!BH24</f>
        <v>0</v>
      </c>
      <c r="P21">
        <f>Maßnahmendaten!BI24</f>
        <v>0</v>
      </c>
      <c r="Q21">
        <f>Maßnahmendaten!BJ24</f>
        <v>0</v>
      </c>
      <c r="R21">
        <f>Maßnahmendaten!BK24</f>
        <v>0</v>
      </c>
      <c r="S21">
        <f>Maßnahmendaten!BL24</f>
        <v>0</v>
      </c>
      <c r="T21">
        <f>Maßnahmendaten!BM24</f>
        <v>0</v>
      </c>
      <c r="U21">
        <f>Maßnahmendaten!BN24</f>
        <v>0</v>
      </c>
      <c r="V21">
        <f>Maßnahmendaten!BO24</f>
        <v>0</v>
      </c>
      <c r="W21">
        <f>Maßnahmendaten!BP24</f>
        <v>0</v>
      </c>
      <c r="X21">
        <f>Maßnahmendaten!BQ24</f>
        <v>0</v>
      </c>
      <c r="Y21">
        <f>Maßnahmendaten!BR24</f>
        <v>0</v>
      </c>
      <c r="Z21">
        <f>Maßnahmendaten!BS24</f>
        <v>0</v>
      </c>
      <c r="AA21">
        <f>Maßnahmendaten!BT24</f>
        <v>0</v>
      </c>
      <c r="AB21">
        <f>IF(Maßnahmendaten!K24="x",Maßnahmendaten!BU24,0)</f>
        <v>0</v>
      </c>
      <c r="AC21">
        <f>IF(Maßnahmendaten!K24="x",Maßnahmendaten!BV24,0)</f>
        <v>0</v>
      </c>
      <c r="AD21">
        <f>IF(COUNTIF(Maßnahmendaten!V24:AE24,"x")&gt;0,Maßnahmendaten!BV24,0)</f>
        <v>0</v>
      </c>
      <c r="AE21" t="str">
        <f>Maßnahmendaten!BX24</f>
        <v/>
      </c>
      <c r="AF21" t="str">
        <f>Maßnahmendaten!BY24</f>
        <v/>
      </c>
      <c r="AG21" s="212">
        <f>Maßnahmendaten!CD24</f>
        <v>0</v>
      </c>
    </row>
    <row r="22" spans="1:33" x14ac:dyDescent="0.25">
      <c r="A22">
        <f>Netzwerkdaten!$D$2</f>
        <v>0</v>
      </c>
      <c r="B22" s="52">
        <f>Maßnahmendaten!B25</f>
        <v>21</v>
      </c>
      <c r="C22" t="str">
        <f>IFERROR(INDEX(Maßnahmendaten!D$3:AO$3,1,MATCH("x",Maßnahmendaten!D25:AO25,0)),"")</f>
        <v/>
      </c>
      <c r="D22" s="53">
        <f>Maßnahmendaten!AQ25</f>
        <v>0</v>
      </c>
      <c r="E22" t="str">
        <f>IFERROR(INDEX(Maßnahmendaten!AQ$3:AU$3,1,MATCH("x",Maßnahmendaten!AQ25:AU25,0)),"")</f>
        <v/>
      </c>
      <c r="F22" t="str">
        <f>IFERROR(INDEX(Maßnahmendaten!AV$3:AW$3,1,MATCH("x",Maßnahmendaten!AV25:AW25,0)),"")</f>
        <v/>
      </c>
      <c r="G22" t="str">
        <f>IFERROR(INDEX(Maßnahmendaten!AX$3:AZ$3,1,MATCH("x",Maßnahmendaten!AX25:AZ25,0)),"")</f>
        <v/>
      </c>
      <c r="H22" s="54">
        <f>Maßnahmendaten!BA25</f>
        <v>0</v>
      </c>
      <c r="I22">
        <f>Netzwerkdaten!$D$2</f>
        <v>0</v>
      </c>
      <c r="J22" s="55">
        <f>Maßnahmendaten!BB25</f>
        <v>0</v>
      </c>
      <c r="K22">
        <f>Maßnahmendaten!BD25</f>
        <v>0</v>
      </c>
      <c r="L22">
        <f>Maßnahmendaten!BE25</f>
        <v>0</v>
      </c>
      <c r="M22">
        <f>Maßnahmendaten!BF25</f>
        <v>0</v>
      </c>
      <c r="N22">
        <f>Maßnahmendaten!BG25</f>
        <v>0</v>
      </c>
      <c r="O22">
        <f>Maßnahmendaten!BH25</f>
        <v>0</v>
      </c>
      <c r="P22">
        <f>Maßnahmendaten!BI25</f>
        <v>0</v>
      </c>
      <c r="Q22">
        <f>Maßnahmendaten!BJ25</f>
        <v>0</v>
      </c>
      <c r="R22">
        <f>Maßnahmendaten!BK25</f>
        <v>0</v>
      </c>
      <c r="S22">
        <f>Maßnahmendaten!BL25</f>
        <v>0</v>
      </c>
      <c r="T22">
        <f>Maßnahmendaten!BM25</f>
        <v>0</v>
      </c>
      <c r="U22">
        <f>Maßnahmendaten!BN25</f>
        <v>0</v>
      </c>
      <c r="V22">
        <f>Maßnahmendaten!BO25</f>
        <v>0</v>
      </c>
      <c r="W22">
        <f>Maßnahmendaten!BP25</f>
        <v>0</v>
      </c>
      <c r="X22">
        <f>Maßnahmendaten!BQ25</f>
        <v>0</v>
      </c>
      <c r="Y22">
        <f>Maßnahmendaten!BR25</f>
        <v>0</v>
      </c>
      <c r="Z22">
        <f>Maßnahmendaten!BS25</f>
        <v>0</v>
      </c>
      <c r="AA22">
        <f>Maßnahmendaten!BT25</f>
        <v>0</v>
      </c>
      <c r="AB22">
        <f>IF(Maßnahmendaten!K25="x",Maßnahmendaten!BU25,0)</f>
        <v>0</v>
      </c>
      <c r="AC22">
        <f>IF(Maßnahmendaten!K25="x",Maßnahmendaten!BV25,0)</f>
        <v>0</v>
      </c>
      <c r="AD22">
        <f>IF(COUNTIF(Maßnahmendaten!V25:AE25,"x")&gt;0,Maßnahmendaten!BV25,0)</f>
        <v>0</v>
      </c>
      <c r="AE22" t="str">
        <f>Maßnahmendaten!BX25</f>
        <v/>
      </c>
      <c r="AF22" t="str">
        <f>Maßnahmendaten!BY25</f>
        <v/>
      </c>
      <c r="AG22" s="212">
        <f>Maßnahmendaten!CD25</f>
        <v>0</v>
      </c>
    </row>
    <row r="23" spans="1:33" x14ac:dyDescent="0.25">
      <c r="A23">
        <f>Netzwerkdaten!$D$2</f>
        <v>0</v>
      </c>
      <c r="B23" s="52">
        <f>Maßnahmendaten!B26</f>
        <v>22</v>
      </c>
      <c r="C23" t="str">
        <f>IFERROR(INDEX(Maßnahmendaten!D$3:AO$3,1,MATCH("x",Maßnahmendaten!D26:AO26,0)),"")</f>
        <v/>
      </c>
      <c r="D23" s="53">
        <f>Maßnahmendaten!AQ26</f>
        <v>0</v>
      </c>
      <c r="E23" t="str">
        <f>IFERROR(INDEX(Maßnahmendaten!AQ$3:AU$3,1,MATCH("x",Maßnahmendaten!AQ26:AU26,0)),"")</f>
        <v/>
      </c>
      <c r="F23" t="str">
        <f>IFERROR(INDEX(Maßnahmendaten!AV$3:AW$3,1,MATCH("x",Maßnahmendaten!AV26:AW26,0)),"")</f>
        <v/>
      </c>
      <c r="G23" t="str">
        <f>IFERROR(INDEX(Maßnahmendaten!AX$3:AZ$3,1,MATCH("x",Maßnahmendaten!AX26:AZ26,0)),"")</f>
        <v/>
      </c>
      <c r="H23" s="54">
        <f>Maßnahmendaten!BA26</f>
        <v>0</v>
      </c>
      <c r="I23">
        <f>Netzwerkdaten!$D$2</f>
        <v>0</v>
      </c>
      <c r="J23" s="55">
        <f>Maßnahmendaten!BB26</f>
        <v>0</v>
      </c>
      <c r="K23">
        <f>Maßnahmendaten!BD26</f>
        <v>0</v>
      </c>
      <c r="L23">
        <f>Maßnahmendaten!BE26</f>
        <v>0</v>
      </c>
      <c r="M23">
        <f>Maßnahmendaten!BF26</f>
        <v>0</v>
      </c>
      <c r="N23">
        <f>Maßnahmendaten!BG26</f>
        <v>0</v>
      </c>
      <c r="O23">
        <f>Maßnahmendaten!BH26</f>
        <v>0</v>
      </c>
      <c r="P23">
        <f>Maßnahmendaten!BI26</f>
        <v>0</v>
      </c>
      <c r="Q23">
        <f>Maßnahmendaten!BJ26</f>
        <v>0</v>
      </c>
      <c r="R23">
        <f>Maßnahmendaten!BK26</f>
        <v>0</v>
      </c>
      <c r="S23">
        <f>Maßnahmendaten!BL26</f>
        <v>0</v>
      </c>
      <c r="T23">
        <f>Maßnahmendaten!BM26</f>
        <v>0</v>
      </c>
      <c r="U23">
        <f>Maßnahmendaten!BN26</f>
        <v>0</v>
      </c>
      <c r="V23">
        <f>Maßnahmendaten!BO26</f>
        <v>0</v>
      </c>
      <c r="W23">
        <f>Maßnahmendaten!BP26</f>
        <v>0</v>
      </c>
      <c r="X23">
        <f>Maßnahmendaten!BQ26</f>
        <v>0</v>
      </c>
      <c r="Y23">
        <f>Maßnahmendaten!BR26</f>
        <v>0</v>
      </c>
      <c r="Z23">
        <f>Maßnahmendaten!BS26</f>
        <v>0</v>
      </c>
      <c r="AA23">
        <f>Maßnahmendaten!BT26</f>
        <v>0</v>
      </c>
      <c r="AB23">
        <f>IF(Maßnahmendaten!K26="x",Maßnahmendaten!BU26,0)</f>
        <v>0</v>
      </c>
      <c r="AC23">
        <f>IF(Maßnahmendaten!K26="x",Maßnahmendaten!BV26,0)</f>
        <v>0</v>
      </c>
      <c r="AD23">
        <f>IF(COUNTIF(Maßnahmendaten!V26:AE26,"x")&gt;0,Maßnahmendaten!BV26,0)</f>
        <v>0</v>
      </c>
      <c r="AE23" t="str">
        <f>Maßnahmendaten!BX26</f>
        <v/>
      </c>
      <c r="AF23" t="str">
        <f>Maßnahmendaten!BY26</f>
        <v/>
      </c>
      <c r="AG23" s="212">
        <f>Maßnahmendaten!CD26</f>
        <v>0</v>
      </c>
    </row>
    <row r="24" spans="1:33" x14ac:dyDescent="0.25">
      <c r="A24">
        <f>Netzwerkdaten!$D$2</f>
        <v>0</v>
      </c>
      <c r="B24" s="52">
        <f>Maßnahmendaten!B27</f>
        <v>23</v>
      </c>
      <c r="C24" t="str">
        <f>IFERROR(INDEX(Maßnahmendaten!D$3:AO$3,1,MATCH("x",Maßnahmendaten!D27:AO27,0)),"")</f>
        <v/>
      </c>
      <c r="D24" s="53">
        <f>Maßnahmendaten!AQ27</f>
        <v>0</v>
      </c>
      <c r="E24" t="str">
        <f>IFERROR(INDEX(Maßnahmendaten!AQ$3:AU$3,1,MATCH("x",Maßnahmendaten!AQ27:AU27,0)),"")</f>
        <v/>
      </c>
      <c r="F24" t="str">
        <f>IFERROR(INDEX(Maßnahmendaten!AV$3:AW$3,1,MATCH("x",Maßnahmendaten!AV27:AW27,0)),"")</f>
        <v/>
      </c>
      <c r="G24" t="str">
        <f>IFERROR(INDEX(Maßnahmendaten!AX$3:AZ$3,1,MATCH("x",Maßnahmendaten!AX27:AZ27,0)),"")</f>
        <v/>
      </c>
      <c r="H24" s="54">
        <f>Maßnahmendaten!BA27</f>
        <v>0</v>
      </c>
      <c r="I24">
        <f>Netzwerkdaten!$D$2</f>
        <v>0</v>
      </c>
      <c r="J24" s="55">
        <f>Maßnahmendaten!BB27</f>
        <v>0</v>
      </c>
      <c r="K24">
        <f>Maßnahmendaten!BD27</f>
        <v>0</v>
      </c>
      <c r="L24">
        <f>Maßnahmendaten!BE27</f>
        <v>0</v>
      </c>
      <c r="M24">
        <f>Maßnahmendaten!BF27</f>
        <v>0</v>
      </c>
      <c r="N24">
        <f>Maßnahmendaten!BG27</f>
        <v>0</v>
      </c>
      <c r="O24">
        <f>Maßnahmendaten!BH27</f>
        <v>0</v>
      </c>
      <c r="P24">
        <f>Maßnahmendaten!BI27</f>
        <v>0</v>
      </c>
      <c r="Q24">
        <f>Maßnahmendaten!BJ27</f>
        <v>0</v>
      </c>
      <c r="R24">
        <f>Maßnahmendaten!BK27</f>
        <v>0</v>
      </c>
      <c r="S24">
        <f>Maßnahmendaten!BL27</f>
        <v>0</v>
      </c>
      <c r="T24">
        <f>Maßnahmendaten!BM27</f>
        <v>0</v>
      </c>
      <c r="U24">
        <f>Maßnahmendaten!BN27</f>
        <v>0</v>
      </c>
      <c r="V24">
        <f>Maßnahmendaten!BO27</f>
        <v>0</v>
      </c>
      <c r="W24">
        <f>Maßnahmendaten!BP27</f>
        <v>0</v>
      </c>
      <c r="X24">
        <f>Maßnahmendaten!BQ27</f>
        <v>0</v>
      </c>
      <c r="Y24">
        <f>Maßnahmendaten!BR27</f>
        <v>0</v>
      </c>
      <c r="Z24">
        <f>Maßnahmendaten!BS27</f>
        <v>0</v>
      </c>
      <c r="AA24">
        <f>Maßnahmendaten!BT27</f>
        <v>0</v>
      </c>
      <c r="AB24">
        <f>IF(Maßnahmendaten!K27="x",Maßnahmendaten!BU27,0)</f>
        <v>0</v>
      </c>
      <c r="AC24">
        <f>IF(Maßnahmendaten!K27="x",Maßnahmendaten!BV27,0)</f>
        <v>0</v>
      </c>
      <c r="AD24">
        <f>IF(COUNTIF(Maßnahmendaten!V27:AE27,"x")&gt;0,Maßnahmendaten!BV27,0)</f>
        <v>0</v>
      </c>
      <c r="AE24" t="str">
        <f>Maßnahmendaten!BX27</f>
        <v/>
      </c>
      <c r="AF24" t="str">
        <f>Maßnahmendaten!BY27</f>
        <v/>
      </c>
      <c r="AG24" s="212">
        <f>Maßnahmendaten!CD27</f>
        <v>0</v>
      </c>
    </row>
    <row r="25" spans="1:33" x14ac:dyDescent="0.25">
      <c r="A25">
        <f>Netzwerkdaten!$D$2</f>
        <v>0</v>
      </c>
      <c r="B25" s="52">
        <f>Maßnahmendaten!B28</f>
        <v>24</v>
      </c>
      <c r="C25" t="str">
        <f>IFERROR(INDEX(Maßnahmendaten!D$3:AO$3,1,MATCH("x",Maßnahmendaten!D28:AO28,0)),"")</f>
        <v/>
      </c>
      <c r="D25" s="53">
        <f>Maßnahmendaten!AQ28</f>
        <v>0</v>
      </c>
      <c r="E25" t="str">
        <f>IFERROR(INDEX(Maßnahmendaten!AQ$3:AU$3,1,MATCH("x",Maßnahmendaten!AQ28:AU28,0)),"")</f>
        <v/>
      </c>
      <c r="F25" t="str">
        <f>IFERROR(INDEX(Maßnahmendaten!AV$3:AW$3,1,MATCH("x",Maßnahmendaten!AV28:AW28,0)),"")</f>
        <v/>
      </c>
      <c r="G25" t="str">
        <f>IFERROR(INDEX(Maßnahmendaten!AX$3:AZ$3,1,MATCH("x",Maßnahmendaten!AX28:AZ28,0)),"")</f>
        <v/>
      </c>
      <c r="H25" s="54">
        <f>Maßnahmendaten!BA28</f>
        <v>0</v>
      </c>
      <c r="I25">
        <f>Netzwerkdaten!$D$2</f>
        <v>0</v>
      </c>
      <c r="J25" s="55">
        <f>Maßnahmendaten!BB28</f>
        <v>0</v>
      </c>
      <c r="K25">
        <f>Maßnahmendaten!BD28</f>
        <v>0</v>
      </c>
      <c r="L25">
        <f>Maßnahmendaten!BE28</f>
        <v>0</v>
      </c>
      <c r="M25">
        <f>Maßnahmendaten!BF28</f>
        <v>0</v>
      </c>
      <c r="N25">
        <f>Maßnahmendaten!BG28</f>
        <v>0</v>
      </c>
      <c r="O25">
        <f>Maßnahmendaten!BH28</f>
        <v>0</v>
      </c>
      <c r="P25">
        <f>Maßnahmendaten!BI28</f>
        <v>0</v>
      </c>
      <c r="Q25">
        <f>Maßnahmendaten!BJ28</f>
        <v>0</v>
      </c>
      <c r="R25">
        <f>Maßnahmendaten!BK28</f>
        <v>0</v>
      </c>
      <c r="S25">
        <f>Maßnahmendaten!BL28</f>
        <v>0</v>
      </c>
      <c r="T25">
        <f>Maßnahmendaten!BM28</f>
        <v>0</v>
      </c>
      <c r="U25">
        <f>Maßnahmendaten!BN28</f>
        <v>0</v>
      </c>
      <c r="V25">
        <f>Maßnahmendaten!BO28</f>
        <v>0</v>
      </c>
      <c r="W25">
        <f>Maßnahmendaten!BP28</f>
        <v>0</v>
      </c>
      <c r="X25">
        <f>Maßnahmendaten!BQ28</f>
        <v>0</v>
      </c>
      <c r="Y25">
        <f>Maßnahmendaten!BR28</f>
        <v>0</v>
      </c>
      <c r="Z25">
        <f>Maßnahmendaten!BS28</f>
        <v>0</v>
      </c>
      <c r="AA25">
        <f>Maßnahmendaten!BT28</f>
        <v>0</v>
      </c>
      <c r="AB25">
        <f>IF(Maßnahmendaten!K28="x",Maßnahmendaten!BU28,0)</f>
        <v>0</v>
      </c>
      <c r="AC25">
        <f>IF(Maßnahmendaten!K28="x",Maßnahmendaten!BV28,0)</f>
        <v>0</v>
      </c>
      <c r="AD25">
        <f>IF(COUNTIF(Maßnahmendaten!V28:AE28,"x")&gt;0,Maßnahmendaten!BV28,0)</f>
        <v>0</v>
      </c>
      <c r="AE25" t="str">
        <f>Maßnahmendaten!BX28</f>
        <v/>
      </c>
      <c r="AF25" t="str">
        <f>Maßnahmendaten!BY28</f>
        <v/>
      </c>
      <c r="AG25" s="212">
        <f>Maßnahmendaten!CD28</f>
        <v>0</v>
      </c>
    </row>
    <row r="26" spans="1:33" x14ac:dyDescent="0.25">
      <c r="A26">
        <f>Netzwerkdaten!$D$2</f>
        <v>0</v>
      </c>
      <c r="B26" s="52">
        <f>Maßnahmendaten!B29</f>
        <v>25</v>
      </c>
      <c r="C26" t="str">
        <f>IFERROR(INDEX(Maßnahmendaten!D$3:AO$3,1,MATCH("x",Maßnahmendaten!D29:AO29,0)),"")</f>
        <v/>
      </c>
      <c r="D26" s="53">
        <f>Maßnahmendaten!AQ29</f>
        <v>0</v>
      </c>
      <c r="E26" t="str">
        <f>IFERROR(INDEX(Maßnahmendaten!AQ$3:AU$3,1,MATCH("x",Maßnahmendaten!AQ29:AU29,0)),"")</f>
        <v/>
      </c>
      <c r="F26" t="str">
        <f>IFERROR(INDEX(Maßnahmendaten!AV$3:AW$3,1,MATCH("x",Maßnahmendaten!AV29:AW29,0)),"")</f>
        <v/>
      </c>
      <c r="G26" t="str">
        <f>IFERROR(INDEX(Maßnahmendaten!AX$3:AZ$3,1,MATCH("x",Maßnahmendaten!AX29:AZ29,0)),"")</f>
        <v/>
      </c>
      <c r="H26" s="54">
        <f>Maßnahmendaten!BA29</f>
        <v>0</v>
      </c>
      <c r="I26">
        <f>Netzwerkdaten!$D$2</f>
        <v>0</v>
      </c>
      <c r="J26" s="55">
        <f>Maßnahmendaten!BB29</f>
        <v>0</v>
      </c>
      <c r="K26">
        <f>Maßnahmendaten!BD29</f>
        <v>0</v>
      </c>
      <c r="L26">
        <f>Maßnahmendaten!BE29</f>
        <v>0</v>
      </c>
      <c r="M26">
        <f>Maßnahmendaten!BF29</f>
        <v>0</v>
      </c>
      <c r="N26">
        <f>Maßnahmendaten!BG29</f>
        <v>0</v>
      </c>
      <c r="O26">
        <f>Maßnahmendaten!BH29</f>
        <v>0</v>
      </c>
      <c r="P26">
        <f>Maßnahmendaten!BI29</f>
        <v>0</v>
      </c>
      <c r="Q26">
        <f>Maßnahmendaten!BJ29</f>
        <v>0</v>
      </c>
      <c r="R26">
        <f>Maßnahmendaten!BK29</f>
        <v>0</v>
      </c>
      <c r="S26">
        <f>Maßnahmendaten!BL29</f>
        <v>0</v>
      </c>
      <c r="T26">
        <f>Maßnahmendaten!BM29</f>
        <v>0</v>
      </c>
      <c r="U26">
        <f>Maßnahmendaten!BN29</f>
        <v>0</v>
      </c>
      <c r="V26">
        <f>Maßnahmendaten!BO29</f>
        <v>0</v>
      </c>
      <c r="W26">
        <f>Maßnahmendaten!BP29</f>
        <v>0</v>
      </c>
      <c r="X26">
        <f>Maßnahmendaten!BQ29</f>
        <v>0</v>
      </c>
      <c r="Y26">
        <f>Maßnahmendaten!BR29</f>
        <v>0</v>
      </c>
      <c r="Z26">
        <f>Maßnahmendaten!BS29</f>
        <v>0</v>
      </c>
      <c r="AA26">
        <f>Maßnahmendaten!BT29</f>
        <v>0</v>
      </c>
      <c r="AB26">
        <f>IF(Maßnahmendaten!K29="x",Maßnahmendaten!BU29,0)</f>
        <v>0</v>
      </c>
      <c r="AC26">
        <f>IF(Maßnahmendaten!K29="x",Maßnahmendaten!BV29,0)</f>
        <v>0</v>
      </c>
      <c r="AD26">
        <f>IF(COUNTIF(Maßnahmendaten!V29:AE29,"x")&gt;0,Maßnahmendaten!BV29,0)</f>
        <v>0</v>
      </c>
      <c r="AE26" t="str">
        <f>Maßnahmendaten!BX29</f>
        <v/>
      </c>
      <c r="AF26" t="str">
        <f>Maßnahmendaten!BY29</f>
        <v/>
      </c>
      <c r="AG26" s="212">
        <f>Maßnahmendaten!CD29</f>
        <v>0</v>
      </c>
    </row>
    <row r="27" spans="1:33" x14ac:dyDescent="0.25">
      <c r="A27">
        <f>Netzwerkdaten!$D$2</f>
        <v>0</v>
      </c>
      <c r="B27" s="52">
        <f>Maßnahmendaten!B30</f>
        <v>26</v>
      </c>
      <c r="C27" t="str">
        <f>IFERROR(INDEX(Maßnahmendaten!D$3:AO$3,1,MATCH("x",Maßnahmendaten!D30:AO30,0)),"")</f>
        <v/>
      </c>
      <c r="D27" s="53">
        <f>Maßnahmendaten!AQ30</f>
        <v>0</v>
      </c>
      <c r="E27" t="str">
        <f>IFERROR(INDEX(Maßnahmendaten!AQ$3:AU$3,1,MATCH("x",Maßnahmendaten!AQ30:AU30,0)),"")</f>
        <v/>
      </c>
      <c r="F27" t="str">
        <f>IFERROR(INDEX(Maßnahmendaten!AV$3:AW$3,1,MATCH("x",Maßnahmendaten!AV30:AW30,0)),"")</f>
        <v/>
      </c>
      <c r="G27" t="str">
        <f>IFERROR(INDEX(Maßnahmendaten!AX$3:AZ$3,1,MATCH("x",Maßnahmendaten!AX30:AZ30,0)),"")</f>
        <v/>
      </c>
      <c r="H27" s="54">
        <f>Maßnahmendaten!BA30</f>
        <v>0</v>
      </c>
      <c r="I27">
        <f>Netzwerkdaten!$D$2</f>
        <v>0</v>
      </c>
      <c r="J27" s="55">
        <f>Maßnahmendaten!BB30</f>
        <v>0</v>
      </c>
      <c r="K27">
        <f>Maßnahmendaten!BD30</f>
        <v>0</v>
      </c>
      <c r="L27">
        <f>Maßnahmendaten!BE30</f>
        <v>0</v>
      </c>
      <c r="M27">
        <f>Maßnahmendaten!BF30</f>
        <v>0</v>
      </c>
      <c r="N27">
        <f>Maßnahmendaten!BG30</f>
        <v>0</v>
      </c>
      <c r="O27">
        <f>Maßnahmendaten!BH30</f>
        <v>0</v>
      </c>
      <c r="P27">
        <f>Maßnahmendaten!BI30</f>
        <v>0</v>
      </c>
      <c r="Q27">
        <f>Maßnahmendaten!BJ30</f>
        <v>0</v>
      </c>
      <c r="R27">
        <f>Maßnahmendaten!BK30</f>
        <v>0</v>
      </c>
      <c r="S27">
        <f>Maßnahmendaten!BL30</f>
        <v>0</v>
      </c>
      <c r="T27">
        <f>Maßnahmendaten!BM30</f>
        <v>0</v>
      </c>
      <c r="U27">
        <f>Maßnahmendaten!BN30</f>
        <v>0</v>
      </c>
      <c r="V27">
        <f>Maßnahmendaten!BO30</f>
        <v>0</v>
      </c>
      <c r="W27">
        <f>Maßnahmendaten!BP30</f>
        <v>0</v>
      </c>
      <c r="X27">
        <f>Maßnahmendaten!BQ30</f>
        <v>0</v>
      </c>
      <c r="Y27">
        <f>Maßnahmendaten!BR30</f>
        <v>0</v>
      </c>
      <c r="Z27">
        <f>Maßnahmendaten!BS30</f>
        <v>0</v>
      </c>
      <c r="AA27">
        <f>Maßnahmendaten!BT30</f>
        <v>0</v>
      </c>
      <c r="AB27">
        <f>IF(Maßnahmendaten!K30="x",Maßnahmendaten!BU30,0)</f>
        <v>0</v>
      </c>
      <c r="AC27">
        <f>IF(Maßnahmendaten!K30="x",Maßnahmendaten!BV30,0)</f>
        <v>0</v>
      </c>
      <c r="AD27">
        <f>IF(COUNTIF(Maßnahmendaten!V30:AE30,"x")&gt;0,Maßnahmendaten!BV30,0)</f>
        <v>0</v>
      </c>
      <c r="AE27" t="str">
        <f>Maßnahmendaten!BX30</f>
        <v/>
      </c>
      <c r="AF27" t="str">
        <f>Maßnahmendaten!BY30</f>
        <v/>
      </c>
      <c r="AG27" s="212">
        <f>Maßnahmendaten!CD30</f>
        <v>0</v>
      </c>
    </row>
    <row r="28" spans="1:33" x14ac:dyDescent="0.25">
      <c r="A28">
        <f>Netzwerkdaten!$D$2</f>
        <v>0</v>
      </c>
      <c r="B28" s="52">
        <f>Maßnahmendaten!B31</f>
        <v>27</v>
      </c>
      <c r="C28" t="str">
        <f>IFERROR(INDEX(Maßnahmendaten!D$3:AO$3,1,MATCH("x",Maßnahmendaten!D31:AO31,0)),"")</f>
        <v/>
      </c>
      <c r="D28" s="53">
        <f>Maßnahmendaten!AQ31</f>
        <v>0</v>
      </c>
      <c r="E28" t="str">
        <f>IFERROR(INDEX(Maßnahmendaten!AQ$3:AU$3,1,MATCH("x",Maßnahmendaten!AQ31:AU31,0)),"")</f>
        <v/>
      </c>
      <c r="F28" t="str">
        <f>IFERROR(INDEX(Maßnahmendaten!AV$3:AW$3,1,MATCH("x",Maßnahmendaten!AV31:AW31,0)),"")</f>
        <v/>
      </c>
      <c r="G28" t="str">
        <f>IFERROR(INDEX(Maßnahmendaten!AX$3:AZ$3,1,MATCH("x",Maßnahmendaten!AX31:AZ31,0)),"")</f>
        <v/>
      </c>
      <c r="H28" s="54">
        <f>Maßnahmendaten!BA31</f>
        <v>0</v>
      </c>
      <c r="I28">
        <f>Netzwerkdaten!$D$2</f>
        <v>0</v>
      </c>
      <c r="J28" s="55">
        <f>Maßnahmendaten!BB31</f>
        <v>0</v>
      </c>
      <c r="K28">
        <f>Maßnahmendaten!BD31</f>
        <v>0</v>
      </c>
      <c r="L28">
        <f>Maßnahmendaten!BE31</f>
        <v>0</v>
      </c>
      <c r="M28">
        <f>Maßnahmendaten!BF31</f>
        <v>0</v>
      </c>
      <c r="N28">
        <f>Maßnahmendaten!BG31</f>
        <v>0</v>
      </c>
      <c r="O28">
        <f>Maßnahmendaten!BH31</f>
        <v>0</v>
      </c>
      <c r="P28">
        <f>Maßnahmendaten!BI31</f>
        <v>0</v>
      </c>
      <c r="Q28">
        <f>Maßnahmendaten!BJ31</f>
        <v>0</v>
      </c>
      <c r="R28">
        <f>Maßnahmendaten!BK31</f>
        <v>0</v>
      </c>
      <c r="S28">
        <f>Maßnahmendaten!BL31</f>
        <v>0</v>
      </c>
      <c r="T28">
        <f>Maßnahmendaten!BM31</f>
        <v>0</v>
      </c>
      <c r="U28">
        <f>Maßnahmendaten!BN31</f>
        <v>0</v>
      </c>
      <c r="V28">
        <f>Maßnahmendaten!BO31</f>
        <v>0</v>
      </c>
      <c r="W28">
        <f>Maßnahmendaten!BP31</f>
        <v>0</v>
      </c>
      <c r="X28">
        <f>Maßnahmendaten!BQ31</f>
        <v>0</v>
      </c>
      <c r="Y28">
        <f>Maßnahmendaten!BR31</f>
        <v>0</v>
      </c>
      <c r="Z28">
        <f>Maßnahmendaten!BS31</f>
        <v>0</v>
      </c>
      <c r="AA28">
        <f>Maßnahmendaten!BT31</f>
        <v>0</v>
      </c>
      <c r="AB28">
        <f>IF(Maßnahmendaten!K31="x",Maßnahmendaten!BU31,0)</f>
        <v>0</v>
      </c>
      <c r="AC28">
        <f>IF(Maßnahmendaten!K31="x",Maßnahmendaten!BV31,0)</f>
        <v>0</v>
      </c>
      <c r="AD28">
        <f>IF(COUNTIF(Maßnahmendaten!V31:AE31,"x")&gt;0,Maßnahmendaten!BV31,0)</f>
        <v>0</v>
      </c>
      <c r="AE28" t="str">
        <f>Maßnahmendaten!BX31</f>
        <v/>
      </c>
      <c r="AF28" t="str">
        <f>Maßnahmendaten!BY31</f>
        <v/>
      </c>
      <c r="AG28" s="212">
        <f>Maßnahmendaten!CD31</f>
        <v>0</v>
      </c>
    </row>
    <row r="29" spans="1:33" x14ac:dyDescent="0.25">
      <c r="A29">
        <f>Netzwerkdaten!$D$2</f>
        <v>0</v>
      </c>
      <c r="B29" s="52">
        <f>Maßnahmendaten!B32</f>
        <v>28</v>
      </c>
      <c r="C29" t="str">
        <f>IFERROR(INDEX(Maßnahmendaten!D$3:AO$3,1,MATCH("x",Maßnahmendaten!D32:AO32,0)),"")</f>
        <v/>
      </c>
      <c r="D29" s="53">
        <f>Maßnahmendaten!AQ32</f>
        <v>0</v>
      </c>
      <c r="E29" t="str">
        <f>IFERROR(INDEX(Maßnahmendaten!AQ$3:AU$3,1,MATCH("x",Maßnahmendaten!AQ32:AU32,0)),"")</f>
        <v/>
      </c>
      <c r="F29" t="str">
        <f>IFERROR(INDEX(Maßnahmendaten!AV$3:AW$3,1,MATCH("x",Maßnahmendaten!AV32:AW32,0)),"")</f>
        <v/>
      </c>
      <c r="G29" t="str">
        <f>IFERROR(INDEX(Maßnahmendaten!AX$3:AZ$3,1,MATCH("x",Maßnahmendaten!AX32:AZ32,0)),"")</f>
        <v/>
      </c>
      <c r="H29" s="54">
        <f>Maßnahmendaten!BA32</f>
        <v>0</v>
      </c>
      <c r="I29">
        <f>Netzwerkdaten!$D$2</f>
        <v>0</v>
      </c>
      <c r="J29" s="55">
        <f>Maßnahmendaten!BB32</f>
        <v>0</v>
      </c>
      <c r="K29">
        <f>Maßnahmendaten!BD32</f>
        <v>0</v>
      </c>
      <c r="L29">
        <f>Maßnahmendaten!BE32</f>
        <v>0</v>
      </c>
      <c r="M29">
        <f>Maßnahmendaten!BF32</f>
        <v>0</v>
      </c>
      <c r="N29">
        <f>Maßnahmendaten!BG32</f>
        <v>0</v>
      </c>
      <c r="O29">
        <f>Maßnahmendaten!BH32</f>
        <v>0</v>
      </c>
      <c r="P29">
        <f>Maßnahmendaten!BI32</f>
        <v>0</v>
      </c>
      <c r="Q29">
        <f>Maßnahmendaten!BJ32</f>
        <v>0</v>
      </c>
      <c r="R29">
        <f>Maßnahmendaten!BK32</f>
        <v>0</v>
      </c>
      <c r="S29">
        <f>Maßnahmendaten!BL32</f>
        <v>0</v>
      </c>
      <c r="T29">
        <f>Maßnahmendaten!BM32</f>
        <v>0</v>
      </c>
      <c r="U29">
        <f>Maßnahmendaten!BN32</f>
        <v>0</v>
      </c>
      <c r="V29">
        <f>Maßnahmendaten!BO32</f>
        <v>0</v>
      </c>
      <c r="W29">
        <f>Maßnahmendaten!BP32</f>
        <v>0</v>
      </c>
      <c r="X29">
        <f>Maßnahmendaten!BQ32</f>
        <v>0</v>
      </c>
      <c r="Y29">
        <f>Maßnahmendaten!BR32</f>
        <v>0</v>
      </c>
      <c r="Z29">
        <f>Maßnahmendaten!BS32</f>
        <v>0</v>
      </c>
      <c r="AA29">
        <f>Maßnahmendaten!BT32</f>
        <v>0</v>
      </c>
      <c r="AB29">
        <f>IF(Maßnahmendaten!K32="x",Maßnahmendaten!BU32,0)</f>
        <v>0</v>
      </c>
      <c r="AC29">
        <f>IF(Maßnahmendaten!K32="x",Maßnahmendaten!BV32,0)</f>
        <v>0</v>
      </c>
      <c r="AD29">
        <f>IF(COUNTIF(Maßnahmendaten!V32:AE32,"x")&gt;0,Maßnahmendaten!BV32,0)</f>
        <v>0</v>
      </c>
      <c r="AE29" t="str">
        <f>Maßnahmendaten!BX32</f>
        <v/>
      </c>
      <c r="AF29" t="str">
        <f>Maßnahmendaten!BY32</f>
        <v/>
      </c>
      <c r="AG29" s="212">
        <f>Maßnahmendaten!CD32</f>
        <v>0</v>
      </c>
    </row>
    <row r="30" spans="1:33" x14ac:dyDescent="0.25">
      <c r="A30">
        <f>Netzwerkdaten!$D$2</f>
        <v>0</v>
      </c>
      <c r="B30" s="52">
        <f>Maßnahmendaten!B33</f>
        <v>29</v>
      </c>
      <c r="C30" t="str">
        <f>IFERROR(INDEX(Maßnahmendaten!D$3:AO$3,1,MATCH("x",Maßnahmendaten!D33:AO33,0)),"")</f>
        <v/>
      </c>
      <c r="D30" s="53">
        <f>Maßnahmendaten!AQ33</f>
        <v>0</v>
      </c>
      <c r="E30" t="str">
        <f>IFERROR(INDEX(Maßnahmendaten!AQ$3:AU$3,1,MATCH("x",Maßnahmendaten!AQ33:AU33,0)),"")</f>
        <v/>
      </c>
      <c r="F30" t="str">
        <f>IFERROR(INDEX(Maßnahmendaten!AV$3:AW$3,1,MATCH("x",Maßnahmendaten!AV33:AW33,0)),"")</f>
        <v/>
      </c>
      <c r="G30" t="str">
        <f>IFERROR(INDEX(Maßnahmendaten!AX$3:AZ$3,1,MATCH("x",Maßnahmendaten!AX33:AZ33,0)),"")</f>
        <v/>
      </c>
      <c r="H30" s="54">
        <f>Maßnahmendaten!BA33</f>
        <v>0</v>
      </c>
      <c r="I30">
        <f>Netzwerkdaten!$D$2</f>
        <v>0</v>
      </c>
      <c r="J30" s="55">
        <f>Maßnahmendaten!BB33</f>
        <v>0</v>
      </c>
      <c r="K30">
        <f>Maßnahmendaten!BD33</f>
        <v>0</v>
      </c>
      <c r="L30">
        <f>Maßnahmendaten!BE33</f>
        <v>0</v>
      </c>
      <c r="M30">
        <f>Maßnahmendaten!BF33</f>
        <v>0</v>
      </c>
      <c r="N30">
        <f>Maßnahmendaten!BG33</f>
        <v>0</v>
      </c>
      <c r="O30">
        <f>Maßnahmendaten!BH33</f>
        <v>0</v>
      </c>
      <c r="P30">
        <f>Maßnahmendaten!BI33</f>
        <v>0</v>
      </c>
      <c r="Q30">
        <f>Maßnahmendaten!BJ33</f>
        <v>0</v>
      </c>
      <c r="R30">
        <f>Maßnahmendaten!BK33</f>
        <v>0</v>
      </c>
      <c r="S30">
        <f>Maßnahmendaten!BL33</f>
        <v>0</v>
      </c>
      <c r="T30">
        <f>Maßnahmendaten!BM33</f>
        <v>0</v>
      </c>
      <c r="U30">
        <f>Maßnahmendaten!BN33</f>
        <v>0</v>
      </c>
      <c r="V30">
        <f>Maßnahmendaten!BO33</f>
        <v>0</v>
      </c>
      <c r="W30">
        <f>Maßnahmendaten!BP33</f>
        <v>0</v>
      </c>
      <c r="X30">
        <f>Maßnahmendaten!BQ33</f>
        <v>0</v>
      </c>
      <c r="Y30">
        <f>Maßnahmendaten!BR33</f>
        <v>0</v>
      </c>
      <c r="Z30">
        <f>Maßnahmendaten!BS33</f>
        <v>0</v>
      </c>
      <c r="AA30">
        <f>Maßnahmendaten!BT33</f>
        <v>0</v>
      </c>
      <c r="AB30">
        <f>IF(Maßnahmendaten!K33="x",Maßnahmendaten!BU33,0)</f>
        <v>0</v>
      </c>
      <c r="AC30">
        <f>IF(Maßnahmendaten!K33="x",Maßnahmendaten!BV33,0)</f>
        <v>0</v>
      </c>
      <c r="AD30">
        <f>IF(COUNTIF(Maßnahmendaten!V33:AE33,"x")&gt;0,Maßnahmendaten!BV33,0)</f>
        <v>0</v>
      </c>
      <c r="AE30" t="str">
        <f>Maßnahmendaten!BX33</f>
        <v/>
      </c>
      <c r="AF30" t="str">
        <f>Maßnahmendaten!BY33</f>
        <v/>
      </c>
      <c r="AG30" s="212">
        <f>Maßnahmendaten!CD33</f>
        <v>0</v>
      </c>
    </row>
    <row r="31" spans="1:33" x14ac:dyDescent="0.25">
      <c r="A31">
        <f>Netzwerkdaten!$D$2</f>
        <v>0</v>
      </c>
      <c r="B31" s="52">
        <f>Maßnahmendaten!B34</f>
        <v>30</v>
      </c>
      <c r="C31" t="str">
        <f>IFERROR(INDEX(Maßnahmendaten!D$3:AO$3,1,MATCH("x",Maßnahmendaten!D34:AO34,0)),"")</f>
        <v/>
      </c>
      <c r="D31" s="53">
        <f>Maßnahmendaten!AQ34</f>
        <v>0</v>
      </c>
      <c r="E31" t="str">
        <f>IFERROR(INDEX(Maßnahmendaten!AQ$3:AU$3,1,MATCH("x",Maßnahmendaten!AQ34:AU34,0)),"")</f>
        <v/>
      </c>
      <c r="F31" t="str">
        <f>IFERROR(INDEX(Maßnahmendaten!AV$3:AW$3,1,MATCH("x",Maßnahmendaten!AV34:AW34,0)),"")</f>
        <v/>
      </c>
      <c r="G31" t="str">
        <f>IFERROR(INDEX(Maßnahmendaten!AX$3:AZ$3,1,MATCH("x",Maßnahmendaten!AX34:AZ34,0)),"")</f>
        <v/>
      </c>
      <c r="H31" s="54">
        <f>Maßnahmendaten!BA34</f>
        <v>0</v>
      </c>
      <c r="I31">
        <f>Netzwerkdaten!$D$2</f>
        <v>0</v>
      </c>
      <c r="J31" s="55">
        <f>Maßnahmendaten!BB34</f>
        <v>0</v>
      </c>
      <c r="K31">
        <f>Maßnahmendaten!BD34</f>
        <v>0</v>
      </c>
      <c r="L31">
        <f>Maßnahmendaten!BE34</f>
        <v>0</v>
      </c>
      <c r="M31">
        <f>Maßnahmendaten!BF34</f>
        <v>0</v>
      </c>
      <c r="N31">
        <f>Maßnahmendaten!BG34</f>
        <v>0</v>
      </c>
      <c r="O31">
        <f>Maßnahmendaten!BH34</f>
        <v>0</v>
      </c>
      <c r="P31">
        <f>Maßnahmendaten!BI34</f>
        <v>0</v>
      </c>
      <c r="Q31">
        <f>Maßnahmendaten!BJ34</f>
        <v>0</v>
      </c>
      <c r="R31">
        <f>Maßnahmendaten!BK34</f>
        <v>0</v>
      </c>
      <c r="S31">
        <f>Maßnahmendaten!BL34</f>
        <v>0</v>
      </c>
      <c r="T31">
        <f>Maßnahmendaten!BM34</f>
        <v>0</v>
      </c>
      <c r="U31">
        <f>Maßnahmendaten!BN34</f>
        <v>0</v>
      </c>
      <c r="V31">
        <f>Maßnahmendaten!BO34</f>
        <v>0</v>
      </c>
      <c r="W31">
        <f>Maßnahmendaten!BP34</f>
        <v>0</v>
      </c>
      <c r="X31">
        <f>Maßnahmendaten!BQ34</f>
        <v>0</v>
      </c>
      <c r="Y31">
        <f>Maßnahmendaten!BR34</f>
        <v>0</v>
      </c>
      <c r="Z31">
        <f>Maßnahmendaten!BS34</f>
        <v>0</v>
      </c>
      <c r="AA31">
        <f>Maßnahmendaten!BT34</f>
        <v>0</v>
      </c>
      <c r="AB31">
        <f>IF(Maßnahmendaten!K34="x",Maßnahmendaten!BU34,0)</f>
        <v>0</v>
      </c>
      <c r="AC31">
        <f>IF(Maßnahmendaten!K34="x",Maßnahmendaten!BV34,0)</f>
        <v>0</v>
      </c>
      <c r="AD31">
        <f>IF(COUNTIF(Maßnahmendaten!V34:AE34,"x")&gt;0,Maßnahmendaten!BV34,0)</f>
        <v>0</v>
      </c>
      <c r="AE31" t="str">
        <f>Maßnahmendaten!BX34</f>
        <v/>
      </c>
      <c r="AF31" t="str">
        <f>Maßnahmendaten!BY34</f>
        <v/>
      </c>
      <c r="AG31" s="212">
        <f>Maßnahmendaten!CD34</f>
        <v>0</v>
      </c>
    </row>
    <row r="32" spans="1:33" x14ac:dyDescent="0.25">
      <c r="A32">
        <f>Netzwerkdaten!$D$2</f>
        <v>0</v>
      </c>
      <c r="B32" s="52">
        <f>Maßnahmendaten!B35</f>
        <v>31</v>
      </c>
      <c r="C32" t="str">
        <f>IFERROR(INDEX(Maßnahmendaten!D$3:AO$3,1,MATCH("x",Maßnahmendaten!D35:AO35,0)),"")</f>
        <v/>
      </c>
      <c r="D32" s="53">
        <f>Maßnahmendaten!AQ35</f>
        <v>0</v>
      </c>
      <c r="E32" t="str">
        <f>IFERROR(INDEX(Maßnahmendaten!AQ$3:AU$3,1,MATCH("x",Maßnahmendaten!AQ35:AU35,0)),"")</f>
        <v/>
      </c>
      <c r="F32" t="str">
        <f>IFERROR(INDEX(Maßnahmendaten!AV$3:AW$3,1,MATCH("x",Maßnahmendaten!AV35:AW35,0)),"")</f>
        <v/>
      </c>
      <c r="G32" t="str">
        <f>IFERROR(INDEX(Maßnahmendaten!AX$3:AZ$3,1,MATCH("x",Maßnahmendaten!AX35:AZ35,0)),"")</f>
        <v/>
      </c>
      <c r="H32" s="54">
        <f>Maßnahmendaten!BA35</f>
        <v>0</v>
      </c>
      <c r="I32">
        <f>Netzwerkdaten!$D$2</f>
        <v>0</v>
      </c>
      <c r="J32" s="55">
        <f>Maßnahmendaten!BB35</f>
        <v>0</v>
      </c>
      <c r="K32">
        <f>Maßnahmendaten!BD35</f>
        <v>0</v>
      </c>
      <c r="L32">
        <f>Maßnahmendaten!BE35</f>
        <v>0</v>
      </c>
      <c r="M32">
        <f>Maßnahmendaten!BF35</f>
        <v>0</v>
      </c>
      <c r="N32">
        <f>Maßnahmendaten!BG35</f>
        <v>0</v>
      </c>
      <c r="O32">
        <f>Maßnahmendaten!BH35</f>
        <v>0</v>
      </c>
      <c r="P32">
        <f>Maßnahmendaten!BI35</f>
        <v>0</v>
      </c>
      <c r="Q32">
        <f>Maßnahmendaten!BJ35</f>
        <v>0</v>
      </c>
      <c r="R32">
        <f>Maßnahmendaten!BK35</f>
        <v>0</v>
      </c>
      <c r="S32">
        <f>Maßnahmendaten!BL35</f>
        <v>0</v>
      </c>
      <c r="T32">
        <f>Maßnahmendaten!BM35</f>
        <v>0</v>
      </c>
      <c r="U32">
        <f>Maßnahmendaten!BN35</f>
        <v>0</v>
      </c>
      <c r="V32">
        <f>Maßnahmendaten!BO35</f>
        <v>0</v>
      </c>
      <c r="W32">
        <f>Maßnahmendaten!BP35</f>
        <v>0</v>
      </c>
      <c r="X32">
        <f>Maßnahmendaten!BQ35</f>
        <v>0</v>
      </c>
      <c r="Y32">
        <f>Maßnahmendaten!BR35</f>
        <v>0</v>
      </c>
      <c r="Z32">
        <f>Maßnahmendaten!BS35</f>
        <v>0</v>
      </c>
      <c r="AA32">
        <f>Maßnahmendaten!BT35</f>
        <v>0</v>
      </c>
      <c r="AB32">
        <f>IF(Maßnahmendaten!K35="x",Maßnahmendaten!BU35,0)</f>
        <v>0</v>
      </c>
      <c r="AC32">
        <f>IF(Maßnahmendaten!K35="x",Maßnahmendaten!BV35,0)</f>
        <v>0</v>
      </c>
      <c r="AD32">
        <f>IF(COUNTIF(Maßnahmendaten!V35:AE35,"x")&gt;0,Maßnahmendaten!BV35,0)</f>
        <v>0</v>
      </c>
      <c r="AE32" t="str">
        <f>Maßnahmendaten!BX35</f>
        <v/>
      </c>
      <c r="AF32" t="str">
        <f>Maßnahmendaten!BY35</f>
        <v/>
      </c>
      <c r="AG32" s="212">
        <f>Maßnahmendaten!CD35</f>
        <v>0</v>
      </c>
    </row>
    <row r="33" spans="1:33" x14ac:dyDescent="0.25">
      <c r="A33">
        <f>Netzwerkdaten!$D$2</f>
        <v>0</v>
      </c>
      <c r="B33" s="52">
        <f>Maßnahmendaten!B36</f>
        <v>32</v>
      </c>
      <c r="C33" t="str">
        <f>IFERROR(INDEX(Maßnahmendaten!D$3:AO$3,1,MATCH("x",Maßnahmendaten!D36:AO36,0)),"")</f>
        <v/>
      </c>
      <c r="D33" s="53">
        <f>Maßnahmendaten!AQ36</f>
        <v>0</v>
      </c>
      <c r="E33" t="str">
        <f>IFERROR(INDEX(Maßnahmendaten!AQ$3:AU$3,1,MATCH("x",Maßnahmendaten!AQ36:AU36,0)),"")</f>
        <v/>
      </c>
      <c r="F33" t="str">
        <f>IFERROR(INDEX(Maßnahmendaten!AV$3:AW$3,1,MATCH("x",Maßnahmendaten!AV36:AW36,0)),"")</f>
        <v/>
      </c>
      <c r="G33" t="str">
        <f>IFERROR(INDEX(Maßnahmendaten!AX$3:AZ$3,1,MATCH("x",Maßnahmendaten!AX36:AZ36,0)),"")</f>
        <v/>
      </c>
      <c r="H33" s="54">
        <f>Maßnahmendaten!BA36</f>
        <v>0</v>
      </c>
      <c r="I33">
        <f>Netzwerkdaten!$D$2</f>
        <v>0</v>
      </c>
      <c r="J33" s="55">
        <f>Maßnahmendaten!BB36</f>
        <v>0</v>
      </c>
      <c r="K33">
        <f>Maßnahmendaten!BD36</f>
        <v>0</v>
      </c>
      <c r="L33">
        <f>Maßnahmendaten!BE36</f>
        <v>0</v>
      </c>
      <c r="M33">
        <f>Maßnahmendaten!BF36</f>
        <v>0</v>
      </c>
      <c r="N33">
        <f>Maßnahmendaten!BG36</f>
        <v>0</v>
      </c>
      <c r="O33">
        <f>Maßnahmendaten!BH36</f>
        <v>0</v>
      </c>
      <c r="P33">
        <f>Maßnahmendaten!BI36</f>
        <v>0</v>
      </c>
      <c r="Q33">
        <f>Maßnahmendaten!BJ36</f>
        <v>0</v>
      </c>
      <c r="R33">
        <f>Maßnahmendaten!BK36</f>
        <v>0</v>
      </c>
      <c r="S33">
        <f>Maßnahmendaten!BL36</f>
        <v>0</v>
      </c>
      <c r="T33">
        <f>Maßnahmendaten!BM36</f>
        <v>0</v>
      </c>
      <c r="U33">
        <f>Maßnahmendaten!BN36</f>
        <v>0</v>
      </c>
      <c r="V33">
        <f>Maßnahmendaten!BO36</f>
        <v>0</v>
      </c>
      <c r="W33">
        <f>Maßnahmendaten!BP36</f>
        <v>0</v>
      </c>
      <c r="X33">
        <f>Maßnahmendaten!BQ36</f>
        <v>0</v>
      </c>
      <c r="Y33">
        <f>Maßnahmendaten!BR36</f>
        <v>0</v>
      </c>
      <c r="Z33">
        <f>Maßnahmendaten!BS36</f>
        <v>0</v>
      </c>
      <c r="AA33">
        <f>Maßnahmendaten!BT36</f>
        <v>0</v>
      </c>
      <c r="AB33">
        <f>IF(Maßnahmendaten!K36="x",Maßnahmendaten!BU36,0)</f>
        <v>0</v>
      </c>
      <c r="AC33">
        <f>IF(Maßnahmendaten!K36="x",Maßnahmendaten!BV36,0)</f>
        <v>0</v>
      </c>
      <c r="AD33">
        <f>IF(COUNTIF(Maßnahmendaten!V36:AE36,"x")&gt;0,Maßnahmendaten!BV36,0)</f>
        <v>0</v>
      </c>
      <c r="AE33" t="str">
        <f>Maßnahmendaten!BX36</f>
        <v/>
      </c>
      <c r="AF33" t="str">
        <f>Maßnahmendaten!BY36</f>
        <v/>
      </c>
      <c r="AG33" s="212">
        <f>Maßnahmendaten!CD36</f>
        <v>0</v>
      </c>
    </row>
    <row r="34" spans="1:33" x14ac:dyDescent="0.25">
      <c r="A34">
        <f>Netzwerkdaten!$D$2</f>
        <v>0</v>
      </c>
      <c r="B34" s="52">
        <f>Maßnahmendaten!B37</f>
        <v>33</v>
      </c>
      <c r="C34" t="str">
        <f>IFERROR(INDEX(Maßnahmendaten!D$3:AO$3,1,MATCH("x",Maßnahmendaten!D37:AO37,0)),"")</f>
        <v/>
      </c>
      <c r="D34" s="53">
        <f>Maßnahmendaten!AQ37</f>
        <v>0</v>
      </c>
      <c r="E34" t="str">
        <f>IFERROR(INDEX(Maßnahmendaten!AQ$3:AU$3,1,MATCH("x",Maßnahmendaten!AQ37:AU37,0)),"")</f>
        <v/>
      </c>
      <c r="F34" t="str">
        <f>IFERROR(INDEX(Maßnahmendaten!AV$3:AW$3,1,MATCH("x",Maßnahmendaten!AV37:AW37,0)),"")</f>
        <v/>
      </c>
      <c r="G34" t="str">
        <f>IFERROR(INDEX(Maßnahmendaten!AX$3:AZ$3,1,MATCH("x",Maßnahmendaten!AX37:AZ37,0)),"")</f>
        <v/>
      </c>
      <c r="H34" s="54">
        <f>Maßnahmendaten!BA37</f>
        <v>0</v>
      </c>
      <c r="I34">
        <f>Netzwerkdaten!$D$2</f>
        <v>0</v>
      </c>
      <c r="J34" s="55">
        <f>Maßnahmendaten!BB37</f>
        <v>0</v>
      </c>
      <c r="K34">
        <f>Maßnahmendaten!BD37</f>
        <v>0</v>
      </c>
      <c r="L34">
        <f>Maßnahmendaten!BE37</f>
        <v>0</v>
      </c>
      <c r="M34">
        <f>Maßnahmendaten!BF37</f>
        <v>0</v>
      </c>
      <c r="N34">
        <f>Maßnahmendaten!BG37</f>
        <v>0</v>
      </c>
      <c r="O34">
        <f>Maßnahmendaten!BH37</f>
        <v>0</v>
      </c>
      <c r="P34">
        <f>Maßnahmendaten!BI37</f>
        <v>0</v>
      </c>
      <c r="Q34">
        <f>Maßnahmendaten!BJ37</f>
        <v>0</v>
      </c>
      <c r="R34">
        <f>Maßnahmendaten!BK37</f>
        <v>0</v>
      </c>
      <c r="S34">
        <f>Maßnahmendaten!BL37</f>
        <v>0</v>
      </c>
      <c r="T34">
        <f>Maßnahmendaten!BM37</f>
        <v>0</v>
      </c>
      <c r="U34">
        <f>Maßnahmendaten!BN37</f>
        <v>0</v>
      </c>
      <c r="V34">
        <f>Maßnahmendaten!BO37</f>
        <v>0</v>
      </c>
      <c r="W34">
        <f>Maßnahmendaten!BP37</f>
        <v>0</v>
      </c>
      <c r="X34">
        <f>Maßnahmendaten!BQ37</f>
        <v>0</v>
      </c>
      <c r="Y34">
        <f>Maßnahmendaten!BR37</f>
        <v>0</v>
      </c>
      <c r="Z34">
        <f>Maßnahmendaten!BS37</f>
        <v>0</v>
      </c>
      <c r="AA34">
        <f>Maßnahmendaten!BT37</f>
        <v>0</v>
      </c>
      <c r="AB34">
        <f>IF(Maßnahmendaten!K37="x",Maßnahmendaten!BU37,0)</f>
        <v>0</v>
      </c>
      <c r="AC34">
        <f>IF(Maßnahmendaten!K37="x",Maßnahmendaten!BV37,0)</f>
        <v>0</v>
      </c>
      <c r="AD34">
        <f>IF(COUNTIF(Maßnahmendaten!V37:AE37,"x")&gt;0,Maßnahmendaten!BV37,0)</f>
        <v>0</v>
      </c>
      <c r="AE34" t="str">
        <f>Maßnahmendaten!BX37</f>
        <v/>
      </c>
      <c r="AF34" t="str">
        <f>Maßnahmendaten!BY37</f>
        <v/>
      </c>
      <c r="AG34" s="212">
        <f>Maßnahmendaten!CD37</f>
        <v>0</v>
      </c>
    </row>
    <row r="35" spans="1:33" x14ac:dyDescent="0.25">
      <c r="A35">
        <f>Netzwerkdaten!$D$2</f>
        <v>0</v>
      </c>
      <c r="B35" s="52">
        <f>Maßnahmendaten!B38</f>
        <v>34</v>
      </c>
      <c r="C35" t="str">
        <f>IFERROR(INDEX(Maßnahmendaten!D$3:AO$3,1,MATCH("x",Maßnahmendaten!D38:AO38,0)),"")</f>
        <v/>
      </c>
      <c r="D35" s="53">
        <f>Maßnahmendaten!AQ38</f>
        <v>0</v>
      </c>
      <c r="E35" t="str">
        <f>IFERROR(INDEX(Maßnahmendaten!AQ$3:AU$3,1,MATCH("x",Maßnahmendaten!AQ38:AU38,0)),"")</f>
        <v/>
      </c>
      <c r="F35" t="str">
        <f>IFERROR(INDEX(Maßnahmendaten!AV$3:AW$3,1,MATCH("x",Maßnahmendaten!AV38:AW38,0)),"")</f>
        <v/>
      </c>
      <c r="G35" t="str">
        <f>IFERROR(INDEX(Maßnahmendaten!AX$3:AZ$3,1,MATCH("x",Maßnahmendaten!AX38:AZ38,0)),"")</f>
        <v/>
      </c>
      <c r="H35" s="54">
        <f>Maßnahmendaten!BA38</f>
        <v>0</v>
      </c>
      <c r="I35">
        <f>Netzwerkdaten!$D$2</f>
        <v>0</v>
      </c>
      <c r="J35" s="55">
        <f>Maßnahmendaten!BB38</f>
        <v>0</v>
      </c>
      <c r="K35">
        <f>Maßnahmendaten!BD38</f>
        <v>0</v>
      </c>
      <c r="L35">
        <f>Maßnahmendaten!BE38</f>
        <v>0</v>
      </c>
      <c r="M35">
        <f>Maßnahmendaten!BF38</f>
        <v>0</v>
      </c>
      <c r="N35">
        <f>Maßnahmendaten!BG38</f>
        <v>0</v>
      </c>
      <c r="O35">
        <f>Maßnahmendaten!BH38</f>
        <v>0</v>
      </c>
      <c r="P35">
        <f>Maßnahmendaten!BI38</f>
        <v>0</v>
      </c>
      <c r="Q35">
        <f>Maßnahmendaten!BJ38</f>
        <v>0</v>
      </c>
      <c r="R35">
        <f>Maßnahmendaten!BK38</f>
        <v>0</v>
      </c>
      <c r="S35">
        <f>Maßnahmendaten!BL38</f>
        <v>0</v>
      </c>
      <c r="T35">
        <f>Maßnahmendaten!BM38</f>
        <v>0</v>
      </c>
      <c r="U35">
        <f>Maßnahmendaten!BN38</f>
        <v>0</v>
      </c>
      <c r="V35">
        <f>Maßnahmendaten!BO38</f>
        <v>0</v>
      </c>
      <c r="W35">
        <f>Maßnahmendaten!BP38</f>
        <v>0</v>
      </c>
      <c r="X35">
        <f>Maßnahmendaten!BQ38</f>
        <v>0</v>
      </c>
      <c r="Y35">
        <f>Maßnahmendaten!BR38</f>
        <v>0</v>
      </c>
      <c r="Z35">
        <f>Maßnahmendaten!BS38</f>
        <v>0</v>
      </c>
      <c r="AA35">
        <f>Maßnahmendaten!BT38</f>
        <v>0</v>
      </c>
      <c r="AB35">
        <f>IF(Maßnahmendaten!K38="x",Maßnahmendaten!BU38,0)</f>
        <v>0</v>
      </c>
      <c r="AC35">
        <f>IF(Maßnahmendaten!K38="x",Maßnahmendaten!BV38,0)</f>
        <v>0</v>
      </c>
      <c r="AD35">
        <f>IF(COUNTIF(Maßnahmendaten!V38:AE38,"x")&gt;0,Maßnahmendaten!BV38,0)</f>
        <v>0</v>
      </c>
      <c r="AE35" t="str">
        <f>Maßnahmendaten!BX38</f>
        <v/>
      </c>
      <c r="AF35" t="str">
        <f>Maßnahmendaten!BY38</f>
        <v/>
      </c>
      <c r="AG35" s="212">
        <f>Maßnahmendaten!CD38</f>
        <v>0</v>
      </c>
    </row>
    <row r="36" spans="1:33" x14ac:dyDescent="0.25">
      <c r="A36">
        <f>Netzwerkdaten!$D$2</f>
        <v>0</v>
      </c>
      <c r="B36" s="52">
        <f>Maßnahmendaten!B39</f>
        <v>35</v>
      </c>
      <c r="C36" t="str">
        <f>IFERROR(INDEX(Maßnahmendaten!D$3:AO$3,1,MATCH("x",Maßnahmendaten!D39:AO39,0)),"")</f>
        <v/>
      </c>
      <c r="D36" s="53">
        <f>Maßnahmendaten!AQ39</f>
        <v>0</v>
      </c>
      <c r="E36" t="str">
        <f>IFERROR(INDEX(Maßnahmendaten!AQ$3:AU$3,1,MATCH("x",Maßnahmendaten!AQ39:AU39,0)),"")</f>
        <v/>
      </c>
      <c r="F36" t="str">
        <f>IFERROR(INDEX(Maßnahmendaten!AV$3:AW$3,1,MATCH("x",Maßnahmendaten!AV39:AW39,0)),"")</f>
        <v/>
      </c>
      <c r="G36" t="str">
        <f>IFERROR(INDEX(Maßnahmendaten!AX$3:AZ$3,1,MATCH("x",Maßnahmendaten!AX39:AZ39,0)),"")</f>
        <v/>
      </c>
      <c r="H36" s="54">
        <f>Maßnahmendaten!BA39</f>
        <v>0</v>
      </c>
      <c r="I36">
        <f>Netzwerkdaten!$D$2</f>
        <v>0</v>
      </c>
      <c r="J36" s="55">
        <f>Maßnahmendaten!BB39</f>
        <v>0</v>
      </c>
      <c r="K36">
        <f>Maßnahmendaten!BD39</f>
        <v>0</v>
      </c>
      <c r="L36">
        <f>Maßnahmendaten!BE39</f>
        <v>0</v>
      </c>
      <c r="M36">
        <f>Maßnahmendaten!BF39</f>
        <v>0</v>
      </c>
      <c r="N36">
        <f>Maßnahmendaten!BG39</f>
        <v>0</v>
      </c>
      <c r="O36">
        <f>Maßnahmendaten!BH39</f>
        <v>0</v>
      </c>
      <c r="P36">
        <f>Maßnahmendaten!BI39</f>
        <v>0</v>
      </c>
      <c r="Q36">
        <f>Maßnahmendaten!BJ39</f>
        <v>0</v>
      </c>
      <c r="R36">
        <f>Maßnahmendaten!BK39</f>
        <v>0</v>
      </c>
      <c r="S36">
        <f>Maßnahmendaten!BL39</f>
        <v>0</v>
      </c>
      <c r="T36">
        <f>Maßnahmendaten!BM39</f>
        <v>0</v>
      </c>
      <c r="U36">
        <f>Maßnahmendaten!BN39</f>
        <v>0</v>
      </c>
      <c r="V36">
        <f>Maßnahmendaten!BO39</f>
        <v>0</v>
      </c>
      <c r="W36">
        <f>Maßnahmendaten!BP39</f>
        <v>0</v>
      </c>
      <c r="X36">
        <f>Maßnahmendaten!BQ39</f>
        <v>0</v>
      </c>
      <c r="Y36">
        <f>Maßnahmendaten!BR39</f>
        <v>0</v>
      </c>
      <c r="Z36">
        <f>Maßnahmendaten!BS39</f>
        <v>0</v>
      </c>
      <c r="AA36">
        <f>Maßnahmendaten!BT39</f>
        <v>0</v>
      </c>
      <c r="AB36">
        <f>IF(Maßnahmendaten!K39="x",Maßnahmendaten!BU39,0)</f>
        <v>0</v>
      </c>
      <c r="AC36">
        <f>IF(Maßnahmendaten!K39="x",Maßnahmendaten!BV39,0)</f>
        <v>0</v>
      </c>
      <c r="AD36">
        <f>IF(COUNTIF(Maßnahmendaten!V39:AE39,"x")&gt;0,Maßnahmendaten!BV39,0)</f>
        <v>0</v>
      </c>
      <c r="AE36" t="str">
        <f>Maßnahmendaten!BX39</f>
        <v/>
      </c>
      <c r="AF36" t="str">
        <f>Maßnahmendaten!BY39</f>
        <v/>
      </c>
      <c r="AG36" s="212">
        <f>Maßnahmendaten!CD39</f>
        <v>0</v>
      </c>
    </row>
    <row r="37" spans="1:33" x14ac:dyDescent="0.25">
      <c r="A37">
        <f>Netzwerkdaten!$D$2</f>
        <v>0</v>
      </c>
      <c r="B37" s="52">
        <f>Maßnahmendaten!B40</f>
        <v>36</v>
      </c>
      <c r="C37" t="str">
        <f>IFERROR(INDEX(Maßnahmendaten!D$3:AO$3,1,MATCH("x",Maßnahmendaten!D40:AO40,0)),"")</f>
        <v/>
      </c>
      <c r="D37" s="53">
        <f>Maßnahmendaten!AQ40</f>
        <v>0</v>
      </c>
      <c r="E37" t="str">
        <f>IFERROR(INDEX(Maßnahmendaten!AQ$3:AU$3,1,MATCH("x",Maßnahmendaten!AQ40:AU40,0)),"")</f>
        <v/>
      </c>
      <c r="F37" t="str">
        <f>IFERROR(INDEX(Maßnahmendaten!AV$3:AW$3,1,MATCH("x",Maßnahmendaten!AV40:AW40,0)),"")</f>
        <v/>
      </c>
      <c r="G37" t="str">
        <f>IFERROR(INDEX(Maßnahmendaten!AX$3:AZ$3,1,MATCH("x",Maßnahmendaten!AX40:AZ40,0)),"")</f>
        <v/>
      </c>
      <c r="H37" s="54">
        <f>Maßnahmendaten!BA40</f>
        <v>0</v>
      </c>
      <c r="I37">
        <f>Netzwerkdaten!$D$2</f>
        <v>0</v>
      </c>
      <c r="J37" s="55">
        <f>Maßnahmendaten!BB40</f>
        <v>0</v>
      </c>
      <c r="K37">
        <f>Maßnahmendaten!BD40</f>
        <v>0</v>
      </c>
      <c r="L37">
        <f>Maßnahmendaten!BE40</f>
        <v>0</v>
      </c>
      <c r="M37">
        <f>Maßnahmendaten!BF40</f>
        <v>0</v>
      </c>
      <c r="N37">
        <f>Maßnahmendaten!BG40</f>
        <v>0</v>
      </c>
      <c r="O37">
        <f>Maßnahmendaten!BH40</f>
        <v>0</v>
      </c>
      <c r="P37">
        <f>Maßnahmendaten!BI40</f>
        <v>0</v>
      </c>
      <c r="Q37">
        <f>Maßnahmendaten!BJ40</f>
        <v>0</v>
      </c>
      <c r="R37">
        <f>Maßnahmendaten!BK40</f>
        <v>0</v>
      </c>
      <c r="S37">
        <f>Maßnahmendaten!BL40</f>
        <v>0</v>
      </c>
      <c r="T37">
        <f>Maßnahmendaten!BM40</f>
        <v>0</v>
      </c>
      <c r="U37">
        <f>Maßnahmendaten!BN40</f>
        <v>0</v>
      </c>
      <c r="V37">
        <f>Maßnahmendaten!BO40</f>
        <v>0</v>
      </c>
      <c r="W37">
        <f>Maßnahmendaten!BP40</f>
        <v>0</v>
      </c>
      <c r="X37">
        <f>Maßnahmendaten!BQ40</f>
        <v>0</v>
      </c>
      <c r="Y37">
        <f>Maßnahmendaten!BR40</f>
        <v>0</v>
      </c>
      <c r="Z37">
        <f>Maßnahmendaten!BS40</f>
        <v>0</v>
      </c>
      <c r="AA37">
        <f>Maßnahmendaten!BT40</f>
        <v>0</v>
      </c>
      <c r="AB37">
        <f>IF(Maßnahmendaten!K40="x",Maßnahmendaten!BU40,0)</f>
        <v>0</v>
      </c>
      <c r="AC37">
        <f>IF(Maßnahmendaten!K40="x",Maßnahmendaten!BV40,0)</f>
        <v>0</v>
      </c>
      <c r="AD37">
        <f>IF(COUNTIF(Maßnahmendaten!V40:AE40,"x")&gt;0,Maßnahmendaten!BV40,0)</f>
        <v>0</v>
      </c>
      <c r="AE37" t="str">
        <f>Maßnahmendaten!BX40</f>
        <v/>
      </c>
      <c r="AF37" t="str">
        <f>Maßnahmendaten!BY40</f>
        <v/>
      </c>
      <c r="AG37" s="212">
        <f>Maßnahmendaten!CD40</f>
        <v>0</v>
      </c>
    </row>
    <row r="38" spans="1:33" x14ac:dyDescent="0.25">
      <c r="A38">
        <f>Netzwerkdaten!$D$2</f>
        <v>0</v>
      </c>
      <c r="B38" s="52">
        <f>Maßnahmendaten!B41</f>
        <v>37</v>
      </c>
      <c r="C38" t="str">
        <f>IFERROR(INDEX(Maßnahmendaten!D$3:AO$3,1,MATCH("x",Maßnahmendaten!D41:AO41,0)),"")</f>
        <v/>
      </c>
      <c r="D38" s="53">
        <f>Maßnahmendaten!AQ41</f>
        <v>0</v>
      </c>
      <c r="E38" t="str">
        <f>IFERROR(INDEX(Maßnahmendaten!AQ$3:AU$3,1,MATCH("x",Maßnahmendaten!AQ41:AU41,0)),"")</f>
        <v/>
      </c>
      <c r="F38" t="str">
        <f>IFERROR(INDEX(Maßnahmendaten!AV$3:AW$3,1,MATCH("x",Maßnahmendaten!AV41:AW41,0)),"")</f>
        <v/>
      </c>
      <c r="G38" t="str">
        <f>IFERROR(INDEX(Maßnahmendaten!AX$3:AZ$3,1,MATCH("x",Maßnahmendaten!AX41:AZ41,0)),"")</f>
        <v/>
      </c>
      <c r="H38" s="54">
        <f>Maßnahmendaten!BA41</f>
        <v>0</v>
      </c>
      <c r="I38">
        <f>Netzwerkdaten!$D$2</f>
        <v>0</v>
      </c>
      <c r="J38" s="55">
        <f>Maßnahmendaten!BB41</f>
        <v>0</v>
      </c>
      <c r="K38">
        <f>Maßnahmendaten!BD41</f>
        <v>0</v>
      </c>
      <c r="L38">
        <f>Maßnahmendaten!BE41</f>
        <v>0</v>
      </c>
      <c r="M38">
        <f>Maßnahmendaten!BF41</f>
        <v>0</v>
      </c>
      <c r="N38">
        <f>Maßnahmendaten!BG41</f>
        <v>0</v>
      </c>
      <c r="O38">
        <f>Maßnahmendaten!BH41</f>
        <v>0</v>
      </c>
      <c r="P38">
        <f>Maßnahmendaten!BI41</f>
        <v>0</v>
      </c>
      <c r="Q38">
        <f>Maßnahmendaten!BJ41</f>
        <v>0</v>
      </c>
      <c r="R38">
        <f>Maßnahmendaten!BK41</f>
        <v>0</v>
      </c>
      <c r="S38">
        <f>Maßnahmendaten!BL41</f>
        <v>0</v>
      </c>
      <c r="T38">
        <f>Maßnahmendaten!BM41</f>
        <v>0</v>
      </c>
      <c r="U38">
        <f>Maßnahmendaten!BN41</f>
        <v>0</v>
      </c>
      <c r="V38">
        <f>Maßnahmendaten!BO41</f>
        <v>0</v>
      </c>
      <c r="W38">
        <f>Maßnahmendaten!BP41</f>
        <v>0</v>
      </c>
      <c r="X38">
        <f>Maßnahmendaten!BQ41</f>
        <v>0</v>
      </c>
      <c r="Y38">
        <f>Maßnahmendaten!BR41</f>
        <v>0</v>
      </c>
      <c r="Z38">
        <f>Maßnahmendaten!BS41</f>
        <v>0</v>
      </c>
      <c r="AA38">
        <f>Maßnahmendaten!BT41</f>
        <v>0</v>
      </c>
      <c r="AB38">
        <f>IF(Maßnahmendaten!K41="x",Maßnahmendaten!BU41,0)</f>
        <v>0</v>
      </c>
      <c r="AC38">
        <f>IF(Maßnahmendaten!K41="x",Maßnahmendaten!BV41,0)</f>
        <v>0</v>
      </c>
      <c r="AD38">
        <f>IF(COUNTIF(Maßnahmendaten!V41:AE41,"x")&gt;0,Maßnahmendaten!BV41,0)</f>
        <v>0</v>
      </c>
      <c r="AE38" t="str">
        <f>Maßnahmendaten!BX41</f>
        <v/>
      </c>
      <c r="AF38" t="str">
        <f>Maßnahmendaten!BY41</f>
        <v/>
      </c>
      <c r="AG38" s="212">
        <f>Maßnahmendaten!CD41</f>
        <v>0</v>
      </c>
    </row>
    <row r="39" spans="1:33" x14ac:dyDescent="0.25">
      <c r="A39">
        <f>Netzwerkdaten!$D$2</f>
        <v>0</v>
      </c>
      <c r="B39" s="52">
        <f>Maßnahmendaten!B42</f>
        <v>38</v>
      </c>
      <c r="C39" t="str">
        <f>IFERROR(INDEX(Maßnahmendaten!D$3:AO$3,1,MATCH("x",Maßnahmendaten!D42:AO42,0)),"")</f>
        <v/>
      </c>
      <c r="D39" s="53">
        <f>Maßnahmendaten!AQ42</f>
        <v>0</v>
      </c>
      <c r="E39" t="str">
        <f>IFERROR(INDEX(Maßnahmendaten!AQ$3:AU$3,1,MATCH("x",Maßnahmendaten!AQ42:AU42,0)),"")</f>
        <v/>
      </c>
      <c r="F39" t="str">
        <f>IFERROR(INDEX(Maßnahmendaten!AV$3:AW$3,1,MATCH("x",Maßnahmendaten!AV42:AW42,0)),"")</f>
        <v/>
      </c>
      <c r="G39" t="str">
        <f>IFERROR(INDEX(Maßnahmendaten!AX$3:AZ$3,1,MATCH("x",Maßnahmendaten!AX42:AZ42,0)),"")</f>
        <v/>
      </c>
      <c r="H39" s="54">
        <f>Maßnahmendaten!BA42</f>
        <v>0</v>
      </c>
      <c r="I39">
        <f>Netzwerkdaten!$D$2</f>
        <v>0</v>
      </c>
      <c r="J39" s="55">
        <f>Maßnahmendaten!BB42</f>
        <v>0</v>
      </c>
      <c r="K39">
        <f>Maßnahmendaten!BD42</f>
        <v>0</v>
      </c>
      <c r="L39">
        <f>Maßnahmendaten!BE42</f>
        <v>0</v>
      </c>
      <c r="M39">
        <f>Maßnahmendaten!BF42</f>
        <v>0</v>
      </c>
      <c r="N39">
        <f>Maßnahmendaten!BG42</f>
        <v>0</v>
      </c>
      <c r="O39">
        <f>Maßnahmendaten!BH42</f>
        <v>0</v>
      </c>
      <c r="P39">
        <f>Maßnahmendaten!BI42</f>
        <v>0</v>
      </c>
      <c r="Q39">
        <f>Maßnahmendaten!BJ42</f>
        <v>0</v>
      </c>
      <c r="R39">
        <f>Maßnahmendaten!BK42</f>
        <v>0</v>
      </c>
      <c r="S39">
        <f>Maßnahmendaten!BL42</f>
        <v>0</v>
      </c>
      <c r="T39">
        <f>Maßnahmendaten!BM42</f>
        <v>0</v>
      </c>
      <c r="U39">
        <f>Maßnahmendaten!BN42</f>
        <v>0</v>
      </c>
      <c r="V39">
        <f>Maßnahmendaten!BO42</f>
        <v>0</v>
      </c>
      <c r="W39">
        <f>Maßnahmendaten!BP42</f>
        <v>0</v>
      </c>
      <c r="X39">
        <f>Maßnahmendaten!BQ42</f>
        <v>0</v>
      </c>
      <c r="Y39">
        <f>Maßnahmendaten!BR42</f>
        <v>0</v>
      </c>
      <c r="Z39">
        <f>Maßnahmendaten!BS42</f>
        <v>0</v>
      </c>
      <c r="AA39">
        <f>Maßnahmendaten!BT42</f>
        <v>0</v>
      </c>
      <c r="AB39">
        <f>IF(Maßnahmendaten!K42="x",Maßnahmendaten!BU42,0)</f>
        <v>0</v>
      </c>
      <c r="AC39">
        <f>IF(Maßnahmendaten!K42="x",Maßnahmendaten!BV42,0)</f>
        <v>0</v>
      </c>
      <c r="AD39">
        <f>IF(COUNTIF(Maßnahmendaten!V42:AE42,"x")&gt;0,Maßnahmendaten!BV42,0)</f>
        <v>0</v>
      </c>
      <c r="AE39" t="str">
        <f>Maßnahmendaten!BX42</f>
        <v/>
      </c>
      <c r="AF39" t="str">
        <f>Maßnahmendaten!BY42</f>
        <v/>
      </c>
      <c r="AG39" s="212">
        <f>Maßnahmendaten!CD42</f>
        <v>0</v>
      </c>
    </row>
    <row r="40" spans="1:33" x14ac:dyDescent="0.25">
      <c r="A40">
        <f>Netzwerkdaten!$D$2</f>
        <v>0</v>
      </c>
      <c r="B40" s="52">
        <f>Maßnahmendaten!B43</f>
        <v>39</v>
      </c>
      <c r="C40" t="str">
        <f>IFERROR(INDEX(Maßnahmendaten!D$3:AO$3,1,MATCH("x",Maßnahmendaten!D43:AO43,0)),"")</f>
        <v/>
      </c>
      <c r="D40" s="53">
        <f>Maßnahmendaten!AQ43</f>
        <v>0</v>
      </c>
      <c r="E40" t="str">
        <f>IFERROR(INDEX(Maßnahmendaten!AQ$3:AU$3,1,MATCH("x",Maßnahmendaten!AQ43:AU43,0)),"")</f>
        <v/>
      </c>
      <c r="F40" t="str">
        <f>IFERROR(INDEX(Maßnahmendaten!AV$3:AW$3,1,MATCH("x",Maßnahmendaten!AV43:AW43,0)),"")</f>
        <v/>
      </c>
      <c r="G40" t="str">
        <f>IFERROR(INDEX(Maßnahmendaten!AX$3:AZ$3,1,MATCH("x",Maßnahmendaten!AX43:AZ43,0)),"")</f>
        <v/>
      </c>
      <c r="H40" s="54">
        <f>Maßnahmendaten!BA43</f>
        <v>0</v>
      </c>
      <c r="I40">
        <f>Netzwerkdaten!$D$2</f>
        <v>0</v>
      </c>
      <c r="J40" s="55">
        <f>Maßnahmendaten!BB43</f>
        <v>0</v>
      </c>
      <c r="K40">
        <f>Maßnahmendaten!BD43</f>
        <v>0</v>
      </c>
      <c r="L40">
        <f>Maßnahmendaten!BE43</f>
        <v>0</v>
      </c>
      <c r="M40">
        <f>Maßnahmendaten!BF43</f>
        <v>0</v>
      </c>
      <c r="N40">
        <f>Maßnahmendaten!BG43</f>
        <v>0</v>
      </c>
      <c r="O40">
        <f>Maßnahmendaten!BH43</f>
        <v>0</v>
      </c>
      <c r="P40">
        <f>Maßnahmendaten!BI43</f>
        <v>0</v>
      </c>
      <c r="Q40">
        <f>Maßnahmendaten!BJ43</f>
        <v>0</v>
      </c>
      <c r="R40">
        <f>Maßnahmendaten!BK43</f>
        <v>0</v>
      </c>
      <c r="S40">
        <f>Maßnahmendaten!BL43</f>
        <v>0</v>
      </c>
      <c r="T40">
        <f>Maßnahmendaten!BM43</f>
        <v>0</v>
      </c>
      <c r="U40">
        <f>Maßnahmendaten!BN43</f>
        <v>0</v>
      </c>
      <c r="V40">
        <f>Maßnahmendaten!BO43</f>
        <v>0</v>
      </c>
      <c r="W40">
        <f>Maßnahmendaten!BP43</f>
        <v>0</v>
      </c>
      <c r="X40">
        <f>Maßnahmendaten!BQ43</f>
        <v>0</v>
      </c>
      <c r="Y40">
        <f>Maßnahmendaten!BR43</f>
        <v>0</v>
      </c>
      <c r="Z40">
        <f>Maßnahmendaten!BS43</f>
        <v>0</v>
      </c>
      <c r="AA40">
        <f>Maßnahmendaten!BT43</f>
        <v>0</v>
      </c>
      <c r="AB40">
        <f>IF(Maßnahmendaten!K43="x",Maßnahmendaten!BU43,0)</f>
        <v>0</v>
      </c>
      <c r="AC40">
        <f>IF(Maßnahmendaten!K43="x",Maßnahmendaten!BV43,0)</f>
        <v>0</v>
      </c>
      <c r="AD40">
        <f>IF(COUNTIF(Maßnahmendaten!V43:AE43,"x")&gt;0,Maßnahmendaten!BV43,0)</f>
        <v>0</v>
      </c>
      <c r="AE40" t="str">
        <f>Maßnahmendaten!BX43</f>
        <v/>
      </c>
      <c r="AF40" t="str">
        <f>Maßnahmendaten!BY43</f>
        <v/>
      </c>
      <c r="AG40" s="212">
        <f>Maßnahmendaten!CD43</f>
        <v>0</v>
      </c>
    </row>
    <row r="41" spans="1:33" x14ac:dyDescent="0.25">
      <c r="A41">
        <f>Netzwerkdaten!$D$2</f>
        <v>0</v>
      </c>
      <c r="B41" s="52">
        <f>Maßnahmendaten!B44</f>
        <v>40</v>
      </c>
      <c r="C41" t="str">
        <f>IFERROR(INDEX(Maßnahmendaten!D$3:AO$3,1,MATCH("x",Maßnahmendaten!D44:AO44,0)),"")</f>
        <v/>
      </c>
      <c r="D41" s="53">
        <f>Maßnahmendaten!AQ44</f>
        <v>0</v>
      </c>
      <c r="E41" t="str">
        <f>IFERROR(INDEX(Maßnahmendaten!AQ$3:AU$3,1,MATCH("x",Maßnahmendaten!AQ44:AU44,0)),"")</f>
        <v/>
      </c>
      <c r="F41" t="str">
        <f>IFERROR(INDEX(Maßnahmendaten!AV$3:AW$3,1,MATCH("x",Maßnahmendaten!AV44:AW44,0)),"")</f>
        <v/>
      </c>
      <c r="G41" t="str">
        <f>IFERROR(INDEX(Maßnahmendaten!AX$3:AZ$3,1,MATCH("x",Maßnahmendaten!AX44:AZ44,0)),"")</f>
        <v/>
      </c>
      <c r="H41" s="54">
        <f>Maßnahmendaten!BA44</f>
        <v>0</v>
      </c>
      <c r="I41">
        <f>Netzwerkdaten!$D$2</f>
        <v>0</v>
      </c>
      <c r="J41" s="55">
        <f>Maßnahmendaten!BB44</f>
        <v>0</v>
      </c>
      <c r="K41">
        <f>Maßnahmendaten!BD44</f>
        <v>0</v>
      </c>
      <c r="L41">
        <f>Maßnahmendaten!BE44</f>
        <v>0</v>
      </c>
      <c r="M41">
        <f>Maßnahmendaten!BF44</f>
        <v>0</v>
      </c>
      <c r="N41">
        <f>Maßnahmendaten!BG44</f>
        <v>0</v>
      </c>
      <c r="O41">
        <f>Maßnahmendaten!BH44</f>
        <v>0</v>
      </c>
      <c r="P41">
        <f>Maßnahmendaten!BI44</f>
        <v>0</v>
      </c>
      <c r="Q41">
        <f>Maßnahmendaten!BJ44</f>
        <v>0</v>
      </c>
      <c r="R41">
        <f>Maßnahmendaten!BK44</f>
        <v>0</v>
      </c>
      <c r="S41">
        <f>Maßnahmendaten!BL44</f>
        <v>0</v>
      </c>
      <c r="T41">
        <f>Maßnahmendaten!BM44</f>
        <v>0</v>
      </c>
      <c r="U41">
        <f>Maßnahmendaten!BN44</f>
        <v>0</v>
      </c>
      <c r="V41">
        <f>Maßnahmendaten!BO44</f>
        <v>0</v>
      </c>
      <c r="W41">
        <f>Maßnahmendaten!BP44</f>
        <v>0</v>
      </c>
      <c r="X41">
        <f>Maßnahmendaten!BQ44</f>
        <v>0</v>
      </c>
      <c r="Y41">
        <f>Maßnahmendaten!BR44</f>
        <v>0</v>
      </c>
      <c r="Z41">
        <f>Maßnahmendaten!BS44</f>
        <v>0</v>
      </c>
      <c r="AA41">
        <f>Maßnahmendaten!BT44</f>
        <v>0</v>
      </c>
      <c r="AB41">
        <f>IF(Maßnahmendaten!K44="x",Maßnahmendaten!BU44,0)</f>
        <v>0</v>
      </c>
      <c r="AC41">
        <f>IF(Maßnahmendaten!K44="x",Maßnahmendaten!BV44,0)</f>
        <v>0</v>
      </c>
      <c r="AD41">
        <f>IF(COUNTIF(Maßnahmendaten!V44:AE44,"x")&gt;0,Maßnahmendaten!BV44,0)</f>
        <v>0</v>
      </c>
      <c r="AE41" t="str">
        <f>Maßnahmendaten!BX44</f>
        <v/>
      </c>
      <c r="AF41" t="str">
        <f>Maßnahmendaten!BY44</f>
        <v/>
      </c>
      <c r="AG41" s="212">
        <f>Maßnahmendaten!CD44</f>
        <v>0</v>
      </c>
    </row>
    <row r="42" spans="1:33" x14ac:dyDescent="0.25">
      <c r="A42">
        <f>Netzwerkdaten!$D$2</f>
        <v>0</v>
      </c>
      <c r="B42" s="52">
        <f>Maßnahmendaten!B45</f>
        <v>41</v>
      </c>
      <c r="C42" t="str">
        <f>IFERROR(INDEX(Maßnahmendaten!D$3:AO$3,1,MATCH("x",Maßnahmendaten!D45:AO45,0)),"")</f>
        <v/>
      </c>
      <c r="D42" s="53">
        <f>Maßnahmendaten!AQ45</f>
        <v>0</v>
      </c>
      <c r="E42" t="str">
        <f>IFERROR(INDEX(Maßnahmendaten!AQ$3:AU$3,1,MATCH("x",Maßnahmendaten!AQ45:AU45,0)),"")</f>
        <v/>
      </c>
      <c r="F42" t="str">
        <f>IFERROR(INDEX(Maßnahmendaten!AV$3:AW$3,1,MATCH("x",Maßnahmendaten!AV45:AW45,0)),"")</f>
        <v/>
      </c>
      <c r="G42" t="str">
        <f>IFERROR(INDEX(Maßnahmendaten!AX$3:AZ$3,1,MATCH("x",Maßnahmendaten!AX45:AZ45,0)),"")</f>
        <v/>
      </c>
      <c r="H42" s="54">
        <f>Maßnahmendaten!BA45</f>
        <v>0</v>
      </c>
      <c r="I42">
        <f>Netzwerkdaten!$D$2</f>
        <v>0</v>
      </c>
      <c r="J42" s="55">
        <f>Maßnahmendaten!BB45</f>
        <v>0</v>
      </c>
      <c r="K42">
        <f>Maßnahmendaten!BD45</f>
        <v>0</v>
      </c>
      <c r="L42">
        <f>Maßnahmendaten!BE45</f>
        <v>0</v>
      </c>
      <c r="M42">
        <f>Maßnahmendaten!BF45</f>
        <v>0</v>
      </c>
      <c r="N42">
        <f>Maßnahmendaten!BG45</f>
        <v>0</v>
      </c>
      <c r="O42">
        <f>Maßnahmendaten!BH45</f>
        <v>0</v>
      </c>
      <c r="P42">
        <f>Maßnahmendaten!BI45</f>
        <v>0</v>
      </c>
      <c r="Q42">
        <f>Maßnahmendaten!BJ45</f>
        <v>0</v>
      </c>
      <c r="R42">
        <f>Maßnahmendaten!BK45</f>
        <v>0</v>
      </c>
      <c r="S42">
        <f>Maßnahmendaten!BL45</f>
        <v>0</v>
      </c>
      <c r="T42">
        <f>Maßnahmendaten!BM45</f>
        <v>0</v>
      </c>
      <c r="U42">
        <f>Maßnahmendaten!BN45</f>
        <v>0</v>
      </c>
      <c r="V42">
        <f>Maßnahmendaten!BO45</f>
        <v>0</v>
      </c>
      <c r="W42">
        <f>Maßnahmendaten!BP45</f>
        <v>0</v>
      </c>
      <c r="X42">
        <f>Maßnahmendaten!BQ45</f>
        <v>0</v>
      </c>
      <c r="Y42">
        <f>Maßnahmendaten!BR45</f>
        <v>0</v>
      </c>
      <c r="Z42">
        <f>Maßnahmendaten!BS45</f>
        <v>0</v>
      </c>
      <c r="AA42">
        <f>Maßnahmendaten!BT45</f>
        <v>0</v>
      </c>
      <c r="AB42">
        <f>IF(Maßnahmendaten!K45="x",Maßnahmendaten!BU45,0)</f>
        <v>0</v>
      </c>
      <c r="AC42">
        <f>IF(Maßnahmendaten!K45="x",Maßnahmendaten!BV45,0)</f>
        <v>0</v>
      </c>
      <c r="AD42">
        <f>IF(COUNTIF(Maßnahmendaten!V45:AE45,"x")&gt;0,Maßnahmendaten!BV45,0)</f>
        <v>0</v>
      </c>
      <c r="AE42" t="str">
        <f>Maßnahmendaten!BX45</f>
        <v/>
      </c>
      <c r="AF42" t="str">
        <f>Maßnahmendaten!BY45</f>
        <v/>
      </c>
      <c r="AG42" s="212">
        <f>Maßnahmendaten!CD45</f>
        <v>0</v>
      </c>
    </row>
    <row r="43" spans="1:33" x14ac:dyDescent="0.25">
      <c r="A43">
        <f>Netzwerkdaten!$D$2</f>
        <v>0</v>
      </c>
      <c r="B43" s="52">
        <f>Maßnahmendaten!B46</f>
        <v>42</v>
      </c>
      <c r="C43" t="str">
        <f>IFERROR(INDEX(Maßnahmendaten!D$3:AO$3,1,MATCH("x",Maßnahmendaten!D46:AO46,0)),"")</f>
        <v/>
      </c>
      <c r="D43" s="53">
        <f>Maßnahmendaten!AQ46</f>
        <v>0</v>
      </c>
      <c r="E43" t="str">
        <f>IFERROR(INDEX(Maßnahmendaten!AQ$3:AU$3,1,MATCH("x",Maßnahmendaten!AQ46:AU46,0)),"")</f>
        <v/>
      </c>
      <c r="F43" t="str">
        <f>IFERROR(INDEX(Maßnahmendaten!AV$3:AW$3,1,MATCH("x",Maßnahmendaten!AV46:AW46,0)),"")</f>
        <v/>
      </c>
      <c r="G43" t="str">
        <f>IFERROR(INDEX(Maßnahmendaten!AX$3:AZ$3,1,MATCH("x",Maßnahmendaten!AX46:AZ46,0)),"")</f>
        <v/>
      </c>
      <c r="H43" s="54">
        <f>Maßnahmendaten!BA46</f>
        <v>0</v>
      </c>
      <c r="I43">
        <f>Netzwerkdaten!$D$2</f>
        <v>0</v>
      </c>
      <c r="J43" s="55">
        <f>Maßnahmendaten!BB46</f>
        <v>0</v>
      </c>
      <c r="K43">
        <f>Maßnahmendaten!BD46</f>
        <v>0</v>
      </c>
      <c r="L43">
        <f>Maßnahmendaten!BE46</f>
        <v>0</v>
      </c>
      <c r="M43">
        <f>Maßnahmendaten!BF46</f>
        <v>0</v>
      </c>
      <c r="N43">
        <f>Maßnahmendaten!BG46</f>
        <v>0</v>
      </c>
      <c r="O43">
        <f>Maßnahmendaten!BH46</f>
        <v>0</v>
      </c>
      <c r="P43">
        <f>Maßnahmendaten!BI46</f>
        <v>0</v>
      </c>
      <c r="Q43">
        <f>Maßnahmendaten!BJ46</f>
        <v>0</v>
      </c>
      <c r="R43">
        <f>Maßnahmendaten!BK46</f>
        <v>0</v>
      </c>
      <c r="S43">
        <f>Maßnahmendaten!BL46</f>
        <v>0</v>
      </c>
      <c r="T43">
        <f>Maßnahmendaten!BM46</f>
        <v>0</v>
      </c>
      <c r="U43">
        <f>Maßnahmendaten!BN46</f>
        <v>0</v>
      </c>
      <c r="V43">
        <f>Maßnahmendaten!BO46</f>
        <v>0</v>
      </c>
      <c r="W43">
        <f>Maßnahmendaten!BP46</f>
        <v>0</v>
      </c>
      <c r="X43">
        <f>Maßnahmendaten!BQ46</f>
        <v>0</v>
      </c>
      <c r="Y43">
        <f>Maßnahmendaten!BR46</f>
        <v>0</v>
      </c>
      <c r="Z43">
        <f>Maßnahmendaten!BS46</f>
        <v>0</v>
      </c>
      <c r="AA43">
        <f>Maßnahmendaten!BT46</f>
        <v>0</v>
      </c>
      <c r="AB43">
        <f>IF(Maßnahmendaten!K46="x",Maßnahmendaten!BU46,0)</f>
        <v>0</v>
      </c>
      <c r="AC43">
        <f>IF(Maßnahmendaten!K46="x",Maßnahmendaten!BV46,0)</f>
        <v>0</v>
      </c>
      <c r="AD43">
        <f>IF(COUNTIF(Maßnahmendaten!V46:AE46,"x")&gt;0,Maßnahmendaten!BV46,0)</f>
        <v>0</v>
      </c>
      <c r="AE43" t="str">
        <f>Maßnahmendaten!BX46</f>
        <v/>
      </c>
      <c r="AF43" t="str">
        <f>Maßnahmendaten!BY46</f>
        <v/>
      </c>
      <c r="AG43" s="212">
        <f>Maßnahmendaten!CD46</f>
        <v>0</v>
      </c>
    </row>
    <row r="44" spans="1:33" x14ac:dyDescent="0.25">
      <c r="A44">
        <f>Netzwerkdaten!$D$2</f>
        <v>0</v>
      </c>
      <c r="B44" s="52">
        <f>Maßnahmendaten!B47</f>
        <v>43</v>
      </c>
      <c r="C44" t="str">
        <f>IFERROR(INDEX(Maßnahmendaten!D$3:AO$3,1,MATCH("x",Maßnahmendaten!D47:AO47,0)),"")</f>
        <v/>
      </c>
      <c r="D44" s="53">
        <f>Maßnahmendaten!AQ47</f>
        <v>0</v>
      </c>
      <c r="E44" t="str">
        <f>IFERROR(INDEX(Maßnahmendaten!AQ$3:AU$3,1,MATCH("x",Maßnahmendaten!AQ47:AU47,0)),"")</f>
        <v/>
      </c>
      <c r="F44" t="str">
        <f>IFERROR(INDEX(Maßnahmendaten!AV$3:AW$3,1,MATCH("x",Maßnahmendaten!AV47:AW47,0)),"")</f>
        <v/>
      </c>
      <c r="G44" t="str">
        <f>IFERROR(INDEX(Maßnahmendaten!AX$3:AZ$3,1,MATCH("x",Maßnahmendaten!AX47:AZ47,0)),"")</f>
        <v/>
      </c>
      <c r="H44" s="54">
        <f>Maßnahmendaten!BA47</f>
        <v>0</v>
      </c>
      <c r="I44">
        <f>Netzwerkdaten!$D$2</f>
        <v>0</v>
      </c>
      <c r="J44" s="55">
        <f>Maßnahmendaten!BB47</f>
        <v>0</v>
      </c>
      <c r="K44">
        <f>Maßnahmendaten!BD47</f>
        <v>0</v>
      </c>
      <c r="L44">
        <f>Maßnahmendaten!BE47</f>
        <v>0</v>
      </c>
      <c r="M44">
        <f>Maßnahmendaten!BF47</f>
        <v>0</v>
      </c>
      <c r="N44">
        <f>Maßnahmendaten!BG47</f>
        <v>0</v>
      </c>
      <c r="O44">
        <f>Maßnahmendaten!BH47</f>
        <v>0</v>
      </c>
      <c r="P44">
        <f>Maßnahmendaten!BI47</f>
        <v>0</v>
      </c>
      <c r="Q44">
        <f>Maßnahmendaten!BJ47</f>
        <v>0</v>
      </c>
      <c r="R44">
        <f>Maßnahmendaten!BK47</f>
        <v>0</v>
      </c>
      <c r="S44">
        <f>Maßnahmendaten!BL47</f>
        <v>0</v>
      </c>
      <c r="T44">
        <f>Maßnahmendaten!BM47</f>
        <v>0</v>
      </c>
      <c r="U44">
        <f>Maßnahmendaten!BN47</f>
        <v>0</v>
      </c>
      <c r="V44">
        <f>Maßnahmendaten!BO47</f>
        <v>0</v>
      </c>
      <c r="W44">
        <f>Maßnahmendaten!BP47</f>
        <v>0</v>
      </c>
      <c r="X44">
        <f>Maßnahmendaten!BQ47</f>
        <v>0</v>
      </c>
      <c r="Y44">
        <f>Maßnahmendaten!BR47</f>
        <v>0</v>
      </c>
      <c r="Z44">
        <f>Maßnahmendaten!BS47</f>
        <v>0</v>
      </c>
      <c r="AA44">
        <f>Maßnahmendaten!BT47</f>
        <v>0</v>
      </c>
      <c r="AB44">
        <f>IF(Maßnahmendaten!K47="x",Maßnahmendaten!BU47,0)</f>
        <v>0</v>
      </c>
      <c r="AC44">
        <f>IF(Maßnahmendaten!K47="x",Maßnahmendaten!BV47,0)</f>
        <v>0</v>
      </c>
      <c r="AD44">
        <f>IF(COUNTIF(Maßnahmendaten!V47:AE47,"x")&gt;0,Maßnahmendaten!BV47,0)</f>
        <v>0</v>
      </c>
      <c r="AE44" t="str">
        <f>Maßnahmendaten!BX47</f>
        <v/>
      </c>
      <c r="AF44" t="str">
        <f>Maßnahmendaten!BY47</f>
        <v/>
      </c>
      <c r="AG44" s="212">
        <f>Maßnahmendaten!CD47</f>
        <v>0</v>
      </c>
    </row>
    <row r="45" spans="1:33" x14ac:dyDescent="0.25">
      <c r="A45">
        <f>Netzwerkdaten!$D$2</f>
        <v>0</v>
      </c>
      <c r="B45" s="52">
        <f>Maßnahmendaten!B48</f>
        <v>44</v>
      </c>
      <c r="C45" t="str">
        <f>IFERROR(INDEX(Maßnahmendaten!D$3:AO$3,1,MATCH("x",Maßnahmendaten!D48:AO48,0)),"")</f>
        <v/>
      </c>
      <c r="D45" s="53">
        <f>Maßnahmendaten!AQ48</f>
        <v>0</v>
      </c>
      <c r="E45" t="str">
        <f>IFERROR(INDEX(Maßnahmendaten!AQ$3:AU$3,1,MATCH("x",Maßnahmendaten!AQ48:AU48,0)),"")</f>
        <v/>
      </c>
      <c r="F45" t="str">
        <f>IFERROR(INDEX(Maßnahmendaten!AV$3:AW$3,1,MATCH("x",Maßnahmendaten!AV48:AW48,0)),"")</f>
        <v/>
      </c>
      <c r="G45" t="str">
        <f>IFERROR(INDEX(Maßnahmendaten!AX$3:AZ$3,1,MATCH("x",Maßnahmendaten!AX48:AZ48,0)),"")</f>
        <v/>
      </c>
      <c r="H45" s="54">
        <f>Maßnahmendaten!BA48</f>
        <v>0</v>
      </c>
      <c r="I45">
        <f>Netzwerkdaten!$D$2</f>
        <v>0</v>
      </c>
      <c r="J45" s="55">
        <f>Maßnahmendaten!BB48</f>
        <v>0</v>
      </c>
      <c r="K45">
        <f>Maßnahmendaten!BD48</f>
        <v>0</v>
      </c>
      <c r="L45">
        <f>Maßnahmendaten!BE48</f>
        <v>0</v>
      </c>
      <c r="M45">
        <f>Maßnahmendaten!BF48</f>
        <v>0</v>
      </c>
      <c r="N45">
        <f>Maßnahmendaten!BG48</f>
        <v>0</v>
      </c>
      <c r="O45">
        <f>Maßnahmendaten!BH48</f>
        <v>0</v>
      </c>
      <c r="P45">
        <f>Maßnahmendaten!BI48</f>
        <v>0</v>
      </c>
      <c r="Q45">
        <f>Maßnahmendaten!BJ48</f>
        <v>0</v>
      </c>
      <c r="R45">
        <f>Maßnahmendaten!BK48</f>
        <v>0</v>
      </c>
      <c r="S45">
        <f>Maßnahmendaten!BL48</f>
        <v>0</v>
      </c>
      <c r="T45">
        <f>Maßnahmendaten!BM48</f>
        <v>0</v>
      </c>
      <c r="U45">
        <f>Maßnahmendaten!BN48</f>
        <v>0</v>
      </c>
      <c r="V45">
        <f>Maßnahmendaten!BO48</f>
        <v>0</v>
      </c>
      <c r="W45">
        <f>Maßnahmendaten!BP48</f>
        <v>0</v>
      </c>
      <c r="X45">
        <f>Maßnahmendaten!BQ48</f>
        <v>0</v>
      </c>
      <c r="Y45">
        <f>Maßnahmendaten!BR48</f>
        <v>0</v>
      </c>
      <c r="Z45">
        <f>Maßnahmendaten!BS48</f>
        <v>0</v>
      </c>
      <c r="AA45">
        <f>Maßnahmendaten!BT48</f>
        <v>0</v>
      </c>
      <c r="AB45">
        <f>IF(Maßnahmendaten!K48="x",Maßnahmendaten!BU48,0)</f>
        <v>0</v>
      </c>
      <c r="AC45">
        <f>IF(Maßnahmendaten!K48="x",Maßnahmendaten!BV48,0)</f>
        <v>0</v>
      </c>
      <c r="AD45">
        <f>IF(COUNTIF(Maßnahmendaten!V48:AE48,"x")&gt;0,Maßnahmendaten!BV48,0)</f>
        <v>0</v>
      </c>
      <c r="AE45" t="str">
        <f>Maßnahmendaten!BX48</f>
        <v/>
      </c>
      <c r="AF45" t="str">
        <f>Maßnahmendaten!BY48</f>
        <v/>
      </c>
      <c r="AG45" s="212">
        <f>Maßnahmendaten!CD48</f>
        <v>0</v>
      </c>
    </row>
    <row r="46" spans="1:33" x14ac:dyDescent="0.25">
      <c r="A46">
        <f>Netzwerkdaten!$D$2</f>
        <v>0</v>
      </c>
      <c r="B46" s="52">
        <f>Maßnahmendaten!B49</f>
        <v>45</v>
      </c>
      <c r="C46" t="str">
        <f>IFERROR(INDEX(Maßnahmendaten!D$3:AO$3,1,MATCH("x",Maßnahmendaten!D49:AO49,0)),"")</f>
        <v/>
      </c>
      <c r="D46" s="53">
        <f>Maßnahmendaten!AQ49</f>
        <v>0</v>
      </c>
      <c r="E46" t="str">
        <f>IFERROR(INDEX(Maßnahmendaten!AQ$3:AU$3,1,MATCH("x",Maßnahmendaten!AQ49:AU49,0)),"")</f>
        <v/>
      </c>
      <c r="F46" t="str">
        <f>IFERROR(INDEX(Maßnahmendaten!AV$3:AW$3,1,MATCH("x",Maßnahmendaten!AV49:AW49,0)),"")</f>
        <v/>
      </c>
      <c r="G46" t="str">
        <f>IFERROR(INDEX(Maßnahmendaten!AX$3:AZ$3,1,MATCH("x",Maßnahmendaten!AX49:AZ49,0)),"")</f>
        <v/>
      </c>
      <c r="H46" s="54">
        <f>Maßnahmendaten!BA49</f>
        <v>0</v>
      </c>
      <c r="I46">
        <f>Netzwerkdaten!$D$2</f>
        <v>0</v>
      </c>
      <c r="J46" s="55">
        <f>Maßnahmendaten!BB49</f>
        <v>0</v>
      </c>
      <c r="K46">
        <f>Maßnahmendaten!BD49</f>
        <v>0</v>
      </c>
      <c r="L46">
        <f>Maßnahmendaten!BE49</f>
        <v>0</v>
      </c>
      <c r="M46">
        <f>Maßnahmendaten!BF49</f>
        <v>0</v>
      </c>
      <c r="N46">
        <f>Maßnahmendaten!BG49</f>
        <v>0</v>
      </c>
      <c r="O46">
        <f>Maßnahmendaten!BH49</f>
        <v>0</v>
      </c>
      <c r="P46">
        <f>Maßnahmendaten!BI49</f>
        <v>0</v>
      </c>
      <c r="Q46">
        <f>Maßnahmendaten!BJ49</f>
        <v>0</v>
      </c>
      <c r="R46">
        <f>Maßnahmendaten!BK49</f>
        <v>0</v>
      </c>
      <c r="S46">
        <f>Maßnahmendaten!BL49</f>
        <v>0</v>
      </c>
      <c r="T46">
        <f>Maßnahmendaten!BM49</f>
        <v>0</v>
      </c>
      <c r="U46">
        <f>Maßnahmendaten!BN49</f>
        <v>0</v>
      </c>
      <c r="V46">
        <f>Maßnahmendaten!BO49</f>
        <v>0</v>
      </c>
      <c r="W46">
        <f>Maßnahmendaten!BP49</f>
        <v>0</v>
      </c>
      <c r="X46">
        <f>Maßnahmendaten!BQ49</f>
        <v>0</v>
      </c>
      <c r="Y46">
        <f>Maßnahmendaten!BR49</f>
        <v>0</v>
      </c>
      <c r="Z46">
        <f>Maßnahmendaten!BS49</f>
        <v>0</v>
      </c>
      <c r="AA46">
        <f>Maßnahmendaten!BT49</f>
        <v>0</v>
      </c>
      <c r="AB46">
        <f>IF(Maßnahmendaten!K49="x",Maßnahmendaten!BU49,0)</f>
        <v>0</v>
      </c>
      <c r="AC46">
        <f>IF(Maßnahmendaten!K49="x",Maßnahmendaten!BV49,0)</f>
        <v>0</v>
      </c>
      <c r="AD46">
        <f>IF(COUNTIF(Maßnahmendaten!V49:AE49,"x")&gt;0,Maßnahmendaten!BV49,0)</f>
        <v>0</v>
      </c>
      <c r="AE46" t="str">
        <f>Maßnahmendaten!BX49</f>
        <v/>
      </c>
      <c r="AF46" t="str">
        <f>Maßnahmendaten!BY49</f>
        <v/>
      </c>
      <c r="AG46" s="212">
        <f>Maßnahmendaten!CD49</f>
        <v>0</v>
      </c>
    </row>
    <row r="47" spans="1:33" x14ac:dyDescent="0.25">
      <c r="A47">
        <f>Netzwerkdaten!$D$2</f>
        <v>0</v>
      </c>
      <c r="B47" s="52">
        <f>Maßnahmendaten!B50</f>
        <v>46</v>
      </c>
      <c r="C47" t="str">
        <f>IFERROR(INDEX(Maßnahmendaten!D$3:AO$3,1,MATCH("x",Maßnahmendaten!D50:AO50,0)),"")</f>
        <v/>
      </c>
      <c r="D47" s="53">
        <f>Maßnahmendaten!AQ50</f>
        <v>0</v>
      </c>
      <c r="E47" t="str">
        <f>IFERROR(INDEX(Maßnahmendaten!AQ$3:AU$3,1,MATCH("x",Maßnahmendaten!AQ50:AU50,0)),"")</f>
        <v/>
      </c>
      <c r="F47" t="str">
        <f>IFERROR(INDEX(Maßnahmendaten!AV$3:AW$3,1,MATCH("x",Maßnahmendaten!AV50:AW50,0)),"")</f>
        <v/>
      </c>
      <c r="G47" t="str">
        <f>IFERROR(INDEX(Maßnahmendaten!AX$3:AZ$3,1,MATCH("x",Maßnahmendaten!AX50:AZ50,0)),"")</f>
        <v/>
      </c>
      <c r="H47" s="54">
        <f>Maßnahmendaten!BA50</f>
        <v>0</v>
      </c>
      <c r="I47">
        <f>Netzwerkdaten!$D$2</f>
        <v>0</v>
      </c>
      <c r="J47" s="55">
        <f>Maßnahmendaten!BB50</f>
        <v>0</v>
      </c>
      <c r="K47">
        <f>Maßnahmendaten!BD50</f>
        <v>0</v>
      </c>
      <c r="L47">
        <f>Maßnahmendaten!BE50</f>
        <v>0</v>
      </c>
      <c r="M47">
        <f>Maßnahmendaten!BF50</f>
        <v>0</v>
      </c>
      <c r="N47">
        <f>Maßnahmendaten!BG50</f>
        <v>0</v>
      </c>
      <c r="O47">
        <f>Maßnahmendaten!BH50</f>
        <v>0</v>
      </c>
      <c r="P47">
        <f>Maßnahmendaten!BI50</f>
        <v>0</v>
      </c>
      <c r="Q47">
        <f>Maßnahmendaten!BJ50</f>
        <v>0</v>
      </c>
      <c r="R47">
        <f>Maßnahmendaten!BK50</f>
        <v>0</v>
      </c>
      <c r="S47">
        <f>Maßnahmendaten!BL50</f>
        <v>0</v>
      </c>
      <c r="T47">
        <f>Maßnahmendaten!BM50</f>
        <v>0</v>
      </c>
      <c r="U47">
        <f>Maßnahmendaten!BN50</f>
        <v>0</v>
      </c>
      <c r="V47">
        <f>Maßnahmendaten!BO50</f>
        <v>0</v>
      </c>
      <c r="W47">
        <f>Maßnahmendaten!BP50</f>
        <v>0</v>
      </c>
      <c r="X47">
        <f>Maßnahmendaten!BQ50</f>
        <v>0</v>
      </c>
      <c r="Y47">
        <f>Maßnahmendaten!BR50</f>
        <v>0</v>
      </c>
      <c r="Z47">
        <f>Maßnahmendaten!BS50</f>
        <v>0</v>
      </c>
      <c r="AA47">
        <f>Maßnahmendaten!BT50</f>
        <v>0</v>
      </c>
      <c r="AB47">
        <f>IF(Maßnahmendaten!K50="x",Maßnahmendaten!BU50,0)</f>
        <v>0</v>
      </c>
      <c r="AC47">
        <f>IF(Maßnahmendaten!K50="x",Maßnahmendaten!BV50,0)</f>
        <v>0</v>
      </c>
      <c r="AD47">
        <f>IF(COUNTIF(Maßnahmendaten!V50:AE50,"x")&gt;0,Maßnahmendaten!BV50,0)</f>
        <v>0</v>
      </c>
      <c r="AE47" t="str">
        <f>Maßnahmendaten!BX50</f>
        <v/>
      </c>
      <c r="AF47" t="str">
        <f>Maßnahmendaten!BY50</f>
        <v/>
      </c>
      <c r="AG47" s="212">
        <f>Maßnahmendaten!CD50</f>
        <v>0</v>
      </c>
    </row>
    <row r="48" spans="1:33" x14ac:dyDescent="0.25">
      <c r="A48">
        <f>Netzwerkdaten!$D$2</f>
        <v>0</v>
      </c>
      <c r="B48" s="52">
        <f>Maßnahmendaten!B51</f>
        <v>47</v>
      </c>
      <c r="C48" t="str">
        <f>IFERROR(INDEX(Maßnahmendaten!D$3:AO$3,1,MATCH("x",Maßnahmendaten!D51:AO51,0)),"")</f>
        <v/>
      </c>
      <c r="D48" s="53">
        <f>Maßnahmendaten!AQ51</f>
        <v>0</v>
      </c>
      <c r="E48" t="str">
        <f>IFERROR(INDEX(Maßnahmendaten!AQ$3:AU$3,1,MATCH("x",Maßnahmendaten!AQ51:AU51,0)),"")</f>
        <v/>
      </c>
      <c r="F48" t="str">
        <f>IFERROR(INDEX(Maßnahmendaten!AV$3:AW$3,1,MATCH("x",Maßnahmendaten!AV51:AW51,0)),"")</f>
        <v/>
      </c>
      <c r="G48" t="str">
        <f>IFERROR(INDEX(Maßnahmendaten!AX$3:AZ$3,1,MATCH("x",Maßnahmendaten!AX51:AZ51,0)),"")</f>
        <v/>
      </c>
      <c r="H48" s="54">
        <f>Maßnahmendaten!BA51</f>
        <v>0</v>
      </c>
      <c r="I48">
        <f>Netzwerkdaten!$D$2</f>
        <v>0</v>
      </c>
      <c r="J48" s="55">
        <f>Maßnahmendaten!BB51</f>
        <v>0</v>
      </c>
      <c r="K48">
        <f>Maßnahmendaten!BD51</f>
        <v>0</v>
      </c>
      <c r="L48">
        <f>Maßnahmendaten!BE51</f>
        <v>0</v>
      </c>
      <c r="M48">
        <f>Maßnahmendaten!BF51</f>
        <v>0</v>
      </c>
      <c r="N48">
        <f>Maßnahmendaten!BG51</f>
        <v>0</v>
      </c>
      <c r="O48">
        <f>Maßnahmendaten!BH51</f>
        <v>0</v>
      </c>
      <c r="P48">
        <f>Maßnahmendaten!BI51</f>
        <v>0</v>
      </c>
      <c r="Q48">
        <f>Maßnahmendaten!BJ51</f>
        <v>0</v>
      </c>
      <c r="R48">
        <f>Maßnahmendaten!BK51</f>
        <v>0</v>
      </c>
      <c r="S48">
        <f>Maßnahmendaten!BL51</f>
        <v>0</v>
      </c>
      <c r="T48">
        <f>Maßnahmendaten!BM51</f>
        <v>0</v>
      </c>
      <c r="U48">
        <f>Maßnahmendaten!BN51</f>
        <v>0</v>
      </c>
      <c r="V48">
        <f>Maßnahmendaten!BO51</f>
        <v>0</v>
      </c>
      <c r="W48">
        <f>Maßnahmendaten!BP51</f>
        <v>0</v>
      </c>
      <c r="X48">
        <f>Maßnahmendaten!BQ51</f>
        <v>0</v>
      </c>
      <c r="Y48">
        <f>Maßnahmendaten!BR51</f>
        <v>0</v>
      </c>
      <c r="Z48">
        <f>Maßnahmendaten!BS51</f>
        <v>0</v>
      </c>
      <c r="AA48">
        <f>Maßnahmendaten!BT51</f>
        <v>0</v>
      </c>
      <c r="AB48">
        <f>IF(Maßnahmendaten!K51="x",Maßnahmendaten!BU51,0)</f>
        <v>0</v>
      </c>
      <c r="AC48">
        <f>IF(Maßnahmendaten!K51="x",Maßnahmendaten!BV51,0)</f>
        <v>0</v>
      </c>
      <c r="AD48">
        <f>IF(COUNTIF(Maßnahmendaten!V51:AE51,"x")&gt;0,Maßnahmendaten!BV51,0)</f>
        <v>0</v>
      </c>
      <c r="AE48" t="str">
        <f>Maßnahmendaten!BX51</f>
        <v/>
      </c>
      <c r="AF48" t="str">
        <f>Maßnahmendaten!BY51</f>
        <v/>
      </c>
      <c r="AG48" s="212">
        <f>Maßnahmendaten!CD51</f>
        <v>0</v>
      </c>
    </row>
    <row r="49" spans="1:33" x14ac:dyDescent="0.25">
      <c r="A49">
        <f>Netzwerkdaten!$D$2</f>
        <v>0</v>
      </c>
      <c r="B49" s="52">
        <f>Maßnahmendaten!B52</f>
        <v>48</v>
      </c>
      <c r="C49" t="str">
        <f>IFERROR(INDEX(Maßnahmendaten!D$3:AO$3,1,MATCH("x",Maßnahmendaten!D52:AO52,0)),"")</f>
        <v/>
      </c>
      <c r="D49" s="53">
        <f>Maßnahmendaten!AQ52</f>
        <v>0</v>
      </c>
      <c r="E49" t="str">
        <f>IFERROR(INDEX(Maßnahmendaten!AQ$3:AU$3,1,MATCH("x",Maßnahmendaten!AQ52:AU52,0)),"")</f>
        <v/>
      </c>
      <c r="F49" t="str">
        <f>IFERROR(INDEX(Maßnahmendaten!AV$3:AW$3,1,MATCH("x",Maßnahmendaten!AV52:AW52,0)),"")</f>
        <v/>
      </c>
      <c r="G49" t="str">
        <f>IFERROR(INDEX(Maßnahmendaten!AX$3:AZ$3,1,MATCH("x",Maßnahmendaten!AX52:AZ52,0)),"")</f>
        <v/>
      </c>
      <c r="H49" s="54">
        <f>Maßnahmendaten!BA52</f>
        <v>0</v>
      </c>
      <c r="I49">
        <f>Netzwerkdaten!$D$2</f>
        <v>0</v>
      </c>
      <c r="J49" s="55">
        <f>Maßnahmendaten!BB52</f>
        <v>0</v>
      </c>
      <c r="K49">
        <f>Maßnahmendaten!BD52</f>
        <v>0</v>
      </c>
      <c r="L49">
        <f>Maßnahmendaten!BE52</f>
        <v>0</v>
      </c>
      <c r="M49">
        <f>Maßnahmendaten!BF52</f>
        <v>0</v>
      </c>
      <c r="N49">
        <f>Maßnahmendaten!BG52</f>
        <v>0</v>
      </c>
      <c r="O49">
        <f>Maßnahmendaten!BH52</f>
        <v>0</v>
      </c>
      <c r="P49">
        <f>Maßnahmendaten!BI52</f>
        <v>0</v>
      </c>
      <c r="Q49">
        <f>Maßnahmendaten!BJ52</f>
        <v>0</v>
      </c>
      <c r="R49">
        <f>Maßnahmendaten!BK52</f>
        <v>0</v>
      </c>
      <c r="S49">
        <f>Maßnahmendaten!BL52</f>
        <v>0</v>
      </c>
      <c r="T49">
        <f>Maßnahmendaten!BM52</f>
        <v>0</v>
      </c>
      <c r="U49">
        <f>Maßnahmendaten!BN52</f>
        <v>0</v>
      </c>
      <c r="V49">
        <f>Maßnahmendaten!BO52</f>
        <v>0</v>
      </c>
      <c r="W49">
        <f>Maßnahmendaten!BP52</f>
        <v>0</v>
      </c>
      <c r="X49">
        <f>Maßnahmendaten!BQ52</f>
        <v>0</v>
      </c>
      <c r="Y49">
        <f>Maßnahmendaten!BR52</f>
        <v>0</v>
      </c>
      <c r="Z49">
        <f>Maßnahmendaten!BS52</f>
        <v>0</v>
      </c>
      <c r="AA49">
        <f>Maßnahmendaten!BT52</f>
        <v>0</v>
      </c>
      <c r="AB49">
        <f>IF(Maßnahmendaten!K52="x",Maßnahmendaten!BU52,0)</f>
        <v>0</v>
      </c>
      <c r="AC49">
        <f>IF(Maßnahmendaten!K52="x",Maßnahmendaten!BV52,0)</f>
        <v>0</v>
      </c>
      <c r="AD49">
        <f>IF(COUNTIF(Maßnahmendaten!V52:AE52,"x")&gt;0,Maßnahmendaten!BV52,0)</f>
        <v>0</v>
      </c>
      <c r="AE49" t="str">
        <f>Maßnahmendaten!BX52</f>
        <v/>
      </c>
      <c r="AF49" t="str">
        <f>Maßnahmendaten!BY52</f>
        <v/>
      </c>
      <c r="AG49" s="212">
        <f>Maßnahmendaten!CD52</f>
        <v>0</v>
      </c>
    </row>
    <row r="50" spans="1:33" x14ac:dyDescent="0.25">
      <c r="A50">
        <f>Netzwerkdaten!$D$2</f>
        <v>0</v>
      </c>
      <c r="B50" s="52">
        <f>Maßnahmendaten!B53</f>
        <v>49</v>
      </c>
      <c r="C50" t="str">
        <f>IFERROR(INDEX(Maßnahmendaten!D$3:AO$3,1,MATCH("x",Maßnahmendaten!D53:AO53,0)),"")</f>
        <v/>
      </c>
      <c r="D50" s="53">
        <f>Maßnahmendaten!AQ53</f>
        <v>0</v>
      </c>
      <c r="E50" t="str">
        <f>IFERROR(INDEX(Maßnahmendaten!AQ$3:AU$3,1,MATCH("x",Maßnahmendaten!AQ53:AU53,0)),"")</f>
        <v/>
      </c>
      <c r="F50" t="str">
        <f>IFERROR(INDEX(Maßnahmendaten!AV$3:AW$3,1,MATCH("x",Maßnahmendaten!AV53:AW53,0)),"")</f>
        <v/>
      </c>
      <c r="G50" t="str">
        <f>IFERROR(INDEX(Maßnahmendaten!AX$3:AZ$3,1,MATCH("x",Maßnahmendaten!AX53:AZ53,0)),"")</f>
        <v/>
      </c>
      <c r="H50" s="54">
        <f>Maßnahmendaten!BA53</f>
        <v>0</v>
      </c>
      <c r="I50">
        <f>Netzwerkdaten!$D$2</f>
        <v>0</v>
      </c>
      <c r="J50" s="55">
        <f>Maßnahmendaten!BB53</f>
        <v>0</v>
      </c>
      <c r="K50">
        <f>Maßnahmendaten!BD53</f>
        <v>0</v>
      </c>
      <c r="L50">
        <f>Maßnahmendaten!BE53</f>
        <v>0</v>
      </c>
      <c r="M50">
        <f>Maßnahmendaten!BF53</f>
        <v>0</v>
      </c>
      <c r="N50">
        <f>Maßnahmendaten!BG53</f>
        <v>0</v>
      </c>
      <c r="O50">
        <f>Maßnahmendaten!BH53</f>
        <v>0</v>
      </c>
      <c r="P50">
        <f>Maßnahmendaten!BI53</f>
        <v>0</v>
      </c>
      <c r="Q50">
        <f>Maßnahmendaten!BJ53</f>
        <v>0</v>
      </c>
      <c r="R50">
        <f>Maßnahmendaten!BK53</f>
        <v>0</v>
      </c>
      <c r="S50">
        <f>Maßnahmendaten!BL53</f>
        <v>0</v>
      </c>
      <c r="T50">
        <f>Maßnahmendaten!BM53</f>
        <v>0</v>
      </c>
      <c r="U50">
        <f>Maßnahmendaten!BN53</f>
        <v>0</v>
      </c>
      <c r="V50">
        <f>Maßnahmendaten!BO53</f>
        <v>0</v>
      </c>
      <c r="W50">
        <f>Maßnahmendaten!BP53</f>
        <v>0</v>
      </c>
      <c r="X50">
        <f>Maßnahmendaten!BQ53</f>
        <v>0</v>
      </c>
      <c r="Y50">
        <f>Maßnahmendaten!BR53</f>
        <v>0</v>
      </c>
      <c r="Z50">
        <f>Maßnahmendaten!BS53</f>
        <v>0</v>
      </c>
      <c r="AA50">
        <f>Maßnahmendaten!BT53</f>
        <v>0</v>
      </c>
      <c r="AB50">
        <f>IF(Maßnahmendaten!K53="x",Maßnahmendaten!BU53,0)</f>
        <v>0</v>
      </c>
      <c r="AC50">
        <f>IF(Maßnahmendaten!K53="x",Maßnahmendaten!BV53,0)</f>
        <v>0</v>
      </c>
      <c r="AD50">
        <f>IF(COUNTIF(Maßnahmendaten!V53:AE53,"x")&gt;0,Maßnahmendaten!BV53,0)</f>
        <v>0</v>
      </c>
      <c r="AE50" t="str">
        <f>Maßnahmendaten!BX53</f>
        <v/>
      </c>
      <c r="AF50" t="str">
        <f>Maßnahmendaten!BY53</f>
        <v/>
      </c>
      <c r="AG50" s="212">
        <f>Maßnahmendaten!CD53</f>
        <v>0</v>
      </c>
    </row>
    <row r="51" spans="1:33" x14ac:dyDescent="0.25">
      <c r="A51">
        <f>Netzwerkdaten!$D$2</f>
        <v>0</v>
      </c>
      <c r="B51" s="52">
        <f>Maßnahmendaten!B54</f>
        <v>50</v>
      </c>
      <c r="C51" t="str">
        <f>IFERROR(INDEX(Maßnahmendaten!D$3:AO$3,1,MATCH("x",Maßnahmendaten!D54:AO54,0)),"")</f>
        <v/>
      </c>
      <c r="D51" s="53">
        <f>Maßnahmendaten!AQ54</f>
        <v>0</v>
      </c>
      <c r="E51" t="str">
        <f>IFERROR(INDEX(Maßnahmendaten!AQ$3:AU$3,1,MATCH("x",Maßnahmendaten!AQ54:AU54,0)),"")</f>
        <v/>
      </c>
      <c r="F51" t="str">
        <f>IFERROR(INDEX(Maßnahmendaten!AV$3:AW$3,1,MATCH("x",Maßnahmendaten!AV54:AW54,0)),"")</f>
        <v/>
      </c>
      <c r="G51" t="str">
        <f>IFERROR(INDEX(Maßnahmendaten!AX$3:AZ$3,1,MATCH("x",Maßnahmendaten!AX54:AZ54,0)),"")</f>
        <v/>
      </c>
      <c r="H51" s="54">
        <f>Maßnahmendaten!BA54</f>
        <v>0</v>
      </c>
      <c r="I51">
        <f>Netzwerkdaten!$D$2</f>
        <v>0</v>
      </c>
      <c r="J51" s="55">
        <f>Maßnahmendaten!BB54</f>
        <v>0</v>
      </c>
      <c r="K51">
        <f>Maßnahmendaten!BD54</f>
        <v>0</v>
      </c>
      <c r="L51">
        <f>Maßnahmendaten!BE54</f>
        <v>0</v>
      </c>
      <c r="M51">
        <f>Maßnahmendaten!BF54</f>
        <v>0</v>
      </c>
      <c r="N51">
        <f>Maßnahmendaten!BG54</f>
        <v>0</v>
      </c>
      <c r="O51">
        <f>Maßnahmendaten!BH54</f>
        <v>0</v>
      </c>
      <c r="P51">
        <f>Maßnahmendaten!BI54</f>
        <v>0</v>
      </c>
      <c r="Q51">
        <f>Maßnahmendaten!BJ54</f>
        <v>0</v>
      </c>
      <c r="R51">
        <f>Maßnahmendaten!BK54</f>
        <v>0</v>
      </c>
      <c r="S51">
        <f>Maßnahmendaten!BL54</f>
        <v>0</v>
      </c>
      <c r="T51">
        <f>Maßnahmendaten!BM54</f>
        <v>0</v>
      </c>
      <c r="U51">
        <f>Maßnahmendaten!BN54</f>
        <v>0</v>
      </c>
      <c r="V51">
        <f>Maßnahmendaten!BO54</f>
        <v>0</v>
      </c>
      <c r="W51">
        <f>Maßnahmendaten!BP54</f>
        <v>0</v>
      </c>
      <c r="X51">
        <f>Maßnahmendaten!BQ54</f>
        <v>0</v>
      </c>
      <c r="Y51">
        <f>Maßnahmendaten!BR54</f>
        <v>0</v>
      </c>
      <c r="Z51">
        <f>Maßnahmendaten!BS54</f>
        <v>0</v>
      </c>
      <c r="AA51">
        <f>Maßnahmendaten!BT54</f>
        <v>0</v>
      </c>
      <c r="AB51">
        <f>IF(Maßnahmendaten!K54="x",Maßnahmendaten!BU54,0)</f>
        <v>0</v>
      </c>
      <c r="AC51">
        <f>IF(Maßnahmendaten!K54="x",Maßnahmendaten!BV54,0)</f>
        <v>0</v>
      </c>
      <c r="AD51">
        <f>IF(COUNTIF(Maßnahmendaten!V54:AE54,"x")&gt;0,Maßnahmendaten!BV54,0)</f>
        <v>0</v>
      </c>
      <c r="AE51" t="str">
        <f>Maßnahmendaten!BX54</f>
        <v/>
      </c>
      <c r="AF51" t="str">
        <f>Maßnahmendaten!BY54</f>
        <v/>
      </c>
      <c r="AG51" s="212">
        <f>Maßnahmendaten!CD54</f>
        <v>0</v>
      </c>
    </row>
    <row r="52" spans="1:33" x14ac:dyDescent="0.25">
      <c r="A52">
        <f>Netzwerkdaten!$D$2</f>
        <v>0</v>
      </c>
      <c r="B52" s="52">
        <f>Maßnahmendaten!B55</f>
        <v>51</v>
      </c>
      <c r="C52" t="str">
        <f>IFERROR(INDEX(Maßnahmendaten!D$3:AO$3,1,MATCH("x",Maßnahmendaten!D55:AO55,0)),"")</f>
        <v/>
      </c>
      <c r="D52" s="53">
        <f>Maßnahmendaten!AQ55</f>
        <v>0</v>
      </c>
      <c r="E52" t="str">
        <f>IFERROR(INDEX(Maßnahmendaten!AQ$3:AU$3,1,MATCH("x",Maßnahmendaten!AQ55:AU55,0)),"")</f>
        <v/>
      </c>
      <c r="F52" t="str">
        <f>IFERROR(INDEX(Maßnahmendaten!AV$3:AW$3,1,MATCH("x",Maßnahmendaten!AV55:AW55,0)),"")</f>
        <v/>
      </c>
      <c r="G52" t="str">
        <f>IFERROR(INDEX(Maßnahmendaten!AX$3:AZ$3,1,MATCH("x",Maßnahmendaten!AX55:AZ55,0)),"")</f>
        <v/>
      </c>
      <c r="H52" s="54">
        <f>Maßnahmendaten!BA55</f>
        <v>0</v>
      </c>
      <c r="I52">
        <f>Netzwerkdaten!$D$2</f>
        <v>0</v>
      </c>
      <c r="J52" s="55">
        <f>Maßnahmendaten!BB55</f>
        <v>0</v>
      </c>
      <c r="K52">
        <f>Maßnahmendaten!BD55</f>
        <v>0</v>
      </c>
      <c r="L52">
        <f>Maßnahmendaten!BE55</f>
        <v>0</v>
      </c>
      <c r="M52">
        <f>Maßnahmendaten!BF55</f>
        <v>0</v>
      </c>
      <c r="N52">
        <f>Maßnahmendaten!BG55</f>
        <v>0</v>
      </c>
      <c r="O52">
        <f>Maßnahmendaten!BH55</f>
        <v>0</v>
      </c>
      <c r="P52">
        <f>Maßnahmendaten!BI55</f>
        <v>0</v>
      </c>
      <c r="Q52">
        <f>Maßnahmendaten!BJ55</f>
        <v>0</v>
      </c>
      <c r="R52">
        <f>Maßnahmendaten!BK55</f>
        <v>0</v>
      </c>
      <c r="S52">
        <f>Maßnahmendaten!BL55</f>
        <v>0</v>
      </c>
      <c r="T52">
        <f>Maßnahmendaten!BM55</f>
        <v>0</v>
      </c>
      <c r="U52">
        <f>Maßnahmendaten!BN55</f>
        <v>0</v>
      </c>
      <c r="V52">
        <f>Maßnahmendaten!BO55</f>
        <v>0</v>
      </c>
      <c r="W52">
        <f>Maßnahmendaten!BP55</f>
        <v>0</v>
      </c>
      <c r="X52">
        <f>Maßnahmendaten!BQ55</f>
        <v>0</v>
      </c>
      <c r="Y52">
        <f>Maßnahmendaten!BR55</f>
        <v>0</v>
      </c>
      <c r="Z52">
        <f>Maßnahmendaten!BS55</f>
        <v>0</v>
      </c>
      <c r="AA52">
        <f>Maßnahmendaten!BT55</f>
        <v>0</v>
      </c>
      <c r="AB52">
        <f>IF(Maßnahmendaten!K55="x",Maßnahmendaten!BU55,0)</f>
        <v>0</v>
      </c>
      <c r="AC52">
        <f>IF(Maßnahmendaten!K55="x",Maßnahmendaten!BV55,0)</f>
        <v>0</v>
      </c>
      <c r="AD52">
        <f>IF(COUNTIF(Maßnahmendaten!V55:AE55,"x")&gt;0,Maßnahmendaten!BV55,0)</f>
        <v>0</v>
      </c>
      <c r="AE52" t="str">
        <f>Maßnahmendaten!BX55</f>
        <v/>
      </c>
      <c r="AF52" t="str">
        <f>Maßnahmendaten!BY55</f>
        <v/>
      </c>
      <c r="AG52" s="212">
        <f>Maßnahmendaten!CD55</f>
        <v>0</v>
      </c>
    </row>
    <row r="53" spans="1:33" x14ac:dyDescent="0.25">
      <c r="A53">
        <f>Netzwerkdaten!$D$2</f>
        <v>0</v>
      </c>
      <c r="B53" s="52">
        <f>Maßnahmendaten!B56</f>
        <v>52</v>
      </c>
      <c r="C53" t="str">
        <f>IFERROR(INDEX(Maßnahmendaten!D$3:AO$3,1,MATCH("x",Maßnahmendaten!D56:AO56,0)),"")</f>
        <v/>
      </c>
      <c r="D53" s="53">
        <f>Maßnahmendaten!AQ56</f>
        <v>0</v>
      </c>
      <c r="E53" t="str">
        <f>IFERROR(INDEX(Maßnahmendaten!AQ$3:AU$3,1,MATCH("x",Maßnahmendaten!AQ56:AU56,0)),"")</f>
        <v/>
      </c>
      <c r="F53" t="str">
        <f>IFERROR(INDEX(Maßnahmendaten!AV$3:AW$3,1,MATCH("x",Maßnahmendaten!AV56:AW56,0)),"")</f>
        <v/>
      </c>
      <c r="G53" t="str">
        <f>IFERROR(INDEX(Maßnahmendaten!AX$3:AZ$3,1,MATCH("x",Maßnahmendaten!AX56:AZ56,0)),"")</f>
        <v/>
      </c>
      <c r="H53" s="54">
        <f>Maßnahmendaten!BA56</f>
        <v>0</v>
      </c>
      <c r="I53">
        <f>Netzwerkdaten!$D$2</f>
        <v>0</v>
      </c>
      <c r="J53" s="55">
        <f>Maßnahmendaten!BB56</f>
        <v>0</v>
      </c>
      <c r="K53">
        <f>Maßnahmendaten!BD56</f>
        <v>0</v>
      </c>
      <c r="L53">
        <f>Maßnahmendaten!BE56</f>
        <v>0</v>
      </c>
      <c r="M53">
        <f>Maßnahmendaten!BF56</f>
        <v>0</v>
      </c>
      <c r="N53">
        <f>Maßnahmendaten!BG56</f>
        <v>0</v>
      </c>
      <c r="O53">
        <f>Maßnahmendaten!BH56</f>
        <v>0</v>
      </c>
      <c r="P53">
        <f>Maßnahmendaten!BI56</f>
        <v>0</v>
      </c>
      <c r="Q53">
        <f>Maßnahmendaten!BJ56</f>
        <v>0</v>
      </c>
      <c r="R53">
        <f>Maßnahmendaten!BK56</f>
        <v>0</v>
      </c>
      <c r="S53">
        <f>Maßnahmendaten!BL56</f>
        <v>0</v>
      </c>
      <c r="T53">
        <f>Maßnahmendaten!BM56</f>
        <v>0</v>
      </c>
      <c r="U53">
        <f>Maßnahmendaten!BN56</f>
        <v>0</v>
      </c>
      <c r="V53">
        <f>Maßnahmendaten!BO56</f>
        <v>0</v>
      </c>
      <c r="W53">
        <f>Maßnahmendaten!BP56</f>
        <v>0</v>
      </c>
      <c r="X53">
        <f>Maßnahmendaten!BQ56</f>
        <v>0</v>
      </c>
      <c r="Y53">
        <f>Maßnahmendaten!BR56</f>
        <v>0</v>
      </c>
      <c r="Z53">
        <f>Maßnahmendaten!BS56</f>
        <v>0</v>
      </c>
      <c r="AA53">
        <f>Maßnahmendaten!BT56</f>
        <v>0</v>
      </c>
      <c r="AB53">
        <f>IF(Maßnahmendaten!K56="x",Maßnahmendaten!BU56,0)</f>
        <v>0</v>
      </c>
      <c r="AC53">
        <f>IF(Maßnahmendaten!K56="x",Maßnahmendaten!BV56,0)</f>
        <v>0</v>
      </c>
      <c r="AD53">
        <f>IF(COUNTIF(Maßnahmendaten!V56:AE56,"x")&gt;0,Maßnahmendaten!BV56,0)</f>
        <v>0</v>
      </c>
      <c r="AE53" t="str">
        <f>Maßnahmendaten!BX56</f>
        <v/>
      </c>
      <c r="AF53" t="str">
        <f>Maßnahmendaten!BY56</f>
        <v/>
      </c>
      <c r="AG53" s="212">
        <f>Maßnahmendaten!CD56</f>
        <v>0</v>
      </c>
    </row>
    <row r="54" spans="1:33" x14ac:dyDescent="0.25">
      <c r="A54">
        <f>Netzwerkdaten!$D$2</f>
        <v>0</v>
      </c>
      <c r="B54" s="52">
        <f>Maßnahmendaten!B57</f>
        <v>53</v>
      </c>
      <c r="C54" t="str">
        <f>IFERROR(INDEX(Maßnahmendaten!D$3:AO$3,1,MATCH("x",Maßnahmendaten!D57:AO57,0)),"")</f>
        <v/>
      </c>
      <c r="D54" s="53">
        <f>Maßnahmendaten!AQ57</f>
        <v>0</v>
      </c>
      <c r="E54" t="str">
        <f>IFERROR(INDEX(Maßnahmendaten!AQ$3:AU$3,1,MATCH("x",Maßnahmendaten!AQ57:AU57,0)),"")</f>
        <v/>
      </c>
      <c r="F54" t="str">
        <f>IFERROR(INDEX(Maßnahmendaten!AV$3:AW$3,1,MATCH("x",Maßnahmendaten!AV57:AW57,0)),"")</f>
        <v/>
      </c>
      <c r="G54" t="str">
        <f>IFERROR(INDEX(Maßnahmendaten!AX$3:AZ$3,1,MATCH("x",Maßnahmendaten!AX57:AZ57,0)),"")</f>
        <v/>
      </c>
      <c r="H54" s="54">
        <f>Maßnahmendaten!BA57</f>
        <v>0</v>
      </c>
      <c r="I54">
        <f>Netzwerkdaten!$D$2</f>
        <v>0</v>
      </c>
      <c r="J54" s="55">
        <f>Maßnahmendaten!BB57</f>
        <v>0</v>
      </c>
      <c r="K54">
        <f>Maßnahmendaten!BD57</f>
        <v>0</v>
      </c>
      <c r="L54">
        <f>Maßnahmendaten!BE57</f>
        <v>0</v>
      </c>
      <c r="M54">
        <f>Maßnahmendaten!BF57</f>
        <v>0</v>
      </c>
      <c r="N54">
        <f>Maßnahmendaten!BG57</f>
        <v>0</v>
      </c>
      <c r="O54">
        <f>Maßnahmendaten!BH57</f>
        <v>0</v>
      </c>
      <c r="P54">
        <f>Maßnahmendaten!BI57</f>
        <v>0</v>
      </c>
      <c r="Q54">
        <f>Maßnahmendaten!BJ57</f>
        <v>0</v>
      </c>
      <c r="R54">
        <f>Maßnahmendaten!BK57</f>
        <v>0</v>
      </c>
      <c r="S54">
        <f>Maßnahmendaten!BL57</f>
        <v>0</v>
      </c>
      <c r="T54">
        <f>Maßnahmendaten!BM57</f>
        <v>0</v>
      </c>
      <c r="U54">
        <f>Maßnahmendaten!BN57</f>
        <v>0</v>
      </c>
      <c r="V54">
        <f>Maßnahmendaten!BO57</f>
        <v>0</v>
      </c>
      <c r="W54">
        <f>Maßnahmendaten!BP57</f>
        <v>0</v>
      </c>
      <c r="X54">
        <f>Maßnahmendaten!BQ57</f>
        <v>0</v>
      </c>
      <c r="Y54">
        <f>Maßnahmendaten!BR57</f>
        <v>0</v>
      </c>
      <c r="Z54">
        <f>Maßnahmendaten!BS57</f>
        <v>0</v>
      </c>
      <c r="AA54">
        <f>Maßnahmendaten!BT57</f>
        <v>0</v>
      </c>
      <c r="AB54">
        <f>IF(Maßnahmendaten!K57="x",Maßnahmendaten!BU57,0)</f>
        <v>0</v>
      </c>
      <c r="AC54">
        <f>IF(Maßnahmendaten!K57="x",Maßnahmendaten!BV57,0)</f>
        <v>0</v>
      </c>
      <c r="AD54">
        <f>IF(COUNTIF(Maßnahmendaten!V57:AE57,"x")&gt;0,Maßnahmendaten!BV57,0)</f>
        <v>0</v>
      </c>
      <c r="AE54" t="str">
        <f>Maßnahmendaten!BX57</f>
        <v/>
      </c>
      <c r="AF54" t="str">
        <f>Maßnahmendaten!BY57</f>
        <v/>
      </c>
      <c r="AG54" s="212">
        <f>Maßnahmendaten!CD57</f>
        <v>0</v>
      </c>
    </row>
    <row r="55" spans="1:33" x14ac:dyDescent="0.25">
      <c r="A55">
        <f>Netzwerkdaten!$D$2</f>
        <v>0</v>
      </c>
      <c r="B55" s="52">
        <f>Maßnahmendaten!B58</f>
        <v>54</v>
      </c>
      <c r="C55" t="str">
        <f>IFERROR(INDEX(Maßnahmendaten!D$3:AO$3,1,MATCH("x",Maßnahmendaten!D58:AO58,0)),"")</f>
        <v/>
      </c>
      <c r="D55" s="53">
        <f>Maßnahmendaten!AQ58</f>
        <v>0</v>
      </c>
      <c r="E55" t="str">
        <f>IFERROR(INDEX(Maßnahmendaten!AQ$3:AU$3,1,MATCH("x",Maßnahmendaten!AQ58:AU58,0)),"")</f>
        <v/>
      </c>
      <c r="F55" t="str">
        <f>IFERROR(INDEX(Maßnahmendaten!AV$3:AW$3,1,MATCH("x",Maßnahmendaten!AV58:AW58,0)),"")</f>
        <v/>
      </c>
      <c r="G55" t="str">
        <f>IFERROR(INDEX(Maßnahmendaten!AX$3:AZ$3,1,MATCH("x",Maßnahmendaten!AX58:AZ58,0)),"")</f>
        <v/>
      </c>
      <c r="H55" s="54">
        <f>Maßnahmendaten!BA58</f>
        <v>0</v>
      </c>
      <c r="I55">
        <f>Netzwerkdaten!$D$2</f>
        <v>0</v>
      </c>
      <c r="J55" s="55">
        <f>Maßnahmendaten!BB58</f>
        <v>0</v>
      </c>
      <c r="K55">
        <f>Maßnahmendaten!BD58</f>
        <v>0</v>
      </c>
      <c r="L55">
        <f>Maßnahmendaten!BE58</f>
        <v>0</v>
      </c>
      <c r="M55">
        <f>Maßnahmendaten!BF58</f>
        <v>0</v>
      </c>
      <c r="N55">
        <f>Maßnahmendaten!BG58</f>
        <v>0</v>
      </c>
      <c r="O55">
        <f>Maßnahmendaten!BH58</f>
        <v>0</v>
      </c>
      <c r="P55">
        <f>Maßnahmendaten!BI58</f>
        <v>0</v>
      </c>
      <c r="Q55">
        <f>Maßnahmendaten!BJ58</f>
        <v>0</v>
      </c>
      <c r="R55">
        <f>Maßnahmendaten!BK58</f>
        <v>0</v>
      </c>
      <c r="S55">
        <f>Maßnahmendaten!BL58</f>
        <v>0</v>
      </c>
      <c r="T55">
        <f>Maßnahmendaten!BM58</f>
        <v>0</v>
      </c>
      <c r="U55">
        <f>Maßnahmendaten!BN58</f>
        <v>0</v>
      </c>
      <c r="V55">
        <f>Maßnahmendaten!BO58</f>
        <v>0</v>
      </c>
      <c r="W55">
        <f>Maßnahmendaten!BP58</f>
        <v>0</v>
      </c>
      <c r="X55">
        <f>Maßnahmendaten!BQ58</f>
        <v>0</v>
      </c>
      <c r="Y55">
        <f>Maßnahmendaten!BR58</f>
        <v>0</v>
      </c>
      <c r="Z55">
        <f>Maßnahmendaten!BS58</f>
        <v>0</v>
      </c>
      <c r="AA55">
        <f>Maßnahmendaten!BT58</f>
        <v>0</v>
      </c>
      <c r="AB55">
        <f>IF(Maßnahmendaten!K58="x",Maßnahmendaten!BU58,0)</f>
        <v>0</v>
      </c>
      <c r="AC55">
        <f>IF(Maßnahmendaten!K58="x",Maßnahmendaten!BV58,0)</f>
        <v>0</v>
      </c>
      <c r="AD55">
        <f>IF(COUNTIF(Maßnahmendaten!V58:AE58,"x")&gt;0,Maßnahmendaten!BV58,0)</f>
        <v>0</v>
      </c>
      <c r="AE55" t="str">
        <f>Maßnahmendaten!BX58</f>
        <v/>
      </c>
      <c r="AF55" t="str">
        <f>Maßnahmendaten!BY58</f>
        <v/>
      </c>
      <c r="AG55" s="212">
        <f>Maßnahmendaten!CD58</f>
        <v>0</v>
      </c>
    </row>
    <row r="56" spans="1:33" x14ac:dyDescent="0.25">
      <c r="A56">
        <f>Netzwerkdaten!$D$2</f>
        <v>0</v>
      </c>
      <c r="B56" s="52">
        <f>Maßnahmendaten!B59</f>
        <v>55</v>
      </c>
      <c r="C56" t="str">
        <f>IFERROR(INDEX(Maßnahmendaten!D$3:AO$3,1,MATCH("x",Maßnahmendaten!D59:AO59,0)),"")</f>
        <v/>
      </c>
      <c r="D56" s="53">
        <f>Maßnahmendaten!AQ59</f>
        <v>0</v>
      </c>
      <c r="E56" t="str">
        <f>IFERROR(INDEX(Maßnahmendaten!AQ$3:AU$3,1,MATCH("x",Maßnahmendaten!AQ59:AU59,0)),"")</f>
        <v/>
      </c>
      <c r="F56" t="str">
        <f>IFERROR(INDEX(Maßnahmendaten!AV$3:AW$3,1,MATCH("x",Maßnahmendaten!AV59:AW59,0)),"")</f>
        <v/>
      </c>
      <c r="G56" t="str">
        <f>IFERROR(INDEX(Maßnahmendaten!AX$3:AZ$3,1,MATCH("x",Maßnahmendaten!AX59:AZ59,0)),"")</f>
        <v/>
      </c>
      <c r="H56" s="54">
        <f>Maßnahmendaten!BA59</f>
        <v>0</v>
      </c>
      <c r="I56">
        <f>Netzwerkdaten!$D$2</f>
        <v>0</v>
      </c>
      <c r="J56" s="55">
        <f>Maßnahmendaten!BB59</f>
        <v>0</v>
      </c>
      <c r="K56">
        <f>Maßnahmendaten!BD59</f>
        <v>0</v>
      </c>
      <c r="L56">
        <f>Maßnahmendaten!BE59</f>
        <v>0</v>
      </c>
      <c r="M56">
        <f>Maßnahmendaten!BF59</f>
        <v>0</v>
      </c>
      <c r="N56">
        <f>Maßnahmendaten!BG59</f>
        <v>0</v>
      </c>
      <c r="O56">
        <f>Maßnahmendaten!BH59</f>
        <v>0</v>
      </c>
      <c r="P56">
        <f>Maßnahmendaten!BI59</f>
        <v>0</v>
      </c>
      <c r="Q56">
        <f>Maßnahmendaten!BJ59</f>
        <v>0</v>
      </c>
      <c r="R56">
        <f>Maßnahmendaten!BK59</f>
        <v>0</v>
      </c>
      <c r="S56">
        <f>Maßnahmendaten!BL59</f>
        <v>0</v>
      </c>
      <c r="T56">
        <f>Maßnahmendaten!BM59</f>
        <v>0</v>
      </c>
      <c r="U56">
        <f>Maßnahmendaten!BN59</f>
        <v>0</v>
      </c>
      <c r="V56">
        <f>Maßnahmendaten!BO59</f>
        <v>0</v>
      </c>
      <c r="W56">
        <f>Maßnahmendaten!BP59</f>
        <v>0</v>
      </c>
      <c r="X56">
        <f>Maßnahmendaten!BQ59</f>
        <v>0</v>
      </c>
      <c r="Y56">
        <f>Maßnahmendaten!BR59</f>
        <v>0</v>
      </c>
      <c r="Z56">
        <f>Maßnahmendaten!BS59</f>
        <v>0</v>
      </c>
      <c r="AA56">
        <f>Maßnahmendaten!BT59</f>
        <v>0</v>
      </c>
      <c r="AB56">
        <f>IF(Maßnahmendaten!K59="x",Maßnahmendaten!BU59,0)</f>
        <v>0</v>
      </c>
      <c r="AC56">
        <f>IF(Maßnahmendaten!K59="x",Maßnahmendaten!BV59,0)</f>
        <v>0</v>
      </c>
      <c r="AD56">
        <f>IF(COUNTIF(Maßnahmendaten!V59:AE59,"x")&gt;0,Maßnahmendaten!BV59,0)</f>
        <v>0</v>
      </c>
      <c r="AE56" t="str">
        <f>Maßnahmendaten!BX59</f>
        <v/>
      </c>
      <c r="AF56" t="str">
        <f>Maßnahmendaten!BY59</f>
        <v/>
      </c>
      <c r="AG56" s="212">
        <f>Maßnahmendaten!CD59</f>
        <v>0</v>
      </c>
    </row>
    <row r="57" spans="1:33" x14ac:dyDescent="0.25">
      <c r="A57">
        <f>Netzwerkdaten!$D$2</f>
        <v>0</v>
      </c>
      <c r="B57" s="52">
        <f>Maßnahmendaten!B60</f>
        <v>56</v>
      </c>
      <c r="C57" t="str">
        <f>IFERROR(INDEX(Maßnahmendaten!D$3:AO$3,1,MATCH("x",Maßnahmendaten!D60:AO60,0)),"")</f>
        <v/>
      </c>
      <c r="D57" s="53">
        <f>Maßnahmendaten!AQ60</f>
        <v>0</v>
      </c>
      <c r="E57" t="str">
        <f>IFERROR(INDEX(Maßnahmendaten!AQ$3:AU$3,1,MATCH("x",Maßnahmendaten!AQ60:AU60,0)),"")</f>
        <v/>
      </c>
      <c r="F57" t="str">
        <f>IFERROR(INDEX(Maßnahmendaten!AV$3:AW$3,1,MATCH("x",Maßnahmendaten!AV60:AW60,0)),"")</f>
        <v/>
      </c>
      <c r="G57" t="str">
        <f>IFERROR(INDEX(Maßnahmendaten!AX$3:AZ$3,1,MATCH("x",Maßnahmendaten!AX60:AZ60,0)),"")</f>
        <v/>
      </c>
      <c r="H57" s="54">
        <f>Maßnahmendaten!BA60</f>
        <v>0</v>
      </c>
      <c r="I57">
        <f>Netzwerkdaten!$D$2</f>
        <v>0</v>
      </c>
      <c r="J57" s="55">
        <f>Maßnahmendaten!BB60</f>
        <v>0</v>
      </c>
      <c r="K57">
        <f>Maßnahmendaten!BD60</f>
        <v>0</v>
      </c>
      <c r="L57">
        <f>Maßnahmendaten!BE60</f>
        <v>0</v>
      </c>
      <c r="M57">
        <f>Maßnahmendaten!BF60</f>
        <v>0</v>
      </c>
      <c r="N57">
        <f>Maßnahmendaten!BG60</f>
        <v>0</v>
      </c>
      <c r="O57">
        <f>Maßnahmendaten!BH60</f>
        <v>0</v>
      </c>
      <c r="P57">
        <f>Maßnahmendaten!BI60</f>
        <v>0</v>
      </c>
      <c r="Q57">
        <f>Maßnahmendaten!BJ60</f>
        <v>0</v>
      </c>
      <c r="R57">
        <f>Maßnahmendaten!BK60</f>
        <v>0</v>
      </c>
      <c r="S57">
        <f>Maßnahmendaten!BL60</f>
        <v>0</v>
      </c>
      <c r="T57">
        <f>Maßnahmendaten!BM60</f>
        <v>0</v>
      </c>
      <c r="U57">
        <f>Maßnahmendaten!BN60</f>
        <v>0</v>
      </c>
      <c r="V57">
        <f>Maßnahmendaten!BO60</f>
        <v>0</v>
      </c>
      <c r="W57">
        <f>Maßnahmendaten!BP60</f>
        <v>0</v>
      </c>
      <c r="X57">
        <f>Maßnahmendaten!BQ60</f>
        <v>0</v>
      </c>
      <c r="Y57">
        <f>Maßnahmendaten!BR60</f>
        <v>0</v>
      </c>
      <c r="Z57">
        <f>Maßnahmendaten!BS60</f>
        <v>0</v>
      </c>
      <c r="AA57">
        <f>Maßnahmendaten!BT60</f>
        <v>0</v>
      </c>
      <c r="AB57">
        <f>IF(Maßnahmendaten!K60="x",Maßnahmendaten!BU60,0)</f>
        <v>0</v>
      </c>
      <c r="AC57">
        <f>IF(Maßnahmendaten!K60="x",Maßnahmendaten!BV60,0)</f>
        <v>0</v>
      </c>
      <c r="AD57">
        <f>IF(COUNTIF(Maßnahmendaten!V60:AE60,"x")&gt;0,Maßnahmendaten!BV60,0)</f>
        <v>0</v>
      </c>
      <c r="AE57" t="str">
        <f>Maßnahmendaten!BX60</f>
        <v/>
      </c>
      <c r="AF57" t="str">
        <f>Maßnahmendaten!BY60</f>
        <v/>
      </c>
      <c r="AG57" s="212">
        <f>Maßnahmendaten!CD60</f>
        <v>0</v>
      </c>
    </row>
    <row r="58" spans="1:33" x14ac:dyDescent="0.25">
      <c r="A58">
        <f>Netzwerkdaten!$D$2</f>
        <v>0</v>
      </c>
      <c r="B58" s="52">
        <f>Maßnahmendaten!B61</f>
        <v>57</v>
      </c>
      <c r="C58" t="str">
        <f>IFERROR(INDEX(Maßnahmendaten!D$3:AO$3,1,MATCH("x",Maßnahmendaten!D61:AO61,0)),"")</f>
        <v/>
      </c>
      <c r="D58" s="53">
        <f>Maßnahmendaten!AQ61</f>
        <v>0</v>
      </c>
      <c r="E58" t="str">
        <f>IFERROR(INDEX(Maßnahmendaten!AQ$3:AU$3,1,MATCH("x",Maßnahmendaten!AQ61:AU61,0)),"")</f>
        <v/>
      </c>
      <c r="F58" t="str">
        <f>IFERROR(INDEX(Maßnahmendaten!AV$3:AW$3,1,MATCH("x",Maßnahmendaten!AV61:AW61,0)),"")</f>
        <v/>
      </c>
      <c r="G58" t="str">
        <f>IFERROR(INDEX(Maßnahmendaten!AX$3:AZ$3,1,MATCH("x",Maßnahmendaten!AX61:AZ61,0)),"")</f>
        <v/>
      </c>
      <c r="H58" s="54">
        <f>Maßnahmendaten!BA61</f>
        <v>0</v>
      </c>
      <c r="I58">
        <f>Netzwerkdaten!$D$2</f>
        <v>0</v>
      </c>
      <c r="J58" s="55">
        <f>Maßnahmendaten!BB61</f>
        <v>0</v>
      </c>
      <c r="K58">
        <f>Maßnahmendaten!BD61</f>
        <v>0</v>
      </c>
      <c r="L58">
        <f>Maßnahmendaten!BE61</f>
        <v>0</v>
      </c>
      <c r="M58">
        <f>Maßnahmendaten!BF61</f>
        <v>0</v>
      </c>
      <c r="N58">
        <f>Maßnahmendaten!BG61</f>
        <v>0</v>
      </c>
      <c r="O58">
        <f>Maßnahmendaten!BH61</f>
        <v>0</v>
      </c>
      <c r="P58">
        <f>Maßnahmendaten!BI61</f>
        <v>0</v>
      </c>
      <c r="Q58">
        <f>Maßnahmendaten!BJ61</f>
        <v>0</v>
      </c>
      <c r="R58">
        <f>Maßnahmendaten!BK61</f>
        <v>0</v>
      </c>
      <c r="S58">
        <f>Maßnahmendaten!BL61</f>
        <v>0</v>
      </c>
      <c r="T58">
        <f>Maßnahmendaten!BM61</f>
        <v>0</v>
      </c>
      <c r="U58">
        <f>Maßnahmendaten!BN61</f>
        <v>0</v>
      </c>
      <c r="V58">
        <f>Maßnahmendaten!BO61</f>
        <v>0</v>
      </c>
      <c r="W58">
        <f>Maßnahmendaten!BP61</f>
        <v>0</v>
      </c>
      <c r="X58">
        <f>Maßnahmendaten!BQ61</f>
        <v>0</v>
      </c>
      <c r="Y58">
        <f>Maßnahmendaten!BR61</f>
        <v>0</v>
      </c>
      <c r="Z58">
        <f>Maßnahmendaten!BS61</f>
        <v>0</v>
      </c>
      <c r="AA58">
        <f>Maßnahmendaten!BT61</f>
        <v>0</v>
      </c>
      <c r="AB58">
        <f>IF(Maßnahmendaten!K61="x",Maßnahmendaten!BU61,0)</f>
        <v>0</v>
      </c>
      <c r="AC58">
        <f>IF(Maßnahmendaten!K61="x",Maßnahmendaten!BV61,0)</f>
        <v>0</v>
      </c>
      <c r="AD58">
        <f>IF(COUNTIF(Maßnahmendaten!V61:AE61,"x")&gt;0,Maßnahmendaten!BV61,0)</f>
        <v>0</v>
      </c>
      <c r="AE58" t="str">
        <f>Maßnahmendaten!BX61</f>
        <v/>
      </c>
      <c r="AF58" t="str">
        <f>Maßnahmendaten!BY61</f>
        <v/>
      </c>
      <c r="AG58" s="212">
        <f>Maßnahmendaten!CD61</f>
        <v>0</v>
      </c>
    </row>
    <row r="59" spans="1:33" x14ac:dyDescent="0.25">
      <c r="A59">
        <f>Netzwerkdaten!$D$2</f>
        <v>0</v>
      </c>
      <c r="B59" s="52">
        <f>Maßnahmendaten!B62</f>
        <v>58</v>
      </c>
      <c r="C59" t="str">
        <f>IFERROR(INDEX(Maßnahmendaten!D$3:AO$3,1,MATCH("x",Maßnahmendaten!D62:AO62,0)),"")</f>
        <v/>
      </c>
      <c r="D59" s="53">
        <f>Maßnahmendaten!AQ62</f>
        <v>0</v>
      </c>
      <c r="E59" t="str">
        <f>IFERROR(INDEX(Maßnahmendaten!AQ$3:AU$3,1,MATCH("x",Maßnahmendaten!AQ62:AU62,0)),"")</f>
        <v/>
      </c>
      <c r="F59" t="str">
        <f>IFERROR(INDEX(Maßnahmendaten!AV$3:AW$3,1,MATCH("x",Maßnahmendaten!AV62:AW62,0)),"")</f>
        <v/>
      </c>
      <c r="G59" t="str">
        <f>IFERROR(INDEX(Maßnahmendaten!AX$3:AZ$3,1,MATCH("x",Maßnahmendaten!AX62:AZ62,0)),"")</f>
        <v/>
      </c>
      <c r="H59" s="54">
        <f>Maßnahmendaten!BA62</f>
        <v>0</v>
      </c>
      <c r="I59">
        <f>Netzwerkdaten!$D$2</f>
        <v>0</v>
      </c>
      <c r="J59" s="55">
        <f>Maßnahmendaten!BB62</f>
        <v>0</v>
      </c>
      <c r="K59">
        <f>Maßnahmendaten!BD62</f>
        <v>0</v>
      </c>
      <c r="L59">
        <f>Maßnahmendaten!BE62</f>
        <v>0</v>
      </c>
      <c r="M59">
        <f>Maßnahmendaten!BF62</f>
        <v>0</v>
      </c>
      <c r="N59">
        <f>Maßnahmendaten!BG62</f>
        <v>0</v>
      </c>
      <c r="O59">
        <f>Maßnahmendaten!BH62</f>
        <v>0</v>
      </c>
      <c r="P59">
        <f>Maßnahmendaten!BI62</f>
        <v>0</v>
      </c>
      <c r="Q59">
        <f>Maßnahmendaten!BJ62</f>
        <v>0</v>
      </c>
      <c r="R59">
        <f>Maßnahmendaten!BK62</f>
        <v>0</v>
      </c>
      <c r="S59">
        <f>Maßnahmendaten!BL62</f>
        <v>0</v>
      </c>
      <c r="T59">
        <f>Maßnahmendaten!BM62</f>
        <v>0</v>
      </c>
      <c r="U59">
        <f>Maßnahmendaten!BN62</f>
        <v>0</v>
      </c>
      <c r="V59">
        <f>Maßnahmendaten!BO62</f>
        <v>0</v>
      </c>
      <c r="W59">
        <f>Maßnahmendaten!BP62</f>
        <v>0</v>
      </c>
      <c r="X59">
        <f>Maßnahmendaten!BQ62</f>
        <v>0</v>
      </c>
      <c r="Y59">
        <f>Maßnahmendaten!BR62</f>
        <v>0</v>
      </c>
      <c r="Z59">
        <f>Maßnahmendaten!BS62</f>
        <v>0</v>
      </c>
      <c r="AA59">
        <f>Maßnahmendaten!BT62</f>
        <v>0</v>
      </c>
      <c r="AB59">
        <f>IF(Maßnahmendaten!K62="x",Maßnahmendaten!BU62,0)</f>
        <v>0</v>
      </c>
      <c r="AC59">
        <f>IF(Maßnahmendaten!K62="x",Maßnahmendaten!BV62,0)</f>
        <v>0</v>
      </c>
      <c r="AD59">
        <f>IF(COUNTIF(Maßnahmendaten!V62:AE62,"x")&gt;0,Maßnahmendaten!BV62,0)</f>
        <v>0</v>
      </c>
      <c r="AE59" t="str">
        <f>Maßnahmendaten!BX62</f>
        <v/>
      </c>
      <c r="AF59" t="str">
        <f>Maßnahmendaten!BY62</f>
        <v/>
      </c>
      <c r="AG59" s="212">
        <f>Maßnahmendaten!CD62</f>
        <v>0</v>
      </c>
    </row>
    <row r="60" spans="1:33" x14ac:dyDescent="0.25">
      <c r="A60">
        <f>Netzwerkdaten!$D$2</f>
        <v>0</v>
      </c>
      <c r="B60" s="52">
        <f>Maßnahmendaten!B63</f>
        <v>59</v>
      </c>
      <c r="C60" t="str">
        <f>IFERROR(INDEX(Maßnahmendaten!D$3:AO$3,1,MATCH("x",Maßnahmendaten!D63:AO63,0)),"")</f>
        <v/>
      </c>
      <c r="D60" s="53">
        <f>Maßnahmendaten!AQ63</f>
        <v>0</v>
      </c>
      <c r="E60" t="str">
        <f>IFERROR(INDEX(Maßnahmendaten!AQ$3:AU$3,1,MATCH("x",Maßnahmendaten!AQ63:AU63,0)),"")</f>
        <v/>
      </c>
      <c r="F60" t="str">
        <f>IFERROR(INDEX(Maßnahmendaten!AV$3:AW$3,1,MATCH("x",Maßnahmendaten!AV63:AW63,0)),"")</f>
        <v/>
      </c>
      <c r="G60" t="str">
        <f>IFERROR(INDEX(Maßnahmendaten!AX$3:AZ$3,1,MATCH("x",Maßnahmendaten!AX63:AZ63,0)),"")</f>
        <v/>
      </c>
      <c r="H60" s="54">
        <f>Maßnahmendaten!BA63</f>
        <v>0</v>
      </c>
      <c r="I60">
        <f>Netzwerkdaten!$D$2</f>
        <v>0</v>
      </c>
      <c r="J60" s="55">
        <f>Maßnahmendaten!BB63</f>
        <v>0</v>
      </c>
      <c r="K60">
        <f>Maßnahmendaten!BD63</f>
        <v>0</v>
      </c>
      <c r="L60">
        <f>Maßnahmendaten!BE63</f>
        <v>0</v>
      </c>
      <c r="M60">
        <f>Maßnahmendaten!BF63</f>
        <v>0</v>
      </c>
      <c r="N60">
        <f>Maßnahmendaten!BG63</f>
        <v>0</v>
      </c>
      <c r="O60">
        <f>Maßnahmendaten!BH63</f>
        <v>0</v>
      </c>
      <c r="P60">
        <f>Maßnahmendaten!BI63</f>
        <v>0</v>
      </c>
      <c r="Q60">
        <f>Maßnahmendaten!BJ63</f>
        <v>0</v>
      </c>
      <c r="R60">
        <f>Maßnahmendaten!BK63</f>
        <v>0</v>
      </c>
      <c r="S60">
        <f>Maßnahmendaten!BL63</f>
        <v>0</v>
      </c>
      <c r="T60">
        <f>Maßnahmendaten!BM63</f>
        <v>0</v>
      </c>
      <c r="U60">
        <f>Maßnahmendaten!BN63</f>
        <v>0</v>
      </c>
      <c r="V60">
        <f>Maßnahmendaten!BO63</f>
        <v>0</v>
      </c>
      <c r="W60">
        <f>Maßnahmendaten!BP63</f>
        <v>0</v>
      </c>
      <c r="X60">
        <f>Maßnahmendaten!BQ63</f>
        <v>0</v>
      </c>
      <c r="Y60">
        <f>Maßnahmendaten!BR63</f>
        <v>0</v>
      </c>
      <c r="Z60">
        <f>Maßnahmendaten!BS63</f>
        <v>0</v>
      </c>
      <c r="AA60">
        <f>Maßnahmendaten!BT63</f>
        <v>0</v>
      </c>
      <c r="AB60">
        <f>IF(Maßnahmendaten!K63="x",Maßnahmendaten!BU63,0)</f>
        <v>0</v>
      </c>
      <c r="AC60">
        <f>IF(Maßnahmendaten!K63="x",Maßnahmendaten!BV63,0)</f>
        <v>0</v>
      </c>
      <c r="AD60">
        <f>IF(COUNTIF(Maßnahmendaten!V63:AE63,"x")&gt;0,Maßnahmendaten!BV63,0)</f>
        <v>0</v>
      </c>
      <c r="AE60" t="str">
        <f>Maßnahmendaten!BX63</f>
        <v/>
      </c>
      <c r="AF60" t="str">
        <f>Maßnahmendaten!BY63</f>
        <v/>
      </c>
      <c r="AG60" s="212">
        <f>Maßnahmendaten!CD63</f>
        <v>0</v>
      </c>
    </row>
    <row r="61" spans="1:33" x14ac:dyDescent="0.25">
      <c r="A61">
        <f>Netzwerkdaten!$D$2</f>
        <v>0</v>
      </c>
      <c r="B61" s="52">
        <f>Maßnahmendaten!B64</f>
        <v>60</v>
      </c>
      <c r="C61" t="str">
        <f>IFERROR(INDEX(Maßnahmendaten!D$3:AO$3,1,MATCH("x",Maßnahmendaten!D64:AO64,0)),"")</f>
        <v/>
      </c>
      <c r="D61" s="53">
        <f>Maßnahmendaten!AQ64</f>
        <v>0</v>
      </c>
      <c r="E61" t="str">
        <f>IFERROR(INDEX(Maßnahmendaten!AQ$3:AU$3,1,MATCH("x",Maßnahmendaten!AQ64:AU64,0)),"")</f>
        <v/>
      </c>
      <c r="F61" t="str">
        <f>IFERROR(INDEX(Maßnahmendaten!AV$3:AW$3,1,MATCH("x",Maßnahmendaten!AV64:AW64,0)),"")</f>
        <v/>
      </c>
      <c r="G61" t="str">
        <f>IFERROR(INDEX(Maßnahmendaten!AX$3:AZ$3,1,MATCH("x",Maßnahmendaten!AX64:AZ64,0)),"")</f>
        <v/>
      </c>
      <c r="H61" s="54">
        <f>Maßnahmendaten!BA64</f>
        <v>0</v>
      </c>
      <c r="I61">
        <f>Netzwerkdaten!$D$2</f>
        <v>0</v>
      </c>
      <c r="J61" s="55">
        <f>Maßnahmendaten!BB64</f>
        <v>0</v>
      </c>
      <c r="K61">
        <f>Maßnahmendaten!BD64</f>
        <v>0</v>
      </c>
      <c r="L61">
        <f>Maßnahmendaten!BE64</f>
        <v>0</v>
      </c>
      <c r="M61">
        <f>Maßnahmendaten!BF64</f>
        <v>0</v>
      </c>
      <c r="N61">
        <f>Maßnahmendaten!BG64</f>
        <v>0</v>
      </c>
      <c r="O61">
        <f>Maßnahmendaten!BH64</f>
        <v>0</v>
      </c>
      <c r="P61">
        <f>Maßnahmendaten!BI64</f>
        <v>0</v>
      </c>
      <c r="Q61">
        <f>Maßnahmendaten!BJ64</f>
        <v>0</v>
      </c>
      <c r="R61">
        <f>Maßnahmendaten!BK64</f>
        <v>0</v>
      </c>
      <c r="S61">
        <f>Maßnahmendaten!BL64</f>
        <v>0</v>
      </c>
      <c r="T61">
        <f>Maßnahmendaten!BM64</f>
        <v>0</v>
      </c>
      <c r="U61">
        <f>Maßnahmendaten!BN64</f>
        <v>0</v>
      </c>
      <c r="V61">
        <f>Maßnahmendaten!BO64</f>
        <v>0</v>
      </c>
      <c r="W61">
        <f>Maßnahmendaten!BP64</f>
        <v>0</v>
      </c>
      <c r="X61">
        <f>Maßnahmendaten!BQ64</f>
        <v>0</v>
      </c>
      <c r="Y61">
        <f>Maßnahmendaten!BR64</f>
        <v>0</v>
      </c>
      <c r="Z61">
        <f>Maßnahmendaten!BS64</f>
        <v>0</v>
      </c>
      <c r="AA61">
        <f>Maßnahmendaten!BT64</f>
        <v>0</v>
      </c>
      <c r="AB61">
        <f>IF(Maßnahmendaten!K64="x",Maßnahmendaten!BU64,0)</f>
        <v>0</v>
      </c>
      <c r="AC61">
        <f>IF(Maßnahmendaten!K64="x",Maßnahmendaten!BV64,0)</f>
        <v>0</v>
      </c>
      <c r="AD61">
        <f>IF(COUNTIF(Maßnahmendaten!V64:AE64,"x")&gt;0,Maßnahmendaten!BV64,0)</f>
        <v>0</v>
      </c>
      <c r="AE61" t="str">
        <f>Maßnahmendaten!BX64</f>
        <v/>
      </c>
      <c r="AF61" t="str">
        <f>Maßnahmendaten!BY64</f>
        <v/>
      </c>
      <c r="AG61" s="212">
        <f>Maßnahmendaten!CD64</f>
        <v>0</v>
      </c>
    </row>
    <row r="62" spans="1:33" x14ac:dyDescent="0.25">
      <c r="A62">
        <f>Netzwerkdaten!$D$2</f>
        <v>0</v>
      </c>
      <c r="B62" s="52">
        <f>Maßnahmendaten!B65</f>
        <v>61</v>
      </c>
      <c r="C62" t="str">
        <f>IFERROR(INDEX(Maßnahmendaten!D$3:AO$3,1,MATCH("x",Maßnahmendaten!D65:AO65,0)),"")</f>
        <v/>
      </c>
      <c r="D62" s="53">
        <f>Maßnahmendaten!AQ65</f>
        <v>0</v>
      </c>
      <c r="E62" t="str">
        <f>IFERROR(INDEX(Maßnahmendaten!AQ$3:AU$3,1,MATCH("x",Maßnahmendaten!AQ65:AU65,0)),"")</f>
        <v/>
      </c>
      <c r="F62" t="str">
        <f>IFERROR(INDEX(Maßnahmendaten!AV$3:AW$3,1,MATCH("x",Maßnahmendaten!AV65:AW65,0)),"")</f>
        <v/>
      </c>
      <c r="G62" t="str">
        <f>IFERROR(INDEX(Maßnahmendaten!AX$3:AZ$3,1,MATCH("x",Maßnahmendaten!AX65:AZ65,0)),"")</f>
        <v/>
      </c>
      <c r="H62" s="54">
        <f>Maßnahmendaten!BA65</f>
        <v>0</v>
      </c>
      <c r="I62">
        <f>Netzwerkdaten!$D$2</f>
        <v>0</v>
      </c>
      <c r="J62" s="55">
        <f>Maßnahmendaten!BB65</f>
        <v>0</v>
      </c>
      <c r="K62">
        <f>Maßnahmendaten!BD65</f>
        <v>0</v>
      </c>
      <c r="L62">
        <f>Maßnahmendaten!BE65</f>
        <v>0</v>
      </c>
      <c r="M62">
        <f>Maßnahmendaten!BF65</f>
        <v>0</v>
      </c>
      <c r="N62">
        <f>Maßnahmendaten!BG65</f>
        <v>0</v>
      </c>
      <c r="O62">
        <f>Maßnahmendaten!BH65</f>
        <v>0</v>
      </c>
      <c r="P62">
        <f>Maßnahmendaten!BI65</f>
        <v>0</v>
      </c>
      <c r="Q62">
        <f>Maßnahmendaten!BJ65</f>
        <v>0</v>
      </c>
      <c r="R62">
        <f>Maßnahmendaten!BK65</f>
        <v>0</v>
      </c>
      <c r="S62">
        <f>Maßnahmendaten!BL65</f>
        <v>0</v>
      </c>
      <c r="T62">
        <f>Maßnahmendaten!BM65</f>
        <v>0</v>
      </c>
      <c r="U62">
        <f>Maßnahmendaten!BN65</f>
        <v>0</v>
      </c>
      <c r="V62">
        <f>Maßnahmendaten!BO65</f>
        <v>0</v>
      </c>
      <c r="W62">
        <f>Maßnahmendaten!BP65</f>
        <v>0</v>
      </c>
      <c r="X62">
        <f>Maßnahmendaten!BQ65</f>
        <v>0</v>
      </c>
      <c r="Y62">
        <f>Maßnahmendaten!BR65</f>
        <v>0</v>
      </c>
      <c r="Z62">
        <f>Maßnahmendaten!BS65</f>
        <v>0</v>
      </c>
      <c r="AA62">
        <f>Maßnahmendaten!BT65</f>
        <v>0</v>
      </c>
      <c r="AB62">
        <f>IF(Maßnahmendaten!K65="x",Maßnahmendaten!BU65,0)</f>
        <v>0</v>
      </c>
      <c r="AC62">
        <f>IF(Maßnahmendaten!K65="x",Maßnahmendaten!BV65,0)</f>
        <v>0</v>
      </c>
      <c r="AD62">
        <f>IF(COUNTIF(Maßnahmendaten!V65:AE65,"x")&gt;0,Maßnahmendaten!BV65,0)</f>
        <v>0</v>
      </c>
      <c r="AE62" t="str">
        <f>Maßnahmendaten!BX65</f>
        <v/>
      </c>
      <c r="AF62" t="str">
        <f>Maßnahmendaten!BY65</f>
        <v/>
      </c>
      <c r="AG62" s="212">
        <f>Maßnahmendaten!CD65</f>
        <v>0</v>
      </c>
    </row>
    <row r="63" spans="1:33" x14ac:dyDescent="0.25">
      <c r="A63">
        <f>Netzwerkdaten!$D$2</f>
        <v>0</v>
      </c>
      <c r="B63" s="52">
        <f>Maßnahmendaten!B66</f>
        <v>62</v>
      </c>
      <c r="C63" t="str">
        <f>IFERROR(INDEX(Maßnahmendaten!D$3:AO$3,1,MATCH("x",Maßnahmendaten!D66:AO66,0)),"")</f>
        <v/>
      </c>
      <c r="D63" s="53">
        <f>Maßnahmendaten!AQ66</f>
        <v>0</v>
      </c>
      <c r="E63" t="str">
        <f>IFERROR(INDEX(Maßnahmendaten!AQ$3:AU$3,1,MATCH("x",Maßnahmendaten!AQ66:AU66,0)),"")</f>
        <v/>
      </c>
      <c r="F63" t="str">
        <f>IFERROR(INDEX(Maßnahmendaten!AV$3:AW$3,1,MATCH("x",Maßnahmendaten!AV66:AW66,0)),"")</f>
        <v/>
      </c>
      <c r="G63" t="str">
        <f>IFERROR(INDEX(Maßnahmendaten!AX$3:AZ$3,1,MATCH("x",Maßnahmendaten!AX66:AZ66,0)),"")</f>
        <v/>
      </c>
      <c r="H63" s="54">
        <f>Maßnahmendaten!BA66</f>
        <v>0</v>
      </c>
      <c r="I63">
        <f>Netzwerkdaten!$D$2</f>
        <v>0</v>
      </c>
      <c r="J63" s="55">
        <f>Maßnahmendaten!BB66</f>
        <v>0</v>
      </c>
      <c r="K63">
        <f>Maßnahmendaten!BD66</f>
        <v>0</v>
      </c>
      <c r="L63">
        <f>Maßnahmendaten!BE66</f>
        <v>0</v>
      </c>
      <c r="M63">
        <f>Maßnahmendaten!BF66</f>
        <v>0</v>
      </c>
      <c r="N63">
        <f>Maßnahmendaten!BG66</f>
        <v>0</v>
      </c>
      <c r="O63">
        <f>Maßnahmendaten!BH66</f>
        <v>0</v>
      </c>
      <c r="P63">
        <f>Maßnahmendaten!BI66</f>
        <v>0</v>
      </c>
      <c r="Q63">
        <f>Maßnahmendaten!BJ66</f>
        <v>0</v>
      </c>
      <c r="R63">
        <f>Maßnahmendaten!BK66</f>
        <v>0</v>
      </c>
      <c r="S63">
        <f>Maßnahmendaten!BL66</f>
        <v>0</v>
      </c>
      <c r="T63">
        <f>Maßnahmendaten!BM66</f>
        <v>0</v>
      </c>
      <c r="U63">
        <f>Maßnahmendaten!BN66</f>
        <v>0</v>
      </c>
      <c r="V63">
        <f>Maßnahmendaten!BO66</f>
        <v>0</v>
      </c>
      <c r="W63">
        <f>Maßnahmendaten!BP66</f>
        <v>0</v>
      </c>
      <c r="X63">
        <f>Maßnahmendaten!BQ66</f>
        <v>0</v>
      </c>
      <c r="Y63">
        <f>Maßnahmendaten!BR66</f>
        <v>0</v>
      </c>
      <c r="Z63">
        <f>Maßnahmendaten!BS66</f>
        <v>0</v>
      </c>
      <c r="AA63">
        <f>Maßnahmendaten!BT66</f>
        <v>0</v>
      </c>
      <c r="AB63">
        <f>IF(Maßnahmendaten!K66="x",Maßnahmendaten!BU66,0)</f>
        <v>0</v>
      </c>
      <c r="AC63">
        <f>IF(Maßnahmendaten!K66="x",Maßnahmendaten!BV66,0)</f>
        <v>0</v>
      </c>
      <c r="AD63">
        <f>IF(COUNTIF(Maßnahmendaten!V66:AE66,"x")&gt;0,Maßnahmendaten!BV66,0)</f>
        <v>0</v>
      </c>
      <c r="AE63" t="str">
        <f>Maßnahmendaten!BX66</f>
        <v/>
      </c>
      <c r="AF63" t="str">
        <f>Maßnahmendaten!BY66</f>
        <v/>
      </c>
      <c r="AG63" s="212">
        <f>Maßnahmendaten!CD66</f>
        <v>0</v>
      </c>
    </row>
    <row r="64" spans="1:33" x14ac:dyDescent="0.25">
      <c r="A64">
        <f>Netzwerkdaten!$D$2</f>
        <v>0</v>
      </c>
      <c r="B64" s="52">
        <f>Maßnahmendaten!B67</f>
        <v>63</v>
      </c>
      <c r="C64" t="str">
        <f>IFERROR(INDEX(Maßnahmendaten!D$3:AO$3,1,MATCH("x",Maßnahmendaten!D67:AO67,0)),"")</f>
        <v/>
      </c>
      <c r="D64" s="53">
        <f>Maßnahmendaten!AQ67</f>
        <v>0</v>
      </c>
      <c r="E64" t="str">
        <f>IFERROR(INDEX(Maßnahmendaten!AQ$3:AU$3,1,MATCH("x",Maßnahmendaten!AQ67:AU67,0)),"")</f>
        <v/>
      </c>
      <c r="F64" t="str">
        <f>IFERROR(INDEX(Maßnahmendaten!AV$3:AW$3,1,MATCH("x",Maßnahmendaten!AV67:AW67,0)),"")</f>
        <v/>
      </c>
      <c r="G64" t="str">
        <f>IFERROR(INDEX(Maßnahmendaten!AX$3:AZ$3,1,MATCH("x",Maßnahmendaten!AX67:AZ67,0)),"")</f>
        <v/>
      </c>
      <c r="H64" s="54">
        <f>Maßnahmendaten!BA67</f>
        <v>0</v>
      </c>
      <c r="I64">
        <f>Netzwerkdaten!$D$2</f>
        <v>0</v>
      </c>
      <c r="J64" s="55">
        <f>Maßnahmendaten!BB67</f>
        <v>0</v>
      </c>
      <c r="K64">
        <f>Maßnahmendaten!BD67</f>
        <v>0</v>
      </c>
      <c r="L64">
        <f>Maßnahmendaten!BE67</f>
        <v>0</v>
      </c>
      <c r="M64">
        <f>Maßnahmendaten!BF67</f>
        <v>0</v>
      </c>
      <c r="N64">
        <f>Maßnahmendaten!BG67</f>
        <v>0</v>
      </c>
      <c r="O64">
        <f>Maßnahmendaten!BH67</f>
        <v>0</v>
      </c>
      <c r="P64">
        <f>Maßnahmendaten!BI67</f>
        <v>0</v>
      </c>
      <c r="Q64">
        <f>Maßnahmendaten!BJ67</f>
        <v>0</v>
      </c>
      <c r="R64">
        <f>Maßnahmendaten!BK67</f>
        <v>0</v>
      </c>
      <c r="S64">
        <f>Maßnahmendaten!BL67</f>
        <v>0</v>
      </c>
      <c r="T64">
        <f>Maßnahmendaten!BM67</f>
        <v>0</v>
      </c>
      <c r="U64">
        <f>Maßnahmendaten!BN67</f>
        <v>0</v>
      </c>
      <c r="V64">
        <f>Maßnahmendaten!BO67</f>
        <v>0</v>
      </c>
      <c r="W64">
        <f>Maßnahmendaten!BP67</f>
        <v>0</v>
      </c>
      <c r="X64">
        <f>Maßnahmendaten!BQ67</f>
        <v>0</v>
      </c>
      <c r="Y64">
        <f>Maßnahmendaten!BR67</f>
        <v>0</v>
      </c>
      <c r="Z64">
        <f>Maßnahmendaten!BS67</f>
        <v>0</v>
      </c>
      <c r="AA64">
        <f>Maßnahmendaten!BT67</f>
        <v>0</v>
      </c>
      <c r="AB64">
        <f>IF(Maßnahmendaten!K67="x",Maßnahmendaten!BU67,0)</f>
        <v>0</v>
      </c>
      <c r="AC64">
        <f>IF(Maßnahmendaten!K67="x",Maßnahmendaten!BV67,0)</f>
        <v>0</v>
      </c>
      <c r="AD64">
        <f>IF(COUNTIF(Maßnahmendaten!V67:AE67,"x")&gt;0,Maßnahmendaten!BV67,0)</f>
        <v>0</v>
      </c>
      <c r="AE64" t="str">
        <f>Maßnahmendaten!BX67</f>
        <v/>
      </c>
      <c r="AF64" t="str">
        <f>Maßnahmendaten!BY67</f>
        <v/>
      </c>
      <c r="AG64" s="212">
        <f>Maßnahmendaten!CD67</f>
        <v>0</v>
      </c>
    </row>
    <row r="65" spans="1:33" x14ac:dyDescent="0.25">
      <c r="A65">
        <f>Netzwerkdaten!$D$2</f>
        <v>0</v>
      </c>
      <c r="B65" s="52">
        <f>Maßnahmendaten!B68</f>
        <v>64</v>
      </c>
      <c r="C65" t="str">
        <f>IFERROR(INDEX(Maßnahmendaten!D$3:AO$3,1,MATCH("x",Maßnahmendaten!D68:AO68,0)),"")</f>
        <v/>
      </c>
      <c r="D65" s="53">
        <f>Maßnahmendaten!AQ68</f>
        <v>0</v>
      </c>
      <c r="E65" t="str">
        <f>IFERROR(INDEX(Maßnahmendaten!AQ$3:AU$3,1,MATCH("x",Maßnahmendaten!AQ68:AU68,0)),"")</f>
        <v/>
      </c>
      <c r="F65" t="str">
        <f>IFERROR(INDEX(Maßnahmendaten!AV$3:AW$3,1,MATCH("x",Maßnahmendaten!AV68:AW68,0)),"")</f>
        <v/>
      </c>
      <c r="G65" t="str">
        <f>IFERROR(INDEX(Maßnahmendaten!AX$3:AZ$3,1,MATCH("x",Maßnahmendaten!AX68:AZ68,0)),"")</f>
        <v/>
      </c>
      <c r="H65" s="54">
        <f>Maßnahmendaten!BA68</f>
        <v>0</v>
      </c>
      <c r="I65">
        <f>Netzwerkdaten!$D$2</f>
        <v>0</v>
      </c>
      <c r="J65" s="55">
        <f>Maßnahmendaten!BB68</f>
        <v>0</v>
      </c>
      <c r="K65">
        <f>Maßnahmendaten!BD68</f>
        <v>0</v>
      </c>
      <c r="L65">
        <f>Maßnahmendaten!BE68</f>
        <v>0</v>
      </c>
      <c r="M65">
        <f>Maßnahmendaten!BF68</f>
        <v>0</v>
      </c>
      <c r="N65">
        <f>Maßnahmendaten!BG68</f>
        <v>0</v>
      </c>
      <c r="O65">
        <f>Maßnahmendaten!BH68</f>
        <v>0</v>
      </c>
      <c r="P65">
        <f>Maßnahmendaten!BI68</f>
        <v>0</v>
      </c>
      <c r="Q65">
        <f>Maßnahmendaten!BJ68</f>
        <v>0</v>
      </c>
      <c r="R65">
        <f>Maßnahmendaten!BK68</f>
        <v>0</v>
      </c>
      <c r="S65">
        <f>Maßnahmendaten!BL68</f>
        <v>0</v>
      </c>
      <c r="T65">
        <f>Maßnahmendaten!BM68</f>
        <v>0</v>
      </c>
      <c r="U65">
        <f>Maßnahmendaten!BN68</f>
        <v>0</v>
      </c>
      <c r="V65">
        <f>Maßnahmendaten!BO68</f>
        <v>0</v>
      </c>
      <c r="W65">
        <f>Maßnahmendaten!BP68</f>
        <v>0</v>
      </c>
      <c r="X65">
        <f>Maßnahmendaten!BQ68</f>
        <v>0</v>
      </c>
      <c r="Y65">
        <f>Maßnahmendaten!BR68</f>
        <v>0</v>
      </c>
      <c r="Z65">
        <f>Maßnahmendaten!BS68</f>
        <v>0</v>
      </c>
      <c r="AA65">
        <f>Maßnahmendaten!BT68</f>
        <v>0</v>
      </c>
      <c r="AB65">
        <f>IF(Maßnahmendaten!K68="x",Maßnahmendaten!BU68,0)</f>
        <v>0</v>
      </c>
      <c r="AC65">
        <f>IF(Maßnahmendaten!K68="x",Maßnahmendaten!BV68,0)</f>
        <v>0</v>
      </c>
      <c r="AD65">
        <f>IF(COUNTIF(Maßnahmendaten!V68:AE68,"x")&gt;0,Maßnahmendaten!BV68,0)</f>
        <v>0</v>
      </c>
      <c r="AE65" t="str">
        <f>Maßnahmendaten!BX68</f>
        <v/>
      </c>
      <c r="AF65" t="str">
        <f>Maßnahmendaten!BY68</f>
        <v/>
      </c>
      <c r="AG65" s="212">
        <f>Maßnahmendaten!CD68</f>
        <v>0</v>
      </c>
    </row>
    <row r="66" spans="1:33" x14ac:dyDescent="0.25">
      <c r="A66">
        <f>Netzwerkdaten!$D$2</f>
        <v>0</v>
      </c>
      <c r="B66" s="52">
        <f>Maßnahmendaten!B69</f>
        <v>65</v>
      </c>
      <c r="C66" t="str">
        <f>IFERROR(INDEX(Maßnahmendaten!D$3:AO$3,1,MATCH("x",Maßnahmendaten!D69:AO69,0)),"")</f>
        <v/>
      </c>
      <c r="D66" s="53">
        <f>Maßnahmendaten!AQ69</f>
        <v>0</v>
      </c>
      <c r="E66" t="str">
        <f>IFERROR(INDEX(Maßnahmendaten!AQ$3:AU$3,1,MATCH("x",Maßnahmendaten!AQ69:AU69,0)),"")</f>
        <v/>
      </c>
      <c r="F66" t="str">
        <f>IFERROR(INDEX(Maßnahmendaten!AV$3:AW$3,1,MATCH("x",Maßnahmendaten!AV69:AW69,0)),"")</f>
        <v/>
      </c>
      <c r="G66" t="str">
        <f>IFERROR(INDEX(Maßnahmendaten!AX$3:AZ$3,1,MATCH("x",Maßnahmendaten!AX69:AZ69,0)),"")</f>
        <v/>
      </c>
      <c r="H66" s="54">
        <f>Maßnahmendaten!BA69</f>
        <v>0</v>
      </c>
      <c r="I66">
        <f>Netzwerkdaten!$D$2</f>
        <v>0</v>
      </c>
      <c r="J66" s="55">
        <f>Maßnahmendaten!BB69</f>
        <v>0</v>
      </c>
      <c r="K66">
        <f>Maßnahmendaten!BD69</f>
        <v>0</v>
      </c>
      <c r="L66">
        <f>Maßnahmendaten!BE69</f>
        <v>0</v>
      </c>
      <c r="M66">
        <f>Maßnahmendaten!BF69</f>
        <v>0</v>
      </c>
      <c r="N66">
        <f>Maßnahmendaten!BG69</f>
        <v>0</v>
      </c>
      <c r="O66">
        <f>Maßnahmendaten!BH69</f>
        <v>0</v>
      </c>
      <c r="P66">
        <f>Maßnahmendaten!BI69</f>
        <v>0</v>
      </c>
      <c r="Q66">
        <f>Maßnahmendaten!BJ69</f>
        <v>0</v>
      </c>
      <c r="R66">
        <f>Maßnahmendaten!BK69</f>
        <v>0</v>
      </c>
      <c r="S66">
        <f>Maßnahmendaten!BL69</f>
        <v>0</v>
      </c>
      <c r="T66">
        <f>Maßnahmendaten!BM69</f>
        <v>0</v>
      </c>
      <c r="U66">
        <f>Maßnahmendaten!BN69</f>
        <v>0</v>
      </c>
      <c r="V66">
        <f>Maßnahmendaten!BO69</f>
        <v>0</v>
      </c>
      <c r="W66">
        <f>Maßnahmendaten!BP69</f>
        <v>0</v>
      </c>
      <c r="X66">
        <f>Maßnahmendaten!BQ69</f>
        <v>0</v>
      </c>
      <c r="Y66">
        <f>Maßnahmendaten!BR69</f>
        <v>0</v>
      </c>
      <c r="Z66">
        <f>Maßnahmendaten!BS69</f>
        <v>0</v>
      </c>
      <c r="AA66">
        <f>Maßnahmendaten!BT69</f>
        <v>0</v>
      </c>
      <c r="AB66">
        <f>IF(Maßnahmendaten!K69="x",Maßnahmendaten!BU69,0)</f>
        <v>0</v>
      </c>
      <c r="AC66">
        <f>IF(Maßnahmendaten!K69="x",Maßnahmendaten!BV69,0)</f>
        <v>0</v>
      </c>
      <c r="AD66">
        <f>IF(COUNTIF(Maßnahmendaten!V69:AE69,"x")&gt;0,Maßnahmendaten!BV69,0)</f>
        <v>0</v>
      </c>
      <c r="AE66" t="str">
        <f>Maßnahmendaten!BX69</f>
        <v/>
      </c>
      <c r="AF66" t="str">
        <f>Maßnahmendaten!BY69</f>
        <v/>
      </c>
      <c r="AG66" s="212">
        <f>Maßnahmendaten!CD69</f>
        <v>0</v>
      </c>
    </row>
    <row r="67" spans="1:33" x14ac:dyDescent="0.25">
      <c r="A67">
        <f>Netzwerkdaten!$D$2</f>
        <v>0</v>
      </c>
      <c r="B67" s="52">
        <f>Maßnahmendaten!B70</f>
        <v>66</v>
      </c>
      <c r="C67" t="str">
        <f>IFERROR(INDEX(Maßnahmendaten!D$3:AO$3,1,MATCH("x",Maßnahmendaten!D70:AO70,0)),"")</f>
        <v/>
      </c>
      <c r="D67" s="53">
        <f>Maßnahmendaten!AQ70</f>
        <v>0</v>
      </c>
      <c r="E67" t="str">
        <f>IFERROR(INDEX(Maßnahmendaten!AQ$3:AU$3,1,MATCH("x",Maßnahmendaten!AQ70:AU70,0)),"")</f>
        <v/>
      </c>
      <c r="F67" t="str">
        <f>IFERROR(INDEX(Maßnahmendaten!AV$3:AW$3,1,MATCH("x",Maßnahmendaten!AV70:AW70,0)),"")</f>
        <v/>
      </c>
      <c r="G67" t="str">
        <f>IFERROR(INDEX(Maßnahmendaten!AX$3:AZ$3,1,MATCH("x",Maßnahmendaten!AX70:AZ70,0)),"")</f>
        <v/>
      </c>
      <c r="H67" s="54">
        <f>Maßnahmendaten!BA70</f>
        <v>0</v>
      </c>
      <c r="I67">
        <f>Netzwerkdaten!$D$2</f>
        <v>0</v>
      </c>
      <c r="J67" s="55">
        <f>Maßnahmendaten!BB70</f>
        <v>0</v>
      </c>
      <c r="K67">
        <f>Maßnahmendaten!BD70</f>
        <v>0</v>
      </c>
      <c r="L67">
        <f>Maßnahmendaten!BE70</f>
        <v>0</v>
      </c>
      <c r="M67">
        <f>Maßnahmendaten!BF70</f>
        <v>0</v>
      </c>
      <c r="N67">
        <f>Maßnahmendaten!BG70</f>
        <v>0</v>
      </c>
      <c r="O67">
        <f>Maßnahmendaten!BH70</f>
        <v>0</v>
      </c>
      <c r="P67">
        <f>Maßnahmendaten!BI70</f>
        <v>0</v>
      </c>
      <c r="Q67">
        <f>Maßnahmendaten!BJ70</f>
        <v>0</v>
      </c>
      <c r="R67">
        <f>Maßnahmendaten!BK70</f>
        <v>0</v>
      </c>
      <c r="S67">
        <f>Maßnahmendaten!BL70</f>
        <v>0</v>
      </c>
      <c r="T67">
        <f>Maßnahmendaten!BM70</f>
        <v>0</v>
      </c>
      <c r="U67">
        <f>Maßnahmendaten!BN70</f>
        <v>0</v>
      </c>
      <c r="V67">
        <f>Maßnahmendaten!BO70</f>
        <v>0</v>
      </c>
      <c r="W67">
        <f>Maßnahmendaten!BP70</f>
        <v>0</v>
      </c>
      <c r="X67">
        <f>Maßnahmendaten!BQ70</f>
        <v>0</v>
      </c>
      <c r="Y67">
        <f>Maßnahmendaten!BR70</f>
        <v>0</v>
      </c>
      <c r="Z67">
        <f>Maßnahmendaten!BS70</f>
        <v>0</v>
      </c>
      <c r="AA67">
        <f>Maßnahmendaten!BT70</f>
        <v>0</v>
      </c>
      <c r="AB67">
        <f>IF(Maßnahmendaten!K70="x",Maßnahmendaten!BU70,0)</f>
        <v>0</v>
      </c>
      <c r="AC67">
        <f>IF(Maßnahmendaten!K70="x",Maßnahmendaten!BV70,0)</f>
        <v>0</v>
      </c>
      <c r="AD67">
        <f>IF(COUNTIF(Maßnahmendaten!V70:AE70,"x")&gt;0,Maßnahmendaten!BV70,0)</f>
        <v>0</v>
      </c>
      <c r="AE67" t="str">
        <f>Maßnahmendaten!BX70</f>
        <v/>
      </c>
      <c r="AF67" t="str">
        <f>Maßnahmendaten!BY70</f>
        <v/>
      </c>
      <c r="AG67" s="212">
        <f>Maßnahmendaten!CD70</f>
        <v>0</v>
      </c>
    </row>
    <row r="68" spans="1:33" x14ac:dyDescent="0.25">
      <c r="A68">
        <f>Netzwerkdaten!$D$2</f>
        <v>0</v>
      </c>
      <c r="B68" s="52">
        <f>Maßnahmendaten!B71</f>
        <v>67</v>
      </c>
      <c r="C68" t="str">
        <f>IFERROR(INDEX(Maßnahmendaten!D$3:AO$3,1,MATCH("x",Maßnahmendaten!D71:AO71,0)),"")</f>
        <v/>
      </c>
      <c r="D68" s="53">
        <f>Maßnahmendaten!AQ71</f>
        <v>0</v>
      </c>
      <c r="E68" t="str">
        <f>IFERROR(INDEX(Maßnahmendaten!AQ$3:AU$3,1,MATCH("x",Maßnahmendaten!AQ71:AU71,0)),"")</f>
        <v/>
      </c>
      <c r="F68" t="str">
        <f>IFERROR(INDEX(Maßnahmendaten!AV$3:AW$3,1,MATCH("x",Maßnahmendaten!AV71:AW71,0)),"")</f>
        <v/>
      </c>
      <c r="G68" t="str">
        <f>IFERROR(INDEX(Maßnahmendaten!AX$3:AZ$3,1,MATCH("x",Maßnahmendaten!AX71:AZ71,0)),"")</f>
        <v/>
      </c>
      <c r="H68" s="54">
        <f>Maßnahmendaten!BA71</f>
        <v>0</v>
      </c>
      <c r="I68">
        <f>Netzwerkdaten!$D$2</f>
        <v>0</v>
      </c>
      <c r="J68" s="55">
        <f>Maßnahmendaten!BB71</f>
        <v>0</v>
      </c>
      <c r="K68">
        <f>Maßnahmendaten!BD71</f>
        <v>0</v>
      </c>
      <c r="L68">
        <f>Maßnahmendaten!BE71</f>
        <v>0</v>
      </c>
      <c r="M68">
        <f>Maßnahmendaten!BF71</f>
        <v>0</v>
      </c>
      <c r="N68">
        <f>Maßnahmendaten!BG71</f>
        <v>0</v>
      </c>
      <c r="O68">
        <f>Maßnahmendaten!BH71</f>
        <v>0</v>
      </c>
      <c r="P68">
        <f>Maßnahmendaten!BI71</f>
        <v>0</v>
      </c>
      <c r="Q68">
        <f>Maßnahmendaten!BJ71</f>
        <v>0</v>
      </c>
      <c r="R68">
        <f>Maßnahmendaten!BK71</f>
        <v>0</v>
      </c>
      <c r="S68">
        <f>Maßnahmendaten!BL71</f>
        <v>0</v>
      </c>
      <c r="T68">
        <f>Maßnahmendaten!BM71</f>
        <v>0</v>
      </c>
      <c r="U68">
        <f>Maßnahmendaten!BN71</f>
        <v>0</v>
      </c>
      <c r="V68">
        <f>Maßnahmendaten!BO71</f>
        <v>0</v>
      </c>
      <c r="W68">
        <f>Maßnahmendaten!BP71</f>
        <v>0</v>
      </c>
      <c r="X68">
        <f>Maßnahmendaten!BQ71</f>
        <v>0</v>
      </c>
      <c r="Y68">
        <f>Maßnahmendaten!BR71</f>
        <v>0</v>
      </c>
      <c r="Z68">
        <f>Maßnahmendaten!BS71</f>
        <v>0</v>
      </c>
      <c r="AA68">
        <f>Maßnahmendaten!BT71</f>
        <v>0</v>
      </c>
      <c r="AB68">
        <f>IF(Maßnahmendaten!K71="x",Maßnahmendaten!BU71,0)</f>
        <v>0</v>
      </c>
      <c r="AC68">
        <f>IF(Maßnahmendaten!K71="x",Maßnahmendaten!BV71,0)</f>
        <v>0</v>
      </c>
      <c r="AD68">
        <f>IF(COUNTIF(Maßnahmendaten!V71:AE71,"x")&gt;0,Maßnahmendaten!BV71,0)</f>
        <v>0</v>
      </c>
      <c r="AE68" t="str">
        <f>Maßnahmendaten!BX71</f>
        <v/>
      </c>
      <c r="AF68" t="str">
        <f>Maßnahmendaten!BY71</f>
        <v/>
      </c>
      <c r="AG68" s="212">
        <f>Maßnahmendaten!CD71</f>
        <v>0</v>
      </c>
    </row>
    <row r="69" spans="1:33" x14ac:dyDescent="0.25">
      <c r="A69">
        <f>Netzwerkdaten!$D$2</f>
        <v>0</v>
      </c>
      <c r="B69" s="52">
        <f>Maßnahmendaten!B72</f>
        <v>68</v>
      </c>
      <c r="C69" t="str">
        <f>IFERROR(INDEX(Maßnahmendaten!D$3:AO$3,1,MATCH("x",Maßnahmendaten!D72:AO72,0)),"")</f>
        <v/>
      </c>
      <c r="D69" s="53">
        <f>Maßnahmendaten!AQ72</f>
        <v>0</v>
      </c>
      <c r="E69" t="str">
        <f>IFERROR(INDEX(Maßnahmendaten!AQ$3:AU$3,1,MATCH("x",Maßnahmendaten!AQ72:AU72,0)),"")</f>
        <v/>
      </c>
      <c r="F69" t="str">
        <f>IFERROR(INDEX(Maßnahmendaten!AV$3:AW$3,1,MATCH("x",Maßnahmendaten!AV72:AW72,0)),"")</f>
        <v/>
      </c>
      <c r="G69" t="str">
        <f>IFERROR(INDEX(Maßnahmendaten!AX$3:AZ$3,1,MATCH("x",Maßnahmendaten!AX72:AZ72,0)),"")</f>
        <v/>
      </c>
      <c r="H69" s="54">
        <f>Maßnahmendaten!BA72</f>
        <v>0</v>
      </c>
      <c r="I69">
        <f>Netzwerkdaten!$D$2</f>
        <v>0</v>
      </c>
      <c r="J69" s="55">
        <f>Maßnahmendaten!BB72</f>
        <v>0</v>
      </c>
      <c r="K69">
        <f>Maßnahmendaten!BD72</f>
        <v>0</v>
      </c>
      <c r="L69">
        <f>Maßnahmendaten!BE72</f>
        <v>0</v>
      </c>
      <c r="M69">
        <f>Maßnahmendaten!BF72</f>
        <v>0</v>
      </c>
      <c r="N69">
        <f>Maßnahmendaten!BG72</f>
        <v>0</v>
      </c>
      <c r="O69">
        <f>Maßnahmendaten!BH72</f>
        <v>0</v>
      </c>
      <c r="P69">
        <f>Maßnahmendaten!BI72</f>
        <v>0</v>
      </c>
      <c r="Q69">
        <f>Maßnahmendaten!BJ72</f>
        <v>0</v>
      </c>
      <c r="R69">
        <f>Maßnahmendaten!BK72</f>
        <v>0</v>
      </c>
      <c r="S69">
        <f>Maßnahmendaten!BL72</f>
        <v>0</v>
      </c>
      <c r="T69">
        <f>Maßnahmendaten!BM72</f>
        <v>0</v>
      </c>
      <c r="U69">
        <f>Maßnahmendaten!BN72</f>
        <v>0</v>
      </c>
      <c r="V69">
        <f>Maßnahmendaten!BO72</f>
        <v>0</v>
      </c>
      <c r="W69">
        <f>Maßnahmendaten!BP72</f>
        <v>0</v>
      </c>
      <c r="X69">
        <f>Maßnahmendaten!BQ72</f>
        <v>0</v>
      </c>
      <c r="Y69">
        <f>Maßnahmendaten!BR72</f>
        <v>0</v>
      </c>
      <c r="Z69">
        <f>Maßnahmendaten!BS72</f>
        <v>0</v>
      </c>
      <c r="AA69">
        <f>Maßnahmendaten!BT72</f>
        <v>0</v>
      </c>
      <c r="AB69">
        <f>IF(Maßnahmendaten!K72="x",Maßnahmendaten!BU72,0)</f>
        <v>0</v>
      </c>
      <c r="AC69">
        <f>IF(Maßnahmendaten!K72="x",Maßnahmendaten!BV72,0)</f>
        <v>0</v>
      </c>
      <c r="AD69">
        <f>IF(COUNTIF(Maßnahmendaten!V72:AE72,"x")&gt;0,Maßnahmendaten!BV72,0)</f>
        <v>0</v>
      </c>
      <c r="AE69" t="str">
        <f>Maßnahmendaten!BX72</f>
        <v/>
      </c>
      <c r="AF69" t="str">
        <f>Maßnahmendaten!BY72</f>
        <v/>
      </c>
      <c r="AG69" s="212">
        <f>Maßnahmendaten!CD72</f>
        <v>0</v>
      </c>
    </row>
    <row r="70" spans="1:33" x14ac:dyDescent="0.25">
      <c r="A70">
        <f>Netzwerkdaten!$D$2</f>
        <v>0</v>
      </c>
      <c r="B70" s="52">
        <f>Maßnahmendaten!B73</f>
        <v>69</v>
      </c>
      <c r="C70" t="str">
        <f>IFERROR(INDEX(Maßnahmendaten!D$3:AO$3,1,MATCH("x",Maßnahmendaten!D73:AO73,0)),"")</f>
        <v/>
      </c>
      <c r="D70" s="53">
        <f>Maßnahmendaten!AQ73</f>
        <v>0</v>
      </c>
      <c r="E70" t="str">
        <f>IFERROR(INDEX(Maßnahmendaten!AQ$3:AU$3,1,MATCH("x",Maßnahmendaten!AQ73:AU73,0)),"")</f>
        <v/>
      </c>
      <c r="F70" t="str">
        <f>IFERROR(INDEX(Maßnahmendaten!AV$3:AW$3,1,MATCH("x",Maßnahmendaten!AV73:AW73,0)),"")</f>
        <v/>
      </c>
      <c r="G70" t="str">
        <f>IFERROR(INDEX(Maßnahmendaten!AX$3:AZ$3,1,MATCH("x",Maßnahmendaten!AX73:AZ73,0)),"")</f>
        <v/>
      </c>
      <c r="H70" s="54">
        <f>Maßnahmendaten!BA73</f>
        <v>0</v>
      </c>
      <c r="I70">
        <f>Netzwerkdaten!$D$2</f>
        <v>0</v>
      </c>
      <c r="J70" s="55">
        <f>Maßnahmendaten!BB73</f>
        <v>0</v>
      </c>
      <c r="K70">
        <f>Maßnahmendaten!BD73</f>
        <v>0</v>
      </c>
      <c r="L70">
        <f>Maßnahmendaten!BE73</f>
        <v>0</v>
      </c>
      <c r="M70">
        <f>Maßnahmendaten!BF73</f>
        <v>0</v>
      </c>
      <c r="N70">
        <f>Maßnahmendaten!BG73</f>
        <v>0</v>
      </c>
      <c r="O70">
        <f>Maßnahmendaten!BH73</f>
        <v>0</v>
      </c>
      <c r="P70">
        <f>Maßnahmendaten!BI73</f>
        <v>0</v>
      </c>
      <c r="Q70">
        <f>Maßnahmendaten!BJ73</f>
        <v>0</v>
      </c>
      <c r="R70">
        <f>Maßnahmendaten!BK73</f>
        <v>0</v>
      </c>
      <c r="S70">
        <f>Maßnahmendaten!BL73</f>
        <v>0</v>
      </c>
      <c r="T70">
        <f>Maßnahmendaten!BM73</f>
        <v>0</v>
      </c>
      <c r="U70">
        <f>Maßnahmendaten!BN73</f>
        <v>0</v>
      </c>
      <c r="V70">
        <f>Maßnahmendaten!BO73</f>
        <v>0</v>
      </c>
      <c r="W70">
        <f>Maßnahmendaten!BP73</f>
        <v>0</v>
      </c>
      <c r="X70">
        <f>Maßnahmendaten!BQ73</f>
        <v>0</v>
      </c>
      <c r="Y70">
        <f>Maßnahmendaten!BR73</f>
        <v>0</v>
      </c>
      <c r="Z70">
        <f>Maßnahmendaten!BS73</f>
        <v>0</v>
      </c>
      <c r="AA70">
        <f>Maßnahmendaten!BT73</f>
        <v>0</v>
      </c>
      <c r="AB70">
        <f>IF(Maßnahmendaten!K73="x",Maßnahmendaten!BU73,0)</f>
        <v>0</v>
      </c>
      <c r="AC70">
        <f>IF(Maßnahmendaten!K73="x",Maßnahmendaten!BV73,0)</f>
        <v>0</v>
      </c>
      <c r="AD70">
        <f>IF(COUNTIF(Maßnahmendaten!V73:AE73,"x")&gt;0,Maßnahmendaten!BV73,0)</f>
        <v>0</v>
      </c>
      <c r="AE70" t="str">
        <f>Maßnahmendaten!BX73</f>
        <v/>
      </c>
      <c r="AF70" t="str">
        <f>Maßnahmendaten!BY73</f>
        <v/>
      </c>
      <c r="AG70" s="212">
        <f>Maßnahmendaten!CD73</f>
        <v>0</v>
      </c>
    </row>
    <row r="71" spans="1:33" x14ac:dyDescent="0.25">
      <c r="A71">
        <f>Netzwerkdaten!$D$2</f>
        <v>0</v>
      </c>
      <c r="B71" s="52">
        <f>Maßnahmendaten!B74</f>
        <v>70</v>
      </c>
      <c r="C71" t="str">
        <f>IFERROR(INDEX(Maßnahmendaten!D$3:AO$3,1,MATCH("x",Maßnahmendaten!D74:AO74,0)),"")</f>
        <v/>
      </c>
      <c r="D71" s="53">
        <f>Maßnahmendaten!AQ74</f>
        <v>0</v>
      </c>
      <c r="E71" t="str">
        <f>IFERROR(INDEX(Maßnahmendaten!AQ$3:AU$3,1,MATCH("x",Maßnahmendaten!AQ74:AU74,0)),"")</f>
        <v/>
      </c>
      <c r="F71" t="str">
        <f>IFERROR(INDEX(Maßnahmendaten!AV$3:AW$3,1,MATCH("x",Maßnahmendaten!AV74:AW74,0)),"")</f>
        <v/>
      </c>
      <c r="G71" t="str">
        <f>IFERROR(INDEX(Maßnahmendaten!AX$3:AZ$3,1,MATCH("x",Maßnahmendaten!AX74:AZ74,0)),"")</f>
        <v/>
      </c>
      <c r="H71" s="54">
        <f>Maßnahmendaten!BA74</f>
        <v>0</v>
      </c>
      <c r="I71">
        <f>Netzwerkdaten!$D$2</f>
        <v>0</v>
      </c>
      <c r="J71" s="55">
        <f>Maßnahmendaten!BB74</f>
        <v>0</v>
      </c>
      <c r="K71">
        <f>Maßnahmendaten!BD74</f>
        <v>0</v>
      </c>
      <c r="L71">
        <f>Maßnahmendaten!BE74</f>
        <v>0</v>
      </c>
      <c r="M71">
        <f>Maßnahmendaten!BF74</f>
        <v>0</v>
      </c>
      <c r="N71">
        <f>Maßnahmendaten!BG74</f>
        <v>0</v>
      </c>
      <c r="O71">
        <f>Maßnahmendaten!BH74</f>
        <v>0</v>
      </c>
      <c r="P71">
        <f>Maßnahmendaten!BI74</f>
        <v>0</v>
      </c>
      <c r="Q71">
        <f>Maßnahmendaten!BJ74</f>
        <v>0</v>
      </c>
      <c r="R71">
        <f>Maßnahmendaten!BK74</f>
        <v>0</v>
      </c>
      <c r="S71">
        <f>Maßnahmendaten!BL74</f>
        <v>0</v>
      </c>
      <c r="T71">
        <f>Maßnahmendaten!BM74</f>
        <v>0</v>
      </c>
      <c r="U71">
        <f>Maßnahmendaten!BN74</f>
        <v>0</v>
      </c>
      <c r="V71">
        <f>Maßnahmendaten!BO74</f>
        <v>0</v>
      </c>
      <c r="W71">
        <f>Maßnahmendaten!BP74</f>
        <v>0</v>
      </c>
      <c r="X71">
        <f>Maßnahmendaten!BQ74</f>
        <v>0</v>
      </c>
      <c r="Y71">
        <f>Maßnahmendaten!BR74</f>
        <v>0</v>
      </c>
      <c r="Z71">
        <f>Maßnahmendaten!BS74</f>
        <v>0</v>
      </c>
      <c r="AA71">
        <f>Maßnahmendaten!BT74</f>
        <v>0</v>
      </c>
      <c r="AB71">
        <f>IF(Maßnahmendaten!K74="x",Maßnahmendaten!BU74,0)</f>
        <v>0</v>
      </c>
      <c r="AC71">
        <f>IF(Maßnahmendaten!K74="x",Maßnahmendaten!BV74,0)</f>
        <v>0</v>
      </c>
      <c r="AD71">
        <f>IF(COUNTIF(Maßnahmendaten!V74:AE74,"x")&gt;0,Maßnahmendaten!BV74,0)</f>
        <v>0</v>
      </c>
      <c r="AE71" t="str">
        <f>Maßnahmendaten!BX74</f>
        <v/>
      </c>
      <c r="AF71" t="str">
        <f>Maßnahmendaten!BY74</f>
        <v/>
      </c>
      <c r="AG71" s="212">
        <f>Maßnahmendaten!CD74</f>
        <v>0</v>
      </c>
    </row>
    <row r="72" spans="1:33" x14ac:dyDescent="0.25">
      <c r="A72">
        <f>Netzwerkdaten!$D$2</f>
        <v>0</v>
      </c>
      <c r="B72" s="52">
        <f>Maßnahmendaten!B75</f>
        <v>71</v>
      </c>
      <c r="C72" t="str">
        <f>IFERROR(INDEX(Maßnahmendaten!D$3:AO$3,1,MATCH("x",Maßnahmendaten!D75:AO75,0)),"")</f>
        <v/>
      </c>
      <c r="D72" s="53">
        <f>Maßnahmendaten!AQ75</f>
        <v>0</v>
      </c>
      <c r="E72" t="str">
        <f>IFERROR(INDEX(Maßnahmendaten!AQ$3:AU$3,1,MATCH("x",Maßnahmendaten!AQ75:AU75,0)),"")</f>
        <v/>
      </c>
      <c r="F72" t="str">
        <f>IFERROR(INDEX(Maßnahmendaten!AV$3:AW$3,1,MATCH("x",Maßnahmendaten!AV75:AW75,0)),"")</f>
        <v/>
      </c>
      <c r="G72" t="str">
        <f>IFERROR(INDEX(Maßnahmendaten!AX$3:AZ$3,1,MATCH("x",Maßnahmendaten!AX75:AZ75,0)),"")</f>
        <v/>
      </c>
      <c r="H72" s="54">
        <f>Maßnahmendaten!BA75</f>
        <v>0</v>
      </c>
      <c r="I72">
        <f>Netzwerkdaten!$D$2</f>
        <v>0</v>
      </c>
      <c r="J72" s="55">
        <f>Maßnahmendaten!BB75</f>
        <v>0</v>
      </c>
      <c r="K72">
        <f>Maßnahmendaten!BD75</f>
        <v>0</v>
      </c>
      <c r="L72">
        <f>Maßnahmendaten!BE75</f>
        <v>0</v>
      </c>
      <c r="M72">
        <f>Maßnahmendaten!BF75</f>
        <v>0</v>
      </c>
      <c r="N72">
        <f>Maßnahmendaten!BG75</f>
        <v>0</v>
      </c>
      <c r="O72">
        <f>Maßnahmendaten!BH75</f>
        <v>0</v>
      </c>
      <c r="P72">
        <f>Maßnahmendaten!BI75</f>
        <v>0</v>
      </c>
      <c r="Q72">
        <f>Maßnahmendaten!BJ75</f>
        <v>0</v>
      </c>
      <c r="R72">
        <f>Maßnahmendaten!BK75</f>
        <v>0</v>
      </c>
      <c r="S72">
        <f>Maßnahmendaten!BL75</f>
        <v>0</v>
      </c>
      <c r="T72">
        <f>Maßnahmendaten!BM75</f>
        <v>0</v>
      </c>
      <c r="U72">
        <f>Maßnahmendaten!BN75</f>
        <v>0</v>
      </c>
      <c r="V72">
        <f>Maßnahmendaten!BO75</f>
        <v>0</v>
      </c>
      <c r="W72">
        <f>Maßnahmendaten!BP75</f>
        <v>0</v>
      </c>
      <c r="X72">
        <f>Maßnahmendaten!BQ75</f>
        <v>0</v>
      </c>
      <c r="Y72">
        <f>Maßnahmendaten!BR75</f>
        <v>0</v>
      </c>
      <c r="Z72">
        <f>Maßnahmendaten!BS75</f>
        <v>0</v>
      </c>
      <c r="AA72">
        <f>Maßnahmendaten!BT75</f>
        <v>0</v>
      </c>
      <c r="AB72">
        <f>IF(Maßnahmendaten!K75="x",Maßnahmendaten!BU75,0)</f>
        <v>0</v>
      </c>
      <c r="AC72">
        <f>IF(Maßnahmendaten!K75="x",Maßnahmendaten!BV75,0)</f>
        <v>0</v>
      </c>
      <c r="AD72">
        <f>IF(COUNTIF(Maßnahmendaten!V75:AE75,"x")&gt;0,Maßnahmendaten!BV75,0)</f>
        <v>0</v>
      </c>
      <c r="AE72" t="str">
        <f>Maßnahmendaten!BX75</f>
        <v/>
      </c>
      <c r="AF72" t="str">
        <f>Maßnahmendaten!BY75</f>
        <v/>
      </c>
      <c r="AG72" s="212">
        <f>Maßnahmendaten!CD75</f>
        <v>0</v>
      </c>
    </row>
    <row r="73" spans="1:33" x14ac:dyDescent="0.25">
      <c r="A73">
        <f>Netzwerkdaten!$D$2</f>
        <v>0</v>
      </c>
      <c r="B73" s="52">
        <f>Maßnahmendaten!B76</f>
        <v>72</v>
      </c>
      <c r="C73" t="str">
        <f>IFERROR(INDEX(Maßnahmendaten!D$3:AO$3,1,MATCH("x",Maßnahmendaten!D76:AO76,0)),"")</f>
        <v/>
      </c>
      <c r="D73" s="53">
        <f>Maßnahmendaten!AQ76</f>
        <v>0</v>
      </c>
      <c r="E73" t="str">
        <f>IFERROR(INDEX(Maßnahmendaten!AQ$3:AU$3,1,MATCH("x",Maßnahmendaten!AQ76:AU76,0)),"")</f>
        <v/>
      </c>
      <c r="F73" t="str">
        <f>IFERROR(INDEX(Maßnahmendaten!AV$3:AW$3,1,MATCH("x",Maßnahmendaten!AV76:AW76,0)),"")</f>
        <v/>
      </c>
      <c r="G73" t="str">
        <f>IFERROR(INDEX(Maßnahmendaten!AX$3:AZ$3,1,MATCH("x",Maßnahmendaten!AX76:AZ76,0)),"")</f>
        <v/>
      </c>
      <c r="H73" s="54">
        <f>Maßnahmendaten!BA76</f>
        <v>0</v>
      </c>
      <c r="I73">
        <f>Netzwerkdaten!$D$2</f>
        <v>0</v>
      </c>
      <c r="J73" s="55">
        <f>Maßnahmendaten!BB76</f>
        <v>0</v>
      </c>
      <c r="K73">
        <f>Maßnahmendaten!BD76</f>
        <v>0</v>
      </c>
      <c r="L73">
        <f>Maßnahmendaten!BE76</f>
        <v>0</v>
      </c>
      <c r="M73">
        <f>Maßnahmendaten!BF76</f>
        <v>0</v>
      </c>
      <c r="N73">
        <f>Maßnahmendaten!BG76</f>
        <v>0</v>
      </c>
      <c r="O73">
        <f>Maßnahmendaten!BH76</f>
        <v>0</v>
      </c>
      <c r="P73">
        <f>Maßnahmendaten!BI76</f>
        <v>0</v>
      </c>
      <c r="Q73">
        <f>Maßnahmendaten!BJ76</f>
        <v>0</v>
      </c>
      <c r="R73">
        <f>Maßnahmendaten!BK76</f>
        <v>0</v>
      </c>
      <c r="S73">
        <f>Maßnahmendaten!BL76</f>
        <v>0</v>
      </c>
      <c r="T73">
        <f>Maßnahmendaten!BM76</f>
        <v>0</v>
      </c>
      <c r="U73">
        <f>Maßnahmendaten!BN76</f>
        <v>0</v>
      </c>
      <c r="V73">
        <f>Maßnahmendaten!BO76</f>
        <v>0</v>
      </c>
      <c r="W73">
        <f>Maßnahmendaten!BP76</f>
        <v>0</v>
      </c>
      <c r="X73">
        <f>Maßnahmendaten!BQ76</f>
        <v>0</v>
      </c>
      <c r="Y73">
        <f>Maßnahmendaten!BR76</f>
        <v>0</v>
      </c>
      <c r="Z73">
        <f>Maßnahmendaten!BS76</f>
        <v>0</v>
      </c>
      <c r="AA73">
        <f>Maßnahmendaten!BT76</f>
        <v>0</v>
      </c>
      <c r="AB73">
        <f>IF(Maßnahmendaten!K76="x",Maßnahmendaten!BU76,0)</f>
        <v>0</v>
      </c>
      <c r="AC73">
        <f>IF(Maßnahmendaten!K76="x",Maßnahmendaten!BV76,0)</f>
        <v>0</v>
      </c>
      <c r="AD73">
        <f>IF(COUNTIF(Maßnahmendaten!V76:AE76,"x")&gt;0,Maßnahmendaten!BV76,0)</f>
        <v>0</v>
      </c>
      <c r="AE73" t="str">
        <f>Maßnahmendaten!BX76</f>
        <v/>
      </c>
      <c r="AF73" t="str">
        <f>Maßnahmendaten!BY76</f>
        <v/>
      </c>
      <c r="AG73" s="212">
        <f>Maßnahmendaten!CD76</f>
        <v>0</v>
      </c>
    </row>
    <row r="74" spans="1:33" x14ac:dyDescent="0.25">
      <c r="A74">
        <f>Netzwerkdaten!$D$2</f>
        <v>0</v>
      </c>
      <c r="B74" s="52">
        <f>Maßnahmendaten!B77</f>
        <v>73</v>
      </c>
      <c r="C74" t="str">
        <f>IFERROR(INDEX(Maßnahmendaten!D$3:AO$3,1,MATCH("x",Maßnahmendaten!D77:AO77,0)),"")</f>
        <v/>
      </c>
      <c r="D74" s="53">
        <f>Maßnahmendaten!AQ77</f>
        <v>0</v>
      </c>
      <c r="E74" t="str">
        <f>IFERROR(INDEX(Maßnahmendaten!AQ$3:AU$3,1,MATCH("x",Maßnahmendaten!AQ77:AU77,0)),"")</f>
        <v/>
      </c>
      <c r="F74" t="str">
        <f>IFERROR(INDEX(Maßnahmendaten!AV$3:AW$3,1,MATCH("x",Maßnahmendaten!AV77:AW77,0)),"")</f>
        <v/>
      </c>
      <c r="G74" t="str">
        <f>IFERROR(INDEX(Maßnahmendaten!AX$3:AZ$3,1,MATCH("x",Maßnahmendaten!AX77:AZ77,0)),"")</f>
        <v/>
      </c>
      <c r="H74" s="54">
        <f>Maßnahmendaten!BA77</f>
        <v>0</v>
      </c>
      <c r="I74">
        <f>Netzwerkdaten!$D$2</f>
        <v>0</v>
      </c>
      <c r="J74" s="55">
        <f>Maßnahmendaten!BB77</f>
        <v>0</v>
      </c>
      <c r="K74">
        <f>Maßnahmendaten!BD77</f>
        <v>0</v>
      </c>
      <c r="L74">
        <f>Maßnahmendaten!BE77</f>
        <v>0</v>
      </c>
      <c r="M74">
        <f>Maßnahmendaten!BF77</f>
        <v>0</v>
      </c>
      <c r="N74">
        <f>Maßnahmendaten!BG77</f>
        <v>0</v>
      </c>
      <c r="O74">
        <f>Maßnahmendaten!BH77</f>
        <v>0</v>
      </c>
      <c r="P74">
        <f>Maßnahmendaten!BI77</f>
        <v>0</v>
      </c>
      <c r="Q74">
        <f>Maßnahmendaten!BJ77</f>
        <v>0</v>
      </c>
      <c r="R74">
        <f>Maßnahmendaten!BK77</f>
        <v>0</v>
      </c>
      <c r="S74">
        <f>Maßnahmendaten!BL77</f>
        <v>0</v>
      </c>
      <c r="T74">
        <f>Maßnahmendaten!BM77</f>
        <v>0</v>
      </c>
      <c r="U74">
        <f>Maßnahmendaten!BN77</f>
        <v>0</v>
      </c>
      <c r="V74">
        <f>Maßnahmendaten!BO77</f>
        <v>0</v>
      </c>
      <c r="W74">
        <f>Maßnahmendaten!BP77</f>
        <v>0</v>
      </c>
      <c r="X74">
        <f>Maßnahmendaten!BQ77</f>
        <v>0</v>
      </c>
      <c r="Y74">
        <f>Maßnahmendaten!BR77</f>
        <v>0</v>
      </c>
      <c r="Z74">
        <f>Maßnahmendaten!BS77</f>
        <v>0</v>
      </c>
      <c r="AA74">
        <f>Maßnahmendaten!BT77</f>
        <v>0</v>
      </c>
      <c r="AB74">
        <f>IF(Maßnahmendaten!K77="x",Maßnahmendaten!BU77,0)</f>
        <v>0</v>
      </c>
      <c r="AC74">
        <f>IF(Maßnahmendaten!K77="x",Maßnahmendaten!BV77,0)</f>
        <v>0</v>
      </c>
      <c r="AD74">
        <f>IF(COUNTIF(Maßnahmendaten!V77:AE77,"x")&gt;0,Maßnahmendaten!BV77,0)</f>
        <v>0</v>
      </c>
      <c r="AE74" t="str">
        <f>Maßnahmendaten!BX77</f>
        <v/>
      </c>
      <c r="AF74" t="str">
        <f>Maßnahmendaten!BY77</f>
        <v/>
      </c>
      <c r="AG74" s="212">
        <f>Maßnahmendaten!CD77</f>
        <v>0</v>
      </c>
    </row>
    <row r="75" spans="1:33" x14ac:dyDescent="0.25">
      <c r="A75">
        <f>Netzwerkdaten!$D$2</f>
        <v>0</v>
      </c>
      <c r="B75" s="52">
        <f>Maßnahmendaten!B78</f>
        <v>74</v>
      </c>
      <c r="C75" t="str">
        <f>IFERROR(INDEX(Maßnahmendaten!D$3:AO$3,1,MATCH("x",Maßnahmendaten!D78:AO78,0)),"")</f>
        <v/>
      </c>
      <c r="D75" s="53">
        <f>Maßnahmendaten!AQ78</f>
        <v>0</v>
      </c>
      <c r="E75" t="str">
        <f>IFERROR(INDEX(Maßnahmendaten!AQ$3:AU$3,1,MATCH("x",Maßnahmendaten!AQ78:AU78,0)),"")</f>
        <v/>
      </c>
      <c r="F75" t="str">
        <f>IFERROR(INDEX(Maßnahmendaten!AV$3:AW$3,1,MATCH("x",Maßnahmendaten!AV78:AW78,0)),"")</f>
        <v/>
      </c>
      <c r="G75" t="str">
        <f>IFERROR(INDEX(Maßnahmendaten!AX$3:AZ$3,1,MATCH("x",Maßnahmendaten!AX78:AZ78,0)),"")</f>
        <v/>
      </c>
      <c r="H75" s="54">
        <f>Maßnahmendaten!BA78</f>
        <v>0</v>
      </c>
      <c r="I75">
        <f>Netzwerkdaten!$D$2</f>
        <v>0</v>
      </c>
      <c r="J75" s="55">
        <f>Maßnahmendaten!BB78</f>
        <v>0</v>
      </c>
      <c r="K75">
        <f>Maßnahmendaten!BD78</f>
        <v>0</v>
      </c>
      <c r="L75">
        <f>Maßnahmendaten!BE78</f>
        <v>0</v>
      </c>
      <c r="M75">
        <f>Maßnahmendaten!BF78</f>
        <v>0</v>
      </c>
      <c r="N75">
        <f>Maßnahmendaten!BG78</f>
        <v>0</v>
      </c>
      <c r="O75">
        <f>Maßnahmendaten!BH78</f>
        <v>0</v>
      </c>
      <c r="P75">
        <f>Maßnahmendaten!BI78</f>
        <v>0</v>
      </c>
      <c r="Q75">
        <f>Maßnahmendaten!BJ78</f>
        <v>0</v>
      </c>
      <c r="R75">
        <f>Maßnahmendaten!BK78</f>
        <v>0</v>
      </c>
      <c r="S75">
        <f>Maßnahmendaten!BL78</f>
        <v>0</v>
      </c>
      <c r="T75">
        <f>Maßnahmendaten!BM78</f>
        <v>0</v>
      </c>
      <c r="U75">
        <f>Maßnahmendaten!BN78</f>
        <v>0</v>
      </c>
      <c r="V75">
        <f>Maßnahmendaten!BO78</f>
        <v>0</v>
      </c>
      <c r="W75">
        <f>Maßnahmendaten!BP78</f>
        <v>0</v>
      </c>
      <c r="X75">
        <f>Maßnahmendaten!BQ78</f>
        <v>0</v>
      </c>
      <c r="Y75">
        <f>Maßnahmendaten!BR78</f>
        <v>0</v>
      </c>
      <c r="Z75">
        <f>Maßnahmendaten!BS78</f>
        <v>0</v>
      </c>
      <c r="AA75">
        <f>Maßnahmendaten!BT78</f>
        <v>0</v>
      </c>
      <c r="AB75">
        <f>IF(Maßnahmendaten!K78="x",Maßnahmendaten!BU78,0)</f>
        <v>0</v>
      </c>
      <c r="AC75">
        <f>IF(Maßnahmendaten!K78="x",Maßnahmendaten!BV78,0)</f>
        <v>0</v>
      </c>
      <c r="AD75">
        <f>IF(COUNTIF(Maßnahmendaten!V78:AE78,"x")&gt;0,Maßnahmendaten!BV78,0)</f>
        <v>0</v>
      </c>
      <c r="AE75" t="str">
        <f>Maßnahmendaten!BX78</f>
        <v/>
      </c>
      <c r="AF75" t="str">
        <f>Maßnahmendaten!BY78</f>
        <v/>
      </c>
      <c r="AG75" s="212">
        <f>Maßnahmendaten!CD78</f>
        <v>0</v>
      </c>
    </row>
    <row r="76" spans="1:33" x14ac:dyDescent="0.25">
      <c r="A76">
        <f>Netzwerkdaten!$D$2</f>
        <v>0</v>
      </c>
      <c r="B76" s="52">
        <f>Maßnahmendaten!B79</f>
        <v>75</v>
      </c>
      <c r="C76" t="str">
        <f>IFERROR(INDEX(Maßnahmendaten!D$3:AO$3,1,MATCH("x",Maßnahmendaten!D79:AO79,0)),"")</f>
        <v/>
      </c>
      <c r="D76" s="53">
        <f>Maßnahmendaten!AQ79</f>
        <v>0</v>
      </c>
      <c r="E76" t="str">
        <f>IFERROR(INDEX(Maßnahmendaten!AQ$3:AU$3,1,MATCH("x",Maßnahmendaten!AQ79:AU79,0)),"")</f>
        <v/>
      </c>
      <c r="F76" t="str">
        <f>IFERROR(INDEX(Maßnahmendaten!AV$3:AW$3,1,MATCH("x",Maßnahmendaten!AV79:AW79,0)),"")</f>
        <v/>
      </c>
      <c r="G76" t="str">
        <f>IFERROR(INDEX(Maßnahmendaten!AX$3:AZ$3,1,MATCH("x",Maßnahmendaten!AX79:AZ79,0)),"")</f>
        <v/>
      </c>
      <c r="H76" s="54">
        <f>Maßnahmendaten!BA79</f>
        <v>0</v>
      </c>
      <c r="I76">
        <f>Netzwerkdaten!$D$2</f>
        <v>0</v>
      </c>
      <c r="J76" s="55">
        <f>Maßnahmendaten!BB79</f>
        <v>0</v>
      </c>
      <c r="K76">
        <f>Maßnahmendaten!BD79</f>
        <v>0</v>
      </c>
      <c r="L76">
        <f>Maßnahmendaten!BE79</f>
        <v>0</v>
      </c>
      <c r="M76">
        <f>Maßnahmendaten!BF79</f>
        <v>0</v>
      </c>
      <c r="N76">
        <f>Maßnahmendaten!BG79</f>
        <v>0</v>
      </c>
      <c r="O76">
        <f>Maßnahmendaten!BH79</f>
        <v>0</v>
      </c>
      <c r="P76">
        <f>Maßnahmendaten!BI79</f>
        <v>0</v>
      </c>
      <c r="Q76">
        <f>Maßnahmendaten!BJ79</f>
        <v>0</v>
      </c>
      <c r="R76">
        <f>Maßnahmendaten!BK79</f>
        <v>0</v>
      </c>
      <c r="S76">
        <f>Maßnahmendaten!BL79</f>
        <v>0</v>
      </c>
      <c r="T76">
        <f>Maßnahmendaten!BM79</f>
        <v>0</v>
      </c>
      <c r="U76">
        <f>Maßnahmendaten!BN79</f>
        <v>0</v>
      </c>
      <c r="V76">
        <f>Maßnahmendaten!BO79</f>
        <v>0</v>
      </c>
      <c r="W76">
        <f>Maßnahmendaten!BP79</f>
        <v>0</v>
      </c>
      <c r="X76">
        <f>Maßnahmendaten!BQ79</f>
        <v>0</v>
      </c>
      <c r="Y76">
        <f>Maßnahmendaten!BR79</f>
        <v>0</v>
      </c>
      <c r="Z76">
        <f>Maßnahmendaten!BS79</f>
        <v>0</v>
      </c>
      <c r="AA76">
        <f>Maßnahmendaten!BT79</f>
        <v>0</v>
      </c>
      <c r="AB76">
        <f>IF(Maßnahmendaten!K79="x",Maßnahmendaten!BU79,0)</f>
        <v>0</v>
      </c>
      <c r="AC76">
        <f>IF(Maßnahmendaten!K79="x",Maßnahmendaten!BV79,0)</f>
        <v>0</v>
      </c>
      <c r="AD76">
        <f>IF(COUNTIF(Maßnahmendaten!V79:AE79,"x")&gt;0,Maßnahmendaten!BV79,0)</f>
        <v>0</v>
      </c>
      <c r="AE76" t="str">
        <f>Maßnahmendaten!BX79</f>
        <v/>
      </c>
      <c r="AF76" t="str">
        <f>Maßnahmendaten!BY79</f>
        <v/>
      </c>
      <c r="AG76" s="212">
        <f>Maßnahmendaten!CD79</f>
        <v>0</v>
      </c>
    </row>
    <row r="77" spans="1:33" x14ac:dyDescent="0.25">
      <c r="A77">
        <f>Netzwerkdaten!$D$2</f>
        <v>0</v>
      </c>
      <c r="B77" s="52">
        <f>Maßnahmendaten!B80</f>
        <v>76</v>
      </c>
      <c r="C77" t="str">
        <f>IFERROR(INDEX(Maßnahmendaten!D$3:AO$3,1,MATCH("x",Maßnahmendaten!D80:AO80,0)),"")</f>
        <v/>
      </c>
      <c r="D77" s="53">
        <f>Maßnahmendaten!AQ80</f>
        <v>0</v>
      </c>
      <c r="E77" t="str">
        <f>IFERROR(INDEX(Maßnahmendaten!AQ$3:AU$3,1,MATCH("x",Maßnahmendaten!AQ80:AU80,0)),"")</f>
        <v/>
      </c>
      <c r="F77" t="str">
        <f>IFERROR(INDEX(Maßnahmendaten!AV$3:AW$3,1,MATCH("x",Maßnahmendaten!AV80:AW80,0)),"")</f>
        <v/>
      </c>
      <c r="G77" t="str">
        <f>IFERROR(INDEX(Maßnahmendaten!AX$3:AZ$3,1,MATCH("x",Maßnahmendaten!AX80:AZ80,0)),"")</f>
        <v/>
      </c>
      <c r="H77" s="54">
        <f>Maßnahmendaten!BA80</f>
        <v>0</v>
      </c>
      <c r="I77">
        <f>Netzwerkdaten!$D$2</f>
        <v>0</v>
      </c>
      <c r="J77" s="55">
        <f>Maßnahmendaten!BB80</f>
        <v>0</v>
      </c>
      <c r="K77">
        <f>Maßnahmendaten!BD80</f>
        <v>0</v>
      </c>
      <c r="L77">
        <f>Maßnahmendaten!BE80</f>
        <v>0</v>
      </c>
      <c r="M77">
        <f>Maßnahmendaten!BF80</f>
        <v>0</v>
      </c>
      <c r="N77">
        <f>Maßnahmendaten!BG80</f>
        <v>0</v>
      </c>
      <c r="O77">
        <f>Maßnahmendaten!BH80</f>
        <v>0</v>
      </c>
      <c r="P77">
        <f>Maßnahmendaten!BI80</f>
        <v>0</v>
      </c>
      <c r="Q77">
        <f>Maßnahmendaten!BJ80</f>
        <v>0</v>
      </c>
      <c r="R77">
        <f>Maßnahmendaten!BK80</f>
        <v>0</v>
      </c>
      <c r="S77">
        <f>Maßnahmendaten!BL80</f>
        <v>0</v>
      </c>
      <c r="T77">
        <f>Maßnahmendaten!BM80</f>
        <v>0</v>
      </c>
      <c r="U77">
        <f>Maßnahmendaten!BN80</f>
        <v>0</v>
      </c>
      <c r="V77">
        <f>Maßnahmendaten!BO80</f>
        <v>0</v>
      </c>
      <c r="W77">
        <f>Maßnahmendaten!BP80</f>
        <v>0</v>
      </c>
      <c r="X77">
        <f>Maßnahmendaten!BQ80</f>
        <v>0</v>
      </c>
      <c r="Y77">
        <f>Maßnahmendaten!BR80</f>
        <v>0</v>
      </c>
      <c r="Z77">
        <f>Maßnahmendaten!BS80</f>
        <v>0</v>
      </c>
      <c r="AA77">
        <f>Maßnahmendaten!BT80</f>
        <v>0</v>
      </c>
      <c r="AB77">
        <f>IF(Maßnahmendaten!K80="x",Maßnahmendaten!BU80,0)</f>
        <v>0</v>
      </c>
      <c r="AC77">
        <f>IF(Maßnahmendaten!K80="x",Maßnahmendaten!BV80,0)</f>
        <v>0</v>
      </c>
      <c r="AD77">
        <f>IF(COUNTIF(Maßnahmendaten!V80:AE80,"x")&gt;0,Maßnahmendaten!BV80,0)</f>
        <v>0</v>
      </c>
      <c r="AE77" t="str">
        <f>Maßnahmendaten!BX80</f>
        <v/>
      </c>
      <c r="AF77" t="str">
        <f>Maßnahmendaten!BY80</f>
        <v/>
      </c>
      <c r="AG77" s="212">
        <f>Maßnahmendaten!CD80</f>
        <v>0</v>
      </c>
    </row>
    <row r="78" spans="1:33" x14ac:dyDescent="0.25">
      <c r="A78">
        <f>Netzwerkdaten!$D$2</f>
        <v>0</v>
      </c>
      <c r="B78" s="52">
        <f>Maßnahmendaten!B81</f>
        <v>77</v>
      </c>
      <c r="C78" t="str">
        <f>IFERROR(INDEX(Maßnahmendaten!D$3:AO$3,1,MATCH("x",Maßnahmendaten!D81:AO81,0)),"")</f>
        <v/>
      </c>
      <c r="D78" s="53">
        <f>Maßnahmendaten!AQ81</f>
        <v>0</v>
      </c>
      <c r="E78" t="str">
        <f>IFERROR(INDEX(Maßnahmendaten!AQ$3:AU$3,1,MATCH("x",Maßnahmendaten!AQ81:AU81,0)),"")</f>
        <v/>
      </c>
      <c r="F78" t="str">
        <f>IFERROR(INDEX(Maßnahmendaten!AV$3:AW$3,1,MATCH("x",Maßnahmendaten!AV81:AW81,0)),"")</f>
        <v/>
      </c>
      <c r="G78" t="str">
        <f>IFERROR(INDEX(Maßnahmendaten!AX$3:AZ$3,1,MATCH("x",Maßnahmendaten!AX81:AZ81,0)),"")</f>
        <v/>
      </c>
      <c r="H78" s="54">
        <f>Maßnahmendaten!BA81</f>
        <v>0</v>
      </c>
      <c r="I78">
        <f>Netzwerkdaten!$D$2</f>
        <v>0</v>
      </c>
      <c r="J78" s="55">
        <f>Maßnahmendaten!BB81</f>
        <v>0</v>
      </c>
      <c r="K78">
        <f>Maßnahmendaten!BD81</f>
        <v>0</v>
      </c>
      <c r="L78">
        <f>Maßnahmendaten!BE81</f>
        <v>0</v>
      </c>
      <c r="M78">
        <f>Maßnahmendaten!BF81</f>
        <v>0</v>
      </c>
      <c r="N78">
        <f>Maßnahmendaten!BG81</f>
        <v>0</v>
      </c>
      <c r="O78">
        <f>Maßnahmendaten!BH81</f>
        <v>0</v>
      </c>
      <c r="P78">
        <f>Maßnahmendaten!BI81</f>
        <v>0</v>
      </c>
      <c r="Q78">
        <f>Maßnahmendaten!BJ81</f>
        <v>0</v>
      </c>
      <c r="R78">
        <f>Maßnahmendaten!BK81</f>
        <v>0</v>
      </c>
      <c r="S78">
        <f>Maßnahmendaten!BL81</f>
        <v>0</v>
      </c>
      <c r="T78">
        <f>Maßnahmendaten!BM81</f>
        <v>0</v>
      </c>
      <c r="U78">
        <f>Maßnahmendaten!BN81</f>
        <v>0</v>
      </c>
      <c r="V78">
        <f>Maßnahmendaten!BO81</f>
        <v>0</v>
      </c>
      <c r="W78">
        <f>Maßnahmendaten!BP81</f>
        <v>0</v>
      </c>
      <c r="X78">
        <f>Maßnahmendaten!BQ81</f>
        <v>0</v>
      </c>
      <c r="Y78">
        <f>Maßnahmendaten!BR81</f>
        <v>0</v>
      </c>
      <c r="Z78">
        <f>Maßnahmendaten!BS81</f>
        <v>0</v>
      </c>
      <c r="AA78">
        <f>Maßnahmendaten!BT81</f>
        <v>0</v>
      </c>
      <c r="AB78">
        <f>IF(Maßnahmendaten!K81="x",Maßnahmendaten!BU81,0)</f>
        <v>0</v>
      </c>
      <c r="AC78">
        <f>IF(Maßnahmendaten!K81="x",Maßnahmendaten!BV81,0)</f>
        <v>0</v>
      </c>
      <c r="AD78">
        <f>IF(COUNTIF(Maßnahmendaten!V81:AE81,"x")&gt;0,Maßnahmendaten!BV81,0)</f>
        <v>0</v>
      </c>
      <c r="AE78" t="str">
        <f>Maßnahmendaten!BX81</f>
        <v/>
      </c>
      <c r="AF78" t="str">
        <f>Maßnahmendaten!BY81</f>
        <v/>
      </c>
      <c r="AG78" s="212">
        <f>Maßnahmendaten!CD81</f>
        <v>0</v>
      </c>
    </row>
    <row r="79" spans="1:33" x14ac:dyDescent="0.25">
      <c r="A79">
        <f>Netzwerkdaten!$D$2</f>
        <v>0</v>
      </c>
      <c r="B79" s="52">
        <f>Maßnahmendaten!B82</f>
        <v>78</v>
      </c>
      <c r="C79" t="str">
        <f>IFERROR(INDEX(Maßnahmendaten!D$3:AO$3,1,MATCH("x",Maßnahmendaten!D82:AO82,0)),"")</f>
        <v/>
      </c>
      <c r="D79" s="53">
        <f>Maßnahmendaten!AQ82</f>
        <v>0</v>
      </c>
      <c r="E79" t="str">
        <f>IFERROR(INDEX(Maßnahmendaten!AQ$3:AU$3,1,MATCH("x",Maßnahmendaten!AQ82:AU82,0)),"")</f>
        <v/>
      </c>
      <c r="F79" t="str">
        <f>IFERROR(INDEX(Maßnahmendaten!AV$3:AW$3,1,MATCH("x",Maßnahmendaten!AV82:AW82,0)),"")</f>
        <v/>
      </c>
      <c r="G79" t="str">
        <f>IFERROR(INDEX(Maßnahmendaten!AX$3:AZ$3,1,MATCH("x",Maßnahmendaten!AX82:AZ82,0)),"")</f>
        <v/>
      </c>
      <c r="H79" s="54">
        <f>Maßnahmendaten!BA82</f>
        <v>0</v>
      </c>
      <c r="I79">
        <f>Netzwerkdaten!$D$2</f>
        <v>0</v>
      </c>
      <c r="J79" s="55">
        <f>Maßnahmendaten!BB82</f>
        <v>0</v>
      </c>
      <c r="K79">
        <f>Maßnahmendaten!BD82</f>
        <v>0</v>
      </c>
      <c r="L79">
        <f>Maßnahmendaten!BE82</f>
        <v>0</v>
      </c>
      <c r="M79">
        <f>Maßnahmendaten!BF82</f>
        <v>0</v>
      </c>
      <c r="N79">
        <f>Maßnahmendaten!BG82</f>
        <v>0</v>
      </c>
      <c r="O79">
        <f>Maßnahmendaten!BH82</f>
        <v>0</v>
      </c>
      <c r="P79">
        <f>Maßnahmendaten!BI82</f>
        <v>0</v>
      </c>
      <c r="Q79">
        <f>Maßnahmendaten!BJ82</f>
        <v>0</v>
      </c>
      <c r="R79">
        <f>Maßnahmendaten!BK82</f>
        <v>0</v>
      </c>
      <c r="S79">
        <f>Maßnahmendaten!BL82</f>
        <v>0</v>
      </c>
      <c r="T79">
        <f>Maßnahmendaten!BM82</f>
        <v>0</v>
      </c>
      <c r="U79">
        <f>Maßnahmendaten!BN82</f>
        <v>0</v>
      </c>
      <c r="V79">
        <f>Maßnahmendaten!BO82</f>
        <v>0</v>
      </c>
      <c r="W79">
        <f>Maßnahmendaten!BP82</f>
        <v>0</v>
      </c>
      <c r="X79">
        <f>Maßnahmendaten!BQ82</f>
        <v>0</v>
      </c>
      <c r="Y79">
        <f>Maßnahmendaten!BR82</f>
        <v>0</v>
      </c>
      <c r="Z79">
        <f>Maßnahmendaten!BS82</f>
        <v>0</v>
      </c>
      <c r="AA79">
        <f>Maßnahmendaten!BT82</f>
        <v>0</v>
      </c>
      <c r="AB79">
        <f>IF(Maßnahmendaten!K82="x",Maßnahmendaten!BU82,0)</f>
        <v>0</v>
      </c>
      <c r="AC79">
        <f>IF(Maßnahmendaten!K82="x",Maßnahmendaten!BV82,0)</f>
        <v>0</v>
      </c>
      <c r="AD79">
        <f>IF(COUNTIF(Maßnahmendaten!V82:AE82,"x")&gt;0,Maßnahmendaten!BV82,0)</f>
        <v>0</v>
      </c>
      <c r="AE79" t="str">
        <f>Maßnahmendaten!BX82</f>
        <v/>
      </c>
      <c r="AF79" t="str">
        <f>Maßnahmendaten!BY82</f>
        <v/>
      </c>
      <c r="AG79" s="212">
        <f>Maßnahmendaten!CD82</f>
        <v>0</v>
      </c>
    </row>
    <row r="80" spans="1:33" x14ac:dyDescent="0.25">
      <c r="A80">
        <f>Netzwerkdaten!$D$2</f>
        <v>0</v>
      </c>
      <c r="B80" s="52">
        <f>Maßnahmendaten!B83</f>
        <v>79</v>
      </c>
      <c r="C80" t="str">
        <f>IFERROR(INDEX(Maßnahmendaten!D$3:AO$3,1,MATCH("x",Maßnahmendaten!D83:AO83,0)),"")</f>
        <v/>
      </c>
      <c r="D80" s="53">
        <f>Maßnahmendaten!AQ83</f>
        <v>0</v>
      </c>
      <c r="E80" t="str">
        <f>IFERROR(INDEX(Maßnahmendaten!AQ$3:AU$3,1,MATCH("x",Maßnahmendaten!AQ83:AU83,0)),"")</f>
        <v/>
      </c>
      <c r="F80" t="str">
        <f>IFERROR(INDEX(Maßnahmendaten!AV$3:AW$3,1,MATCH("x",Maßnahmendaten!AV83:AW83,0)),"")</f>
        <v/>
      </c>
      <c r="G80" t="str">
        <f>IFERROR(INDEX(Maßnahmendaten!AX$3:AZ$3,1,MATCH("x",Maßnahmendaten!AX83:AZ83,0)),"")</f>
        <v/>
      </c>
      <c r="H80" s="54">
        <f>Maßnahmendaten!BA83</f>
        <v>0</v>
      </c>
      <c r="I80">
        <f>Netzwerkdaten!$D$2</f>
        <v>0</v>
      </c>
      <c r="J80" s="55">
        <f>Maßnahmendaten!BB83</f>
        <v>0</v>
      </c>
      <c r="K80">
        <f>Maßnahmendaten!BD83</f>
        <v>0</v>
      </c>
      <c r="L80">
        <f>Maßnahmendaten!BE83</f>
        <v>0</v>
      </c>
      <c r="M80">
        <f>Maßnahmendaten!BF83</f>
        <v>0</v>
      </c>
      <c r="N80">
        <f>Maßnahmendaten!BG83</f>
        <v>0</v>
      </c>
      <c r="O80">
        <f>Maßnahmendaten!BH83</f>
        <v>0</v>
      </c>
      <c r="P80">
        <f>Maßnahmendaten!BI83</f>
        <v>0</v>
      </c>
      <c r="Q80">
        <f>Maßnahmendaten!BJ83</f>
        <v>0</v>
      </c>
      <c r="R80">
        <f>Maßnahmendaten!BK83</f>
        <v>0</v>
      </c>
      <c r="S80">
        <f>Maßnahmendaten!BL83</f>
        <v>0</v>
      </c>
      <c r="T80">
        <f>Maßnahmendaten!BM83</f>
        <v>0</v>
      </c>
      <c r="U80">
        <f>Maßnahmendaten!BN83</f>
        <v>0</v>
      </c>
      <c r="V80">
        <f>Maßnahmendaten!BO83</f>
        <v>0</v>
      </c>
      <c r="W80">
        <f>Maßnahmendaten!BP83</f>
        <v>0</v>
      </c>
      <c r="X80">
        <f>Maßnahmendaten!BQ83</f>
        <v>0</v>
      </c>
      <c r="Y80">
        <f>Maßnahmendaten!BR83</f>
        <v>0</v>
      </c>
      <c r="Z80">
        <f>Maßnahmendaten!BS83</f>
        <v>0</v>
      </c>
      <c r="AA80">
        <f>Maßnahmendaten!BT83</f>
        <v>0</v>
      </c>
      <c r="AB80">
        <f>IF(Maßnahmendaten!K83="x",Maßnahmendaten!BU83,0)</f>
        <v>0</v>
      </c>
      <c r="AC80">
        <f>IF(Maßnahmendaten!K83="x",Maßnahmendaten!BV83,0)</f>
        <v>0</v>
      </c>
      <c r="AD80">
        <f>IF(COUNTIF(Maßnahmendaten!V83:AE83,"x")&gt;0,Maßnahmendaten!BV83,0)</f>
        <v>0</v>
      </c>
      <c r="AE80" t="str">
        <f>Maßnahmendaten!BX83</f>
        <v/>
      </c>
      <c r="AF80" t="str">
        <f>Maßnahmendaten!BY83</f>
        <v/>
      </c>
      <c r="AG80" s="212">
        <f>Maßnahmendaten!CD83</f>
        <v>0</v>
      </c>
    </row>
    <row r="81" spans="1:33" x14ac:dyDescent="0.25">
      <c r="A81">
        <f>Netzwerkdaten!$D$2</f>
        <v>0</v>
      </c>
      <c r="B81" s="52">
        <f>Maßnahmendaten!B84</f>
        <v>80</v>
      </c>
      <c r="C81" t="str">
        <f>IFERROR(INDEX(Maßnahmendaten!D$3:AO$3,1,MATCH("x",Maßnahmendaten!D84:AO84,0)),"")</f>
        <v/>
      </c>
      <c r="D81" s="53">
        <f>Maßnahmendaten!AQ84</f>
        <v>0</v>
      </c>
      <c r="E81" t="str">
        <f>IFERROR(INDEX(Maßnahmendaten!AQ$3:AU$3,1,MATCH("x",Maßnahmendaten!AQ84:AU84,0)),"")</f>
        <v/>
      </c>
      <c r="F81" t="str">
        <f>IFERROR(INDEX(Maßnahmendaten!AV$3:AW$3,1,MATCH("x",Maßnahmendaten!AV84:AW84,0)),"")</f>
        <v/>
      </c>
      <c r="G81" t="str">
        <f>IFERROR(INDEX(Maßnahmendaten!AX$3:AZ$3,1,MATCH("x",Maßnahmendaten!AX84:AZ84,0)),"")</f>
        <v/>
      </c>
      <c r="H81" s="54">
        <f>Maßnahmendaten!BA84</f>
        <v>0</v>
      </c>
      <c r="I81">
        <f>Netzwerkdaten!$D$2</f>
        <v>0</v>
      </c>
      <c r="J81" s="55">
        <f>Maßnahmendaten!BB84</f>
        <v>0</v>
      </c>
      <c r="K81">
        <f>Maßnahmendaten!BD84</f>
        <v>0</v>
      </c>
      <c r="L81">
        <f>Maßnahmendaten!BE84</f>
        <v>0</v>
      </c>
      <c r="M81">
        <f>Maßnahmendaten!BF84</f>
        <v>0</v>
      </c>
      <c r="N81">
        <f>Maßnahmendaten!BG84</f>
        <v>0</v>
      </c>
      <c r="O81">
        <f>Maßnahmendaten!BH84</f>
        <v>0</v>
      </c>
      <c r="P81">
        <f>Maßnahmendaten!BI84</f>
        <v>0</v>
      </c>
      <c r="Q81">
        <f>Maßnahmendaten!BJ84</f>
        <v>0</v>
      </c>
      <c r="R81">
        <f>Maßnahmendaten!BK84</f>
        <v>0</v>
      </c>
      <c r="S81">
        <f>Maßnahmendaten!BL84</f>
        <v>0</v>
      </c>
      <c r="T81">
        <f>Maßnahmendaten!BM84</f>
        <v>0</v>
      </c>
      <c r="U81">
        <f>Maßnahmendaten!BN84</f>
        <v>0</v>
      </c>
      <c r="V81">
        <f>Maßnahmendaten!BO84</f>
        <v>0</v>
      </c>
      <c r="W81">
        <f>Maßnahmendaten!BP84</f>
        <v>0</v>
      </c>
      <c r="X81">
        <f>Maßnahmendaten!BQ84</f>
        <v>0</v>
      </c>
      <c r="Y81">
        <f>Maßnahmendaten!BR84</f>
        <v>0</v>
      </c>
      <c r="Z81">
        <f>Maßnahmendaten!BS84</f>
        <v>0</v>
      </c>
      <c r="AA81">
        <f>Maßnahmendaten!BT84</f>
        <v>0</v>
      </c>
      <c r="AB81">
        <f>IF(Maßnahmendaten!K84="x",Maßnahmendaten!BU84,0)</f>
        <v>0</v>
      </c>
      <c r="AC81">
        <f>IF(Maßnahmendaten!K84="x",Maßnahmendaten!BV84,0)</f>
        <v>0</v>
      </c>
      <c r="AD81">
        <f>IF(COUNTIF(Maßnahmendaten!V84:AE84,"x")&gt;0,Maßnahmendaten!BV84,0)</f>
        <v>0</v>
      </c>
      <c r="AE81" t="str">
        <f>Maßnahmendaten!BX84</f>
        <v/>
      </c>
      <c r="AF81" t="str">
        <f>Maßnahmendaten!BY84</f>
        <v/>
      </c>
      <c r="AG81" s="212">
        <f>Maßnahmendaten!CD84</f>
        <v>0</v>
      </c>
    </row>
    <row r="82" spans="1:33" x14ac:dyDescent="0.25">
      <c r="A82">
        <f>Netzwerkdaten!$D$2</f>
        <v>0</v>
      </c>
      <c r="B82" s="52">
        <f>Maßnahmendaten!B85</f>
        <v>81</v>
      </c>
      <c r="C82" t="str">
        <f>IFERROR(INDEX(Maßnahmendaten!D$3:AO$3,1,MATCH("x",Maßnahmendaten!D85:AO85,0)),"")</f>
        <v/>
      </c>
      <c r="D82" s="53">
        <f>Maßnahmendaten!AQ85</f>
        <v>0</v>
      </c>
      <c r="E82" t="str">
        <f>IFERROR(INDEX(Maßnahmendaten!AQ$3:AU$3,1,MATCH("x",Maßnahmendaten!AQ85:AU85,0)),"")</f>
        <v/>
      </c>
      <c r="F82" t="str">
        <f>IFERROR(INDEX(Maßnahmendaten!AV$3:AW$3,1,MATCH("x",Maßnahmendaten!AV85:AW85,0)),"")</f>
        <v/>
      </c>
      <c r="G82" t="str">
        <f>IFERROR(INDEX(Maßnahmendaten!AX$3:AZ$3,1,MATCH("x",Maßnahmendaten!AX85:AZ85,0)),"")</f>
        <v/>
      </c>
      <c r="H82" s="54">
        <f>Maßnahmendaten!BA85</f>
        <v>0</v>
      </c>
      <c r="I82">
        <f>Netzwerkdaten!$D$2</f>
        <v>0</v>
      </c>
      <c r="J82" s="55">
        <f>Maßnahmendaten!BB85</f>
        <v>0</v>
      </c>
      <c r="K82">
        <f>Maßnahmendaten!BD85</f>
        <v>0</v>
      </c>
      <c r="L82">
        <f>Maßnahmendaten!BE85</f>
        <v>0</v>
      </c>
      <c r="M82">
        <f>Maßnahmendaten!BF85</f>
        <v>0</v>
      </c>
      <c r="N82">
        <f>Maßnahmendaten!BG85</f>
        <v>0</v>
      </c>
      <c r="O82">
        <f>Maßnahmendaten!BH85</f>
        <v>0</v>
      </c>
      <c r="P82">
        <f>Maßnahmendaten!BI85</f>
        <v>0</v>
      </c>
      <c r="Q82">
        <f>Maßnahmendaten!BJ85</f>
        <v>0</v>
      </c>
      <c r="R82">
        <f>Maßnahmendaten!BK85</f>
        <v>0</v>
      </c>
      <c r="S82">
        <f>Maßnahmendaten!BL85</f>
        <v>0</v>
      </c>
      <c r="T82">
        <f>Maßnahmendaten!BM85</f>
        <v>0</v>
      </c>
      <c r="U82">
        <f>Maßnahmendaten!BN85</f>
        <v>0</v>
      </c>
      <c r="V82">
        <f>Maßnahmendaten!BO85</f>
        <v>0</v>
      </c>
      <c r="W82">
        <f>Maßnahmendaten!BP85</f>
        <v>0</v>
      </c>
      <c r="X82">
        <f>Maßnahmendaten!BQ85</f>
        <v>0</v>
      </c>
      <c r="Y82">
        <f>Maßnahmendaten!BR85</f>
        <v>0</v>
      </c>
      <c r="Z82">
        <f>Maßnahmendaten!BS85</f>
        <v>0</v>
      </c>
      <c r="AA82">
        <f>Maßnahmendaten!BT85</f>
        <v>0</v>
      </c>
      <c r="AB82">
        <f>IF(Maßnahmendaten!K85="x",Maßnahmendaten!BU85,0)</f>
        <v>0</v>
      </c>
      <c r="AC82">
        <f>IF(Maßnahmendaten!K85="x",Maßnahmendaten!BV85,0)</f>
        <v>0</v>
      </c>
      <c r="AD82">
        <f>IF(COUNTIF(Maßnahmendaten!V85:AE85,"x")&gt;0,Maßnahmendaten!BV85,0)</f>
        <v>0</v>
      </c>
      <c r="AE82" t="str">
        <f>Maßnahmendaten!BX85</f>
        <v/>
      </c>
      <c r="AF82" t="str">
        <f>Maßnahmendaten!BY85</f>
        <v/>
      </c>
      <c r="AG82" s="212">
        <f>Maßnahmendaten!CD85</f>
        <v>0</v>
      </c>
    </row>
    <row r="83" spans="1:33" x14ac:dyDescent="0.25">
      <c r="A83">
        <f>Netzwerkdaten!$D$2</f>
        <v>0</v>
      </c>
      <c r="B83" s="52">
        <f>Maßnahmendaten!B86</f>
        <v>82</v>
      </c>
      <c r="C83" t="str">
        <f>IFERROR(INDEX(Maßnahmendaten!D$3:AO$3,1,MATCH("x",Maßnahmendaten!D86:AO86,0)),"")</f>
        <v/>
      </c>
      <c r="D83" s="53">
        <f>Maßnahmendaten!AQ86</f>
        <v>0</v>
      </c>
      <c r="E83" t="str">
        <f>IFERROR(INDEX(Maßnahmendaten!AQ$3:AU$3,1,MATCH("x",Maßnahmendaten!AQ86:AU86,0)),"")</f>
        <v/>
      </c>
      <c r="F83" t="str">
        <f>IFERROR(INDEX(Maßnahmendaten!AV$3:AW$3,1,MATCH("x",Maßnahmendaten!AV86:AW86,0)),"")</f>
        <v/>
      </c>
      <c r="G83" t="str">
        <f>IFERROR(INDEX(Maßnahmendaten!AX$3:AZ$3,1,MATCH("x",Maßnahmendaten!AX86:AZ86,0)),"")</f>
        <v/>
      </c>
      <c r="H83" s="54">
        <f>Maßnahmendaten!BA86</f>
        <v>0</v>
      </c>
      <c r="I83">
        <f>Netzwerkdaten!$D$2</f>
        <v>0</v>
      </c>
      <c r="J83" s="55">
        <f>Maßnahmendaten!BB86</f>
        <v>0</v>
      </c>
      <c r="K83">
        <f>Maßnahmendaten!BD86</f>
        <v>0</v>
      </c>
      <c r="L83">
        <f>Maßnahmendaten!BE86</f>
        <v>0</v>
      </c>
      <c r="M83">
        <f>Maßnahmendaten!BF86</f>
        <v>0</v>
      </c>
      <c r="N83">
        <f>Maßnahmendaten!BG86</f>
        <v>0</v>
      </c>
      <c r="O83">
        <f>Maßnahmendaten!BH86</f>
        <v>0</v>
      </c>
      <c r="P83">
        <f>Maßnahmendaten!BI86</f>
        <v>0</v>
      </c>
      <c r="Q83">
        <f>Maßnahmendaten!BJ86</f>
        <v>0</v>
      </c>
      <c r="R83">
        <f>Maßnahmendaten!BK86</f>
        <v>0</v>
      </c>
      <c r="S83">
        <f>Maßnahmendaten!BL86</f>
        <v>0</v>
      </c>
      <c r="T83">
        <f>Maßnahmendaten!BM86</f>
        <v>0</v>
      </c>
      <c r="U83">
        <f>Maßnahmendaten!BN86</f>
        <v>0</v>
      </c>
      <c r="V83">
        <f>Maßnahmendaten!BO86</f>
        <v>0</v>
      </c>
      <c r="W83">
        <f>Maßnahmendaten!BP86</f>
        <v>0</v>
      </c>
      <c r="X83">
        <f>Maßnahmendaten!BQ86</f>
        <v>0</v>
      </c>
      <c r="Y83">
        <f>Maßnahmendaten!BR86</f>
        <v>0</v>
      </c>
      <c r="Z83">
        <f>Maßnahmendaten!BS86</f>
        <v>0</v>
      </c>
      <c r="AA83">
        <f>Maßnahmendaten!BT86</f>
        <v>0</v>
      </c>
      <c r="AB83">
        <f>IF(Maßnahmendaten!K86="x",Maßnahmendaten!BU86,0)</f>
        <v>0</v>
      </c>
      <c r="AC83">
        <f>IF(Maßnahmendaten!K86="x",Maßnahmendaten!BV86,0)</f>
        <v>0</v>
      </c>
      <c r="AD83">
        <f>IF(COUNTIF(Maßnahmendaten!V86:AE86,"x")&gt;0,Maßnahmendaten!BV86,0)</f>
        <v>0</v>
      </c>
      <c r="AE83" t="str">
        <f>Maßnahmendaten!BX86</f>
        <v/>
      </c>
      <c r="AF83" t="str">
        <f>Maßnahmendaten!BY86</f>
        <v/>
      </c>
      <c r="AG83" s="212">
        <f>Maßnahmendaten!CD86</f>
        <v>0</v>
      </c>
    </row>
    <row r="84" spans="1:33" x14ac:dyDescent="0.25">
      <c r="A84">
        <f>Netzwerkdaten!$D$2</f>
        <v>0</v>
      </c>
      <c r="B84" s="52">
        <f>Maßnahmendaten!B87</f>
        <v>83</v>
      </c>
      <c r="C84" t="str">
        <f>IFERROR(INDEX(Maßnahmendaten!D$3:AO$3,1,MATCH("x",Maßnahmendaten!D87:AO87,0)),"")</f>
        <v/>
      </c>
      <c r="D84" s="53">
        <f>Maßnahmendaten!AQ87</f>
        <v>0</v>
      </c>
      <c r="E84" t="str">
        <f>IFERROR(INDEX(Maßnahmendaten!AQ$3:AU$3,1,MATCH("x",Maßnahmendaten!AQ87:AU87,0)),"")</f>
        <v/>
      </c>
      <c r="F84" t="str">
        <f>IFERROR(INDEX(Maßnahmendaten!AV$3:AW$3,1,MATCH("x",Maßnahmendaten!AV87:AW87,0)),"")</f>
        <v/>
      </c>
      <c r="G84" t="str">
        <f>IFERROR(INDEX(Maßnahmendaten!AX$3:AZ$3,1,MATCH("x",Maßnahmendaten!AX87:AZ87,0)),"")</f>
        <v/>
      </c>
      <c r="H84" s="54">
        <f>Maßnahmendaten!BA87</f>
        <v>0</v>
      </c>
      <c r="I84">
        <f>Netzwerkdaten!$D$2</f>
        <v>0</v>
      </c>
      <c r="J84" s="55">
        <f>Maßnahmendaten!BB87</f>
        <v>0</v>
      </c>
      <c r="K84">
        <f>Maßnahmendaten!BD87</f>
        <v>0</v>
      </c>
      <c r="L84">
        <f>Maßnahmendaten!BE87</f>
        <v>0</v>
      </c>
      <c r="M84">
        <f>Maßnahmendaten!BF87</f>
        <v>0</v>
      </c>
      <c r="N84">
        <f>Maßnahmendaten!BG87</f>
        <v>0</v>
      </c>
      <c r="O84">
        <f>Maßnahmendaten!BH87</f>
        <v>0</v>
      </c>
      <c r="P84">
        <f>Maßnahmendaten!BI87</f>
        <v>0</v>
      </c>
      <c r="Q84">
        <f>Maßnahmendaten!BJ87</f>
        <v>0</v>
      </c>
      <c r="R84">
        <f>Maßnahmendaten!BK87</f>
        <v>0</v>
      </c>
      <c r="S84">
        <f>Maßnahmendaten!BL87</f>
        <v>0</v>
      </c>
      <c r="T84">
        <f>Maßnahmendaten!BM87</f>
        <v>0</v>
      </c>
      <c r="U84">
        <f>Maßnahmendaten!BN87</f>
        <v>0</v>
      </c>
      <c r="V84">
        <f>Maßnahmendaten!BO87</f>
        <v>0</v>
      </c>
      <c r="W84">
        <f>Maßnahmendaten!BP87</f>
        <v>0</v>
      </c>
      <c r="X84">
        <f>Maßnahmendaten!BQ87</f>
        <v>0</v>
      </c>
      <c r="Y84">
        <f>Maßnahmendaten!BR87</f>
        <v>0</v>
      </c>
      <c r="Z84">
        <f>Maßnahmendaten!BS87</f>
        <v>0</v>
      </c>
      <c r="AA84">
        <f>Maßnahmendaten!BT87</f>
        <v>0</v>
      </c>
      <c r="AB84">
        <f>IF(Maßnahmendaten!K87="x",Maßnahmendaten!BU87,0)</f>
        <v>0</v>
      </c>
      <c r="AC84">
        <f>IF(Maßnahmendaten!K87="x",Maßnahmendaten!BV87,0)</f>
        <v>0</v>
      </c>
      <c r="AD84">
        <f>IF(COUNTIF(Maßnahmendaten!V87:AE87,"x")&gt;0,Maßnahmendaten!BV87,0)</f>
        <v>0</v>
      </c>
      <c r="AE84" t="str">
        <f>Maßnahmendaten!BX87</f>
        <v/>
      </c>
      <c r="AF84" t="str">
        <f>Maßnahmendaten!BY87</f>
        <v/>
      </c>
      <c r="AG84" s="212">
        <f>Maßnahmendaten!CD87</f>
        <v>0</v>
      </c>
    </row>
    <row r="85" spans="1:33" x14ac:dyDescent="0.25">
      <c r="A85">
        <f>Netzwerkdaten!$D$2</f>
        <v>0</v>
      </c>
      <c r="B85" s="52">
        <f>Maßnahmendaten!B88</f>
        <v>84</v>
      </c>
      <c r="C85" t="str">
        <f>IFERROR(INDEX(Maßnahmendaten!D$3:AO$3,1,MATCH("x",Maßnahmendaten!D88:AO88,0)),"")</f>
        <v/>
      </c>
      <c r="D85" s="53">
        <f>Maßnahmendaten!AQ88</f>
        <v>0</v>
      </c>
      <c r="E85" t="str">
        <f>IFERROR(INDEX(Maßnahmendaten!AQ$3:AU$3,1,MATCH("x",Maßnahmendaten!AQ88:AU88,0)),"")</f>
        <v/>
      </c>
      <c r="F85" t="str">
        <f>IFERROR(INDEX(Maßnahmendaten!AV$3:AW$3,1,MATCH("x",Maßnahmendaten!AV88:AW88,0)),"")</f>
        <v/>
      </c>
      <c r="G85" t="str">
        <f>IFERROR(INDEX(Maßnahmendaten!AX$3:AZ$3,1,MATCH("x",Maßnahmendaten!AX88:AZ88,0)),"")</f>
        <v/>
      </c>
      <c r="H85" s="54">
        <f>Maßnahmendaten!BA88</f>
        <v>0</v>
      </c>
      <c r="I85">
        <f>Netzwerkdaten!$D$2</f>
        <v>0</v>
      </c>
      <c r="J85" s="55">
        <f>Maßnahmendaten!BB88</f>
        <v>0</v>
      </c>
      <c r="K85">
        <f>Maßnahmendaten!BD88</f>
        <v>0</v>
      </c>
      <c r="L85">
        <f>Maßnahmendaten!BE88</f>
        <v>0</v>
      </c>
      <c r="M85">
        <f>Maßnahmendaten!BF88</f>
        <v>0</v>
      </c>
      <c r="N85">
        <f>Maßnahmendaten!BG88</f>
        <v>0</v>
      </c>
      <c r="O85">
        <f>Maßnahmendaten!BH88</f>
        <v>0</v>
      </c>
      <c r="P85">
        <f>Maßnahmendaten!BI88</f>
        <v>0</v>
      </c>
      <c r="Q85">
        <f>Maßnahmendaten!BJ88</f>
        <v>0</v>
      </c>
      <c r="R85">
        <f>Maßnahmendaten!BK88</f>
        <v>0</v>
      </c>
      <c r="S85">
        <f>Maßnahmendaten!BL88</f>
        <v>0</v>
      </c>
      <c r="T85">
        <f>Maßnahmendaten!BM88</f>
        <v>0</v>
      </c>
      <c r="U85">
        <f>Maßnahmendaten!BN88</f>
        <v>0</v>
      </c>
      <c r="V85">
        <f>Maßnahmendaten!BO88</f>
        <v>0</v>
      </c>
      <c r="W85">
        <f>Maßnahmendaten!BP88</f>
        <v>0</v>
      </c>
      <c r="X85">
        <f>Maßnahmendaten!BQ88</f>
        <v>0</v>
      </c>
      <c r="Y85">
        <f>Maßnahmendaten!BR88</f>
        <v>0</v>
      </c>
      <c r="Z85">
        <f>Maßnahmendaten!BS88</f>
        <v>0</v>
      </c>
      <c r="AA85">
        <f>Maßnahmendaten!BT88</f>
        <v>0</v>
      </c>
      <c r="AB85">
        <f>IF(Maßnahmendaten!K88="x",Maßnahmendaten!BU88,0)</f>
        <v>0</v>
      </c>
      <c r="AC85">
        <f>IF(Maßnahmendaten!K88="x",Maßnahmendaten!BV88,0)</f>
        <v>0</v>
      </c>
      <c r="AD85">
        <f>IF(COUNTIF(Maßnahmendaten!V88:AE88,"x")&gt;0,Maßnahmendaten!BV88,0)</f>
        <v>0</v>
      </c>
      <c r="AE85" t="str">
        <f>Maßnahmendaten!BX88</f>
        <v/>
      </c>
      <c r="AF85" t="str">
        <f>Maßnahmendaten!BY88</f>
        <v/>
      </c>
      <c r="AG85" s="212">
        <f>Maßnahmendaten!CD88</f>
        <v>0</v>
      </c>
    </row>
    <row r="86" spans="1:33" x14ac:dyDescent="0.25">
      <c r="A86">
        <f>Netzwerkdaten!$D$2</f>
        <v>0</v>
      </c>
      <c r="B86" s="52">
        <f>Maßnahmendaten!B89</f>
        <v>85</v>
      </c>
      <c r="C86" t="str">
        <f>IFERROR(INDEX(Maßnahmendaten!D$3:AO$3,1,MATCH("x",Maßnahmendaten!D89:AO89,0)),"")</f>
        <v/>
      </c>
      <c r="D86" s="53">
        <f>Maßnahmendaten!AQ89</f>
        <v>0</v>
      </c>
      <c r="E86" t="str">
        <f>IFERROR(INDEX(Maßnahmendaten!AQ$3:AU$3,1,MATCH("x",Maßnahmendaten!AQ89:AU89,0)),"")</f>
        <v/>
      </c>
      <c r="F86" t="str">
        <f>IFERROR(INDEX(Maßnahmendaten!AV$3:AW$3,1,MATCH("x",Maßnahmendaten!AV89:AW89,0)),"")</f>
        <v/>
      </c>
      <c r="G86" t="str">
        <f>IFERROR(INDEX(Maßnahmendaten!AX$3:AZ$3,1,MATCH("x",Maßnahmendaten!AX89:AZ89,0)),"")</f>
        <v/>
      </c>
      <c r="H86" s="54">
        <f>Maßnahmendaten!BA89</f>
        <v>0</v>
      </c>
      <c r="I86">
        <f>Netzwerkdaten!$D$2</f>
        <v>0</v>
      </c>
      <c r="J86" s="55">
        <f>Maßnahmendaten!BB89</f>
        <v>0</v>
      </c>
      <c r="K86">
        <f>Maßnahmendaten!BD89</f>
        <v>0</v>
      </c>
      <c r="L86">
        <f>Maßnahmendaten!BE89</f>
        <v>0</v>
      </c>
      <c r="M86">
        <f>Maßnahmendaten!BF89</f>
        <v>0</v>
      </c>
      <c r="N86">
        <f>Maßnahmendaten!BG89</f>
        <v>0</v>
      </c>
      <c r="O86">
        <f>Maßnahmendaten!BH89</f>
        <v>0</v>
      </c>
      <c r="P86">
        <f>Maßnahmendaten!BI89</f>
        <v>0</v>
      </c>
      <c r="Q86">
        <f>Maßnahmendaten!BJ89</f>
        <v>0</v>
      </c>
      <c r="R86">
        <f>Maßnahmendaten!BK89</f>
        <v>0</v>
      </c>
      <c r="S86">
        <f>Maßnahmendaten!BL89</f>
        <v>0</v>
      </c>
      <c r="T86">
        <f>Maßnahmendaten!BM89</f>
        <v>0</v>
      </c>
      <c r="U86">
        <f>Maßnahmendaten!BN89</f>
        <v>0</v>
      </c>
      <c r="V86">
        <f>Maßnahmendaten!BO89</f>
        <v>0</v>
      </c>
      <c r="W86">
        <f>Maßnahmendaten!BP89</f>
        <v>0</v>
      </c>
      <c r="X86">
        <f>Maßnahmendaten!BQ89</f>
        <v>0</v>
      </c>
      <c r="Y86">
        <f>Maßnahmendaten!BR89</f>
        <v>0</v>
      </c>
      <c r="Z86">
        <f>Maßnahmendaten!BS89</f>
        <v>0</v>
      </c>
      <c r="AA86">
        <f>Maßnahmendaten!BT89</f>
        <v>0</v>
      </c>
      <c r="AB86">
        <f>IF(Maßnahmendaten!K89="x",Maßnahmendaten!BU89,0)</f>
        <v>0</v>
      </c>
      <c r="AC86">
        <f>IF(Maßnahmendaten!K89="x",Maßnahmendaten!BV89,0)</f>
        <v>0</v>
      </c>
      <c r="AD86">
        <f>IF(COUNTIF(Maßnahmendaten!V89:AE89,"x")&gt;0,Maßnahmendaten!BV89,0)</f>
        <v>0</v>
      </c>
      <c r="AE86" t="str">
        <f>Maßnahmendaten!BX89</f>
        <v/>
      </c>
      <c r="AF86" t="str">
        <f>Maßnahmendaten!BY89</f>
        <v/>
      </c>
      <c r="AG86" s="212">
        <f>Maßnahmendaten!CD89</f>
        <v>0</v>
      </c>
    </row>
    <row r="87" spans="1:33" x14ac:dyDescent="0.25">
      <c r="A87">
        <f>Netzwerkdaten!$D$2</f>
        <v>0</v>
      </c>
      <c r="B87" s="52">
        <f>Maßnahmendaten!B90</f>
        <v>86</v>
      </c>
      <c r="C87" t="str">
        <f>IFERROR(INDEX(Maßnahmendaten!D$3:AO$3,1,MATCH("x",Maßnahmendaten!D90:AO90,0)),"")</f>
        <v/>
      </c>
      <c r="D87" s="53">
        <f>Maßnahmendaten!AQ90</f>
        <v>0</v>
      </c>
      <c r="E87" t="str">
        <f>IFERROR(INDEX(Maßnahmendaten!AQ$3:AU$3,1,MATCH("x",Maßnahmendaten!AQ90:AU90,0)),"")</f>
        <v/>
      </c>
      <c r="F87" t="str">
        <f>IFERROR(INDEX(Maßnahmendaten!AV$3:AW$3,1,MATCH("x",Maßnahmendaten!AV90:AW90,0)),"")</f>
        <v/>
      </c>
      <c r="G87" t="str">
        <f>IFERROR(INDEX(Maßnahmendaten!AX$3:AZ$3,1,MATCH("x",Maßnahmendaten!AX90:AZ90,0)),"")</f>
        <v/>
      </c>
      <c r="H87" s="54">
        <f>Maßnahmendaten!BA90</f>
        <v>0</v>
      </c>
      <c r="I87">
        <f>Netzwerkdaten!$D$2</f>
        <v>0</v>
      </c>
      <c r="J87" s="55">
        <f>Maßnahmendaten!BB90</f>
        <v>0</v>
      </c>
      <c r="K87">
        <f>Maßnahmendaten!BD90</f>
        <v>0</v>
      </c>
      <c r="L87">
        <f>Maßnahmendaten!BE90</f>
        <v>0</v>
      </c>
      <c r="M87">
        <f>Maßnahmendaten!BF90</f>
        <v>0</v>
      </c>
      <c r="N87">
        <f>Maßnahmendaten!BG90</f>
        <v>0</v>
      </c>
      <c r="O87">
        <f>Maßnahmendaten!BH90</f>
        <v>0</v>
      </c>
      <c r="P87">
        <f>Maßnahmendaten!BI90</f>
        <v>0</v>
      </c>
      <c r="Q87">
        <f>Maßnahmendaten!BJ90</f>
        <v>0</v>
      </c>
      <c r="R87">
        <f>Maßnahmendaten!BK90</f>
        <v>0</v>
      </c>
      <c r="S87">
        <f>Maßnahmendaten!BL90</f>
        <v>0</v>
      </c>
      <c r="T87">
        <f>Maßnahmendaten!BM90</f>
        <v>0</v>
      </c>
      <c r="U87">
        <f>Maßnahmendaten!BN90</f>
        <v>0</v>
      </c>
      <c r="V87">
        <f>Maßnahmendaten!BO90</f>
        <v>0</v>
      </c>
      <c r="W87">
        <f>Maßnahmendaten!BP90</f>
        <v>0</v>
      </c>
      <c r="X87">
        <f>Maßnahmendaten!BQ90</f>
        <v>0</v>
      </c>
      <c r="Y87">
        <f>Maßnahmendaten!BR90</f>
        <v>0</v>
      </c>
      <c r="Z87">
        <f>Maßnahmendaten!BS90</f>
        <v>0</v>
      </c>
      <c r="AA87">
        <f>Maßnahmendaten!BT90</f>
        <v>0</v>
      </c>
      <c r="AB87">
        <f>IF(Maßnahmendaten!K90="x",Maßnahmendaten!BU90,0)</f>
        <v>0</v>
      </c>
      <c r="AC87">
        <f>IF(Maßnahmendaten!K90="x",Maßnahmendaten!BV90,0)</f>
        <v>0</v>
      </c>
      <c r="AD87">
        <f>IF(COUNTIF(Maßnahmendaten!V90:AE90,"x")&gt;0,Maßnahmendaten!BV90,0)</f>
        <v>0</v>
      </c>
      <c r="AE87" t="str">
        <f>Maßnahmendaten!BX90</f>
        <v/>
      </c>
      <c r="AF87" t="str">
        <f>Maßnahmendaten!BY90</f>
        <v/>
      </c>
      <c r="AG87" s="212">
        <f>Maßnahmendaten!CD90</f>
        <v>0</v>
      </c>
    </row>
    <row r="88" spans="1:33" x14ac:dyDescent="0.25">
      <c r="A88">
        <f>Netzwerkdaten!$D$2</f>
        <v>0</v>
      </c>
      <c r="B88" s="52">
        <f>Maßnahmendaten!B91</f>
        <v>87</v>
      </c>
      <c r="C88" t="str">
        <f>IFERROR(INDEX(Maßnahmendaten!D$3:AO$3,1,MATCH("x",Maßnahmendaten!D91:AO91,0)),"")</f>
        <v/>
      </c>
      <c r="D88" s="53">
        <f>Maßnahmendaten!AQ91</f>
        <v>0</v>
      </c>
      <c r="E88" t="str">
        <f>IFERROR(INDEX(Maßnahmendaten!AQ$3:AU$3,1,MATCH("x",Maßnahmendaten!AQ91:AU91,0)),"")</f>
        <v/>
      </c>
      <c r="F88" t="str">
        <f>IFERROR(INDEX(Maßnahmendaten!AV$3:AW$3,1,MATCH("x",Maßnahmendaten!AV91:AW91,0)),"")</f>
        <v/>
      </c>
      <c r="G88" t="str">
        <f>IFERROR(INDEX(Maßnahmendaten!AX$3:AZ$3,1,MATCH("x",Maßnahmendaten!AX91:AZ91,0)),"")</f>
        <v/>
      </c>
      <c r="H88" s="54">
        <f>Maßnahmendaten!BA91</f>
        <v>0</v>
      </c>
      <c r="I88">
        <f>Netzwerkdaten!$D$2</f>
        <v>0</v>
      </c>
      <c r="J88" s="55">
        <f>Maßnahmendaten!BB91</f>
        <v>0</v>
      </c>
      <c r="K88">
        <f>Maßnahmendaten!BD91</f>
        <v>0</v>
      </c>
      <c r="L88">
        <f>Maßnahmendaten!BE91</f>
        <v>0</v>
      </c>
      <c r="M88">
        <f>Maßnahmendaten!BF91</f>
        <v>0</v>
      </c>
      <c r="N88">
        <f>Maßnahmendaten!BG91</f>
        <v>0</v>
      </c>
      <c r="O88">
        <f>Maßnahmendaten!BH91</f>
        <v>0</v>
      </c>
      <c r="P88">
        <f>Maßnahmendaten!BI91</f>
        <v>0</v>
      </c>
      <c r="Q88">
        <f>Maßnahmendaten!BJ91</f>
        <v>0</v>
      </c>
      <c r="R88">
        <f>Maßnahmendaten!BK91</f>
        <v>0</v>
      </c>
      <c r="S88">
        <f>Maßnahmendaten!BL91</f>
        <v>0</v>
      </c>
      <c r="T88">
        <f>Maßnahmendaten!BM91</f>
        <v>0</v>
      </c>
      <c r="U88">
        <f>Maßnahmendaten!BN91</f>
        <v>0</v>
      </c>
      <c r="V88">
        <f>Maßnahmendaten!BO91</f>
        <v>0</v>
      </c>
      <c r="W88">
        <f>Maßnahmendaten!BP91</f>
        <v>0</v>
      </c>
      <c r="X88">
        <f>Maßnahmendaten!BQ91</f>
        <v>0</v>
      </c>
      <c r="Y88">
        <f>Maßnahmendaten!BR91</f>
        <v>0</v>
      </c>
      <c r="Z88">
        <f>Maßnahmendaten!BS91</f>
        <v>0</v>
      </c>
      <c r="AA88">
        <f>Maßnahmendaten!BT91</f>
        <v>0</v>
      </c>
      <c r="AB88">
        <f>IF(Maßnahmendaten!K91="x",Maßnahmendaten!BU91,0)</f>
        <v>0</v>
      </c>
      <c r="AC88">
        <f>IF(Maßnahmendaten!K91="x",Maßnahmendaten!BV91,0)</f>
        <v>0</v>
      </c>
      <c r="AD88">
        <f>IF(COUNTIF(Maßnahmendaten!V91:AE91,"x")&gt;0,Maßnahmendaten!BV91,0)</f>
        <v>0</v>
      </c>
      <c r="AE88" t="str">
        <f>Maßnahmendaten!BX91</f>
        <v/>
      </c>
      <c r="AF88" t="str">
        <f>Maßnahmendaten!BY91</f>
        <v/>
      </c>
      <c r="AG88" s="212">
        <f>Maßnahmendaten!CD91</f>
        <v>0</v>
      </c>
    </row>
    <row r="89" spans="1:33" x14ac:dyDescent="0.25">
      <c r="A89">
        <f>Netzwerkdaten!$D$2</f>
        <v>0</v>
      </c>
      <c r="B89" s="52">
        <f>Maßnahmendaten!B92</f>
        <v>88</v>
      </c>
      <c r="C89" t="str">
        <f>IFERROR(INDEX(Maßnahmendaten!D$3:AO$3,1,MATCH("x",Maßnahmendaten!D92:AO92,0)),"")</f>
        <v/>
      </c>
      <c r="D89" s="53">
        <f>Maßnahmendaten!AQ92</f>
        <v>0</v>
      </c>
      <c r="E89" t="str">
        <f>IFERROR(INDEX(Maßnahmendaten!AQ$3:AU$3,1,MATCH("x",Maßnahmendaten!AQ92:AU92,0)),"")</f>
        <v/>
      </c>
      <c r="F89" t="str">
        <f>IFERROR(INDEX(Maßnahmendaten!AV$3:AW$3,1,MATCH("x",Maßnahmendaten!AV92:AW92,0)),"")</f>
        <v/>
      </c>
      <c r="G89" t="str">
        <f>IFERROR(INDEX(Maßnahmendaten!AX$3:AZ$3,1,MATCH("x",Maßnahmendaten!AX92:AZ92,0)),"")</f>
        <v/>
      </c>
      <c r="H89" s="54">
        <f>Maßnahmendaten!BA92</f>
        <v>0</v>
      </c>
      <c r="I89">
        <f>Netzwerkdaten!$D$2</f>
        <v>0</v>
      </c>
      <c r="J89" s="55">
        <f>Maßnahmendaten!BB92</f>
        <v>0</v>
      </c>
      <c r="K89">
        <f>Maßnahmendaten!BD92</f>
        <v>0</v>
      </c>
      <c r="L89">
        <f>Maßnahmendaten!BE92</f>
        <v>0</v>
      </c>
      <c r="M89">
        <f>Maßnahmendaten!BF92</f>
        <v>0</v>
      </c>
      <c r="N89">
        <f>Maßnahmendaten!BG92</f>
        <v>0</v>
      </c>
      <c r="O89">
        <f>Maßnahmendaten!BH92</f>
        <v>0</v>
      </c>
      <c r="P89">
        <f>Maßnahmendaten!BI92</f>
        <v>0</v>
      </c>
      <c r="Q89">
        <f>Maßnahmendaten!BJ92</f>
        <v>0</v>
      </c>
      <c r="R89">
        <f>Maßnahmendaten!BK92</f>
        <v>0</v>
      </c>
      <c r="S89">
        <f>Maßnahmendaten!BL92</f>
        <v>0</v>
      </c>
      <c r="T89">
        <f>Maßnahmendaten!BM92</f>
        <v>0</v>
      </c>
      <c r="U89">
        <f>Maßnahmendaten!BN92</f>
        <v>0</v>
      </c>
      <c r="V89">
        <f>Maßnahmendaten!BO92</f>
        <v>0</v>
      </c>
      <c r="W89">
        <f>Maßnahmendaten!BP92</f>
        <v>0</v>
      </c>
      <c r="X89">
        <f>Maßnahmendaten!BQ92</f>
        <v>0</v>
      </c>
      <c r="Y89">
        <f>Maßnahmendaten!BR92</f>
        <v>0</v>
      </c>
      <c r="Z89">
        <f>Maßnahmendaten!BS92</f>
        <v>0</v>
      </c>
      <c r="AA89">
        <f>Maßnahmendaten!BT92</f>
        <v>0</v>
      </c>
      <c r="AB89">
        <f>IF(Maßnahmendaten!K92="x",Maßnahmendaten!BU92,0)</f>
        <v>0</v>
      </c>
      <c r="AC89">
        <f>IF(Maßnahmendaten!K92="x",Maßnahmendaten!BV92,0)</f>
        <v>0</v>
      </c>
      <c r="AD89">
        <f>IF(COUNTIF(Maßnahmendaten!V92:AE92,"x")&gt;0,Maßnahmendaten!BV92,0)</f>
        <v>0</v>
      </c>
      <c r="AE89" t="str">
        <f>Maßnahmendaten!BX92</f>
        <v/>
      </c>
      <c r="AF89" t="str">
        <f>Maßnahmendaten!BY92</f>
        <v/>
      </c>
      <c r="AG89" s="212">
        <f>Maßnahmendaten!CD92</f>
        <v>0</v>
      </c>
    </row>
    <row r="90" spans="1:33" x14ac:dyDescent="0.25">
      <c r="A90">
        <f>Netzwerkdaten!$D$2</f>
        <v>0</v>
      </c>
      <c r="B90" s="52">
        <f>Maßnahmendaten!B93</f>
        <v>89</v>
      </c>
      <c r="C90" t="str">
        <f>IFERROR(INDEX(Maßnahmendaten!D$3:AO$3,1,MATCH("x",Maßnahmendaten!D93:AO93,0)),"")</f>
        <v/>
      </c>
      <c r="D90" s="53">
        <f>Maßnahmendaten!AQ93</f>
        <v>0</v>
      </c>
      <c r="E90" t="str">
        <f>IFERROR(INDEX(Maßnahmendaten!AQ$3:AU$3,1,MATCH("x",Maßnahmendaten!AQ93:AU93,0)),"")</f>
        <v/>
      </c>
      <c r="F90" t="str">
        <f>IFERROR(INDEX(Maßnahmendaten!AV$3:AW$3,1,MATCH("x",Maßnahmendaten!AV93:AW93,0)),"")</f>
        <v/>
      </c>
      <c r="G90" t="str">
        <f>IFERROR(INDEX(Maßnahmendaten!AX$3:AZ$3,1,MATCH("x",Maßnahmendaten!AX93:AZ93,0)),"")</f>
        <v/>
      </c>
      <c r="H90" s="54">
        <f>Maßnahmendaten!BA93</f>
        <v>0</v>
      </c>
      <c r="I90">
        <f>Netzwerkdaten!$D$2</f>
        <v>0</v>
      </c>
      <c r="J90" s="55">
        <f>Maßnahmendaten!BB93</f>
        <v>0</v>
      </c>
      <c r="K90">
        <f>Maßnahmendaten!BD93</f>
        <v>0</v>
      </c>
      <c r="L90">
        <f>Maßnahmendaten!BE93</f>
        <v>0</v>
      </c>
      <c r="M90">
        <f>Maßnahmendaten!BF93</f>
        <v>0</v>
      </c>
      <c r="N90">
        <f>Maßnahmendaten!BG93</f>
        <v>0</v>
      </c>
      <c r="O90">
        <f>Maßnahmendaten!BH93</f>
        <v>0</v>
      </c>
      <c r="P90">
        <f>Maßnahmendaten!BI93</f>
        <v>0</v>
      </c>
      <c r="Q90">
        <f>Maßnahmendaten!BJ93</f>
        <v>0</v>
      </c>
      <c r="R90">
        <f>Maßnahmendaten!BK93</f>
        <v>0</v>
      </c>
      <c r="S90">
        <f>Maßnahmendaten!BL93</f>
        <v>0</v>
      </c>
      <c r="T90">
        <f>Maßnahmendaten!BM93</f>
        <v>0</v>
      </c>
      <c r="U90">
        <f>Maßnahmendaten!BN93</f>
        <v>0</v>
      </c>
      <c r="V90">
        <f>Maßnahmendaten!BO93</f>
        <v>0</v>
      </c>
      <c r="W90">
        <f>Maßnahmendaten!BP93</f>
        <v>0</v>
      </c>
      <c r="X90">
        <f>Maßnahmendaten!BQ93</f>
        <v>0</v>
      </c>
      <c r="Y90">
        <f>Maßnahmendaten!BR93</f>
        <v>0</v>
      </c>
      <c r="Z90">
        <f>Maßnahmendaten!BS93</f>
        <v>0</v>
      </c>
      <c r="AA90">
        <f>Maßnahmendaten!BT93</f>
        <v>0</v>
      </c>
      <c r="AB90">
        <f>IF(Maßnahmendaten!K93="x",Maßnahmendaten!BU93,0)</f>
        <v>0</v>
      </c>
      <c r="AC90">
        <f>IF(Maßnahmendaten!K93="x",Maßnahmendaten!BV93,0)</f>
        <v>0</v>
      </c>
      <c r="AD90">
        <f>IF(COUNTIF(Maßnahmendaten!V93:AE93,"x")&gt;0,Maßnahmendaten!BV93,0)</f>
        <v>0</v>
      </c>
      <c r="AE90" t="str">
        <f>Maßnahmendaten!BX93</f>
        <v/>
      </c>
      <c r="AF90" t="str">
        <f>Maßnahmendaten!BY93</f>
        <v/>
      </c>
      <c r="AG90" s="212">
        <f>Maßnahmendaten!CD93</f>
        <v>0</v>
      </c>
    </row>
    <row r="91" spans="1:33" x14ac:dyDescent="0.25">
      <c r="A91">
        <f>Netzwerkdaten!$D$2</f>
        <v>0</v>
      </c>
      <c r="B91" s="52">
        <f>Maßnahmendaten!B94</f>
        <v>90</v>
      </c>
      <c r="C91" t="str">
        <f>IFERROR(INDEX(Maßnahmendaten!D$3:AO$3,1,MATCH("x",Maßnahmendaten!D94:AO94,0)),"")</f>
        <v/>
      </c>
      <c r="D91" s="53">
        <f>Maßnahmendaten!AQ94</f>
        <v>0</v>
      </c>
      <c r="E91" t="str">
        <f>IFERROR(INDEX(Maßnahmendaten!AQ$3:AU$3,1,MATCH("x",Maßnahmendaten!AQ94:AU94,0)),"")</f>
        <v/>
      </c>
      <c r="F91" t="str">
        <f>IFERROR(INDEX(Maßnahmendaten!AV$3:AW$3,1,MATCH("x",Maßnahmendaten!AV94:AW94,0)),"")</f>
        <v/>
      </c>
      <c r="G91" t="str">
        <f>IFERROR(INDEX(Maßnahmendaten!AX$3:AZ$3,1,MATCH("x",Maßnahmendaten!AX94:AZ94,0)),"")</f>
        <v/>
      </c>
      <c r="H91" s="54">
        <f>Maßnahmendaten!BA94</f>
        <v>0</v>
      </c>
      <c r="I91">
        <f>Netzwerkdaten!$D$2</f>
        <v>0</v>
      </c>
      <c r="J91" s="55">
        <f>Maßnahmendaten!BB94</f>
        <v>0</v>
      </c>
      <c r="K91">
        <f>Maßnahmendaten!BD94</f>
        <v>0</v>
      </c>
      <c r="L91">
        <f>Maßnahmendaten!BE94</f>
        <v>0</v>
      </c>
      <c r="M91">
        <f>Maßnahmendaten!BF94</f>
        <v>0</v>
      </c>
      <c r="N91">
        <f>Maßnahmendaten!BG94</f>
        <v>0</v>
      </c>
      <c r="O91">
        <f>Maßnahmendaten!BH94</f>
        <v>0</v>
      </c>
      <c r="P91">
        <f>Maßnahmendaten!BI94</f>
        <v>0</v>
      </c>
      <c r="Q91">
        <f>Maßnahmendaten!BJ94</f>
        <v>0</v>
      </c>
      <c r="R91">
        <f>Maßnahmendaten!BK94</f>
        <v>0</v>
      </c>
      <c r="S91">
        <f>Maßnahmendaten!BL94</f>
        <v>0</v>
      </c>
      <c r="T91">
        <f>Maßnahmendaten!BM94</f>
        <v>0</v>
      </c>
      <c r="U91">
        <f>Maßnahmendaten!BN94</f>
        <v>0</v>
      </c>
      <c r="V91">
        <f>Maßnahmendaten!BO94</f>
        <v>0</v>
      </c>
      <c r="W91">
        <f>Maßnahmendaten!BP94</f>
        <v>0</v>
      </c>
      <c r="X91">
        <f>Maßnahmendaten!BQ94</f>
        <v>0</v>
      </c>
      <c r="Y91">
        <f>Maßnahmendaten!BR94</f>
        <v>0</v>
      </c>
      <c r="Z91">
        <f>Maßnahmendaten!BS94</f>
        <v>0</v>
      </c>
      <c r="AA91">
        <f>Maßnahmendaten!BT94</f>
        <v>0</v>
      </c>
      <c r="AB91">
        <f>IF(Maßnahmendaten!K94="x",Maßnahmendaten!BU94,0)</f>
        <v>0</v>
      </c>
      <c r="AC91">
        <f>IF(Maßnahmendaten!K94="x",Maßnahmendaten!BV94,0)</f>
        <v>0</v>
      </c>
      <c r="AD91">
        <f>IF(COUNTIF(Maßnahmendaten!V94:AE94,"x")&gt;0,Maßnahmendaten!BV94,0)</f>
        <v>0</v>
      </c>
      <c r="AE91" t="str">
        <f>Maßnahmendaten!BX94</f>
        <v/>
      </c>
      <c r="AF91" t="str">
        <f>Maßnahmendaten!BY94</f>
        <v/>
      </c>
      <c r="AG91" s="212">
        <f>Maßnahmendaten!CD94</f>
        <v>0</v>
      </c>
    </row>
    <row r="92" spans="1:33" x14ac:dyDescent="0.25">
      <c r="A92">
        <f>Netzwerkdaten!$D$2</f>
        <v>0</v>
      </c>
      <c r="B92" s="52">
        <f>Maßnahmendaten!B95</f>
        <v>91</v>
      </c>
      <c r="C92" t="str">
        <f>IFERROR(INDEX(Maßnahmendaten!D$3:AO$3,1,MATCH("x",Maßnahmendaten!D95:AO95,0)),"")</f>
        <v/>
      </c>
      <c r="D92" s="53">
        <f>Maßnahmendaten!AQ95</f>
        <v>0</v>
      </c>
      <c r="E92" t="str">
        <f>IFERROR(INDEX(Maßnahmendaten!AQ$3:AU$3,1,MATCH("x",Maßnahmendaten!AQ95:AU95,0)),"")</f>
        <v/>
      </c>
      <c r="F92" t="str">
        <f>IFERROR(INDEX(Maßnahmendaten!AV$3:AW$3,1,MATCH("x",Maßnahmendaten!AV95:AW95,0)),"")</f>
        <v/>
      </c>
      <c r="G92" t="str">
        <f>IFERROR(INDEX(Maßnahmendaten!AX$3:AZ$3,1,MATCH("x",Maßnahmendaten!AX95:AZ95,0)),"")</f>
        <v/>
      </c>
      <c r="H92" s="54">
        <f>Maßnahmendaten!BA95</f>
        <v>0</v>
      </c>
      <c r="I92">
        <f>Netzwerkdaten!$D$2</f>
        <v>0</v>
      </c>
      <c r="J92" s="55">
        <f>Maßnahmendaten!BB95</f>
        <v>0</v>
      </c>
      <c r="K92">
        <f>Maßnahmendaten!BD95</f>
        <v>0</v>
      </c>
      <c r="L92">
        <f>Maßnahmendaten!BE95</f>
        <v>0</v>
      </c>
      <c r="M92">
        <f>Maßnahmendaten!BF95</f>
        <v>0</v>
      </c>
      <c r="N92">
        <f>Maßnahmendaten!BG95</f>
        <v>0</v>
      </c>
      <c r="O92">
        <f>Maßnahmendaten!BH95</f>
        <v>0</v>
      </c>
      <c r="P92">
        <f>Maßnahmendaten!BI95</f>
        <v>0</v>
      </c>
      <c r="Q92">
        <f>Maßnahmendaten!BJ95</f>
        <v>0</v>
      </c>
      <c r="R92">
        <f>Maßnahmendaten!BK95</f>
        <v>0</v>
      </c>
      <c r="S92">
        <f>Maßnahmendaten!BL95</f>
        <v>0</v>
      </c>
      <c r="T92">
        <f>Maßnahmendaten!BM95</f>
        <v>0</v>
      </c>
      <c r="U92">
        <f>Maßnahmendaten!BN95</f>
        <v>0</v>
      </c>
      <c r="V92">
        <f>Maßnahmendaten!BO95</f>
        <v>0</v>
      </c>
      <c r="W92">
        <f>Maßnahmendaten!BP95</f>
        <v>0</v>
      </c>
      <c r="X92">
        <f>Maßnahmendaten!BQ95</f>
        <v>0</v>
      </c>
      <c r="Y92">
        <f>Maßnahmendaten!BR95</f>
        <v>0</v>
      </c>
      <c r="Z92">
        <f>Maßnahmendaten!BS95</f>
        <v>0</v>
      </c>
      <c r="AA92">
        <f>Maßnahmendaten!BT95</f>
        <v>0</v>
      </c>
      <c r="AB92">
        <f>IF(Maßnahmendaten!K95="x",Maßnahmendaten!BU95,0)</f>
        <v>0</v>
      </c>
      <c r="AC92">
        <f>IF(Maßnahmendaten!K95="x",Maßnahmendaten!BV95,0)</f>
        <v>0</v>
      </c>
      <c r="AD92">
        <f>IF(COUNTIF(Maßnahmendaten!V95:AE95,"x")&gt;0,Maßnahmendaten!BV95,0)</f>
        <v>0</v>
      </c>
      <c r="AE92" t="str">
        <f>Maßnahmendaten!BX95</f>
        <v/>
      </c>
      <c r="AF92" t="str">
        <f>Maßnahmendaten!BY95</f>
        <v/>
      </c>
      <c r="AG92" s="212">
        <f>Maßnahmendaten!CD95</f>
        <v>0</v>
      </c>
    </row>
    <row r="93" spans="1:33" x14ac:dyDescent="0.25">
      <c r="A93">
        <f>Netzwerkdaten!$D$2</f>
        <v>0</v>
      </c>
      <c r="B93" s="52">
        <f>Maßnahmendaten!B96</f>
        <v>92</v>
      </c>
      <c r="C93" t="str">
        <f>IFERROR(INDEX(Maßnahmendaten!D$3:AO$3,1,MATCH("x",Maßnahmendaten!D96:AO96,0)),"")</f>
        <v/>
      </c>
      <c r="D93" s="53">
        <f>Maßnahmendaten!AQ96</f>
        <v>0</v>
      </c>
      <c r="E93" t="str">
        <f>IFERROR(INDEX(Maßnahmendaten!AQ$3:AU$3,1,MATCH("x",Maßnahmendaten!AQ96:AU96,0)),"")</f>
        <v/>
      </c>
      <c r="F93" t="str">
        <f>IFERROR(INDEX(Maßnahmendaten!AV$3:AW$3,1,MATCH("x",Maßnahmendaten!AV96:AW96,0)),"")</f>
        <v/>
      </c>
      <c r="G93" t="str">
        <f>IFERROR(INDEX(Maßnahmendaten!AX$3:AZ$3,1,MATCH("x",Maßnahmendaten!AX96:AZ96,0)),"")</f>
        <v/>
      </c>
      <c r="H93" s="54">
        <f>Maßnahmendaten!BA96</f>
        <v>0</v>
      </c>
      <c r="I93">
        <f>Netzwerkdaten!$D$2</f>
        <v>0</v>
      </c>
      <c r="J93" s="55">
        <f>Maßnahmendaten!BB96</f>
        <v>0</v>
      </c>
      <c r="K93">
        <f>Maßnahmendaten!BD96</f>
        <v>0</v>
      </c>
      <c r="L93">
        <f>Maßnahmendaten!BE96</f>
        <v>0</v>
      </c>
      <c r="M93">
        <f>Maßnahmendaten!BF96</f>
        <v>0</v>
      </c>
      <c r="N93">
        <f>Maßnahmendaten!BG96</f>
        <v>0</v>
      </c>
      <c r="O93">
        <f>Maßnahmendaten!BH96</f>
        <v>0</v>
      </c>
      <c r="P93">
        <f>Maßnahmendaten!BI96</f>
        <v>0</v>
      </c>
      <c r="Q93">
        <f>Maßnahmendaten!BJ96</f>
        <v>0</v>
      </c>
      <c r="R93">
        <f>Maßnahmendaten!BK96</f>
        <v>0</v>
      </c>
      <c r="S93">
        <f>Maßnahmendaten!BL96</f>
        <v>0</v>
      </c>
      <c r="T93">
        <f>Maßnahmendaten!BM96</f>
        <v>0</v>
      </c>
      <c r="U93">
        <f>Maßnahmendaten!BN96</f>
        <v>0</v>
      </c>
      <c r="V93">
        <f>Maßnahmendaten!BO96</f>
        <v>0</v>
      </c>
      <c r="W93">
        <f>Maßnahmendaten!BP96</f>
        <v>0</v>
      </c>
      <c r="X93">
        <f>Maßnahmendaten!BQ96</f>
        <v>0</v>
      </c>
      <c r="Y93">
        <f>Maßnahmendaten!BR96</f>
        <v>0</v>
      </c>
      <c r="Z93">
        <f>Maßnahmendaten!BS96</f>
        <v>0</v>
      </c>
      <c r="AA93">
        <f>Maßnahmendaten!BT96</f>
        <v>0</v>
      </c>
      <c r="AB93">
        <f>IF(Maßnahmendaten!K96="x",Maßnahmendaten!BU96,0)</f>
        <v>0</v>
      </c>
      <c r="AC93">
        <f>IF(Maßnahmendaten!K96="x",Maßnahmendaten!BV96,0)</f>
        <v>0</v>
      </c>
      <c r="AD93">
        <f>IF(COUNTIF(Maßnahmendaten!V96:AE96,"x")&gt;0,Maßnahmendaten!BV96,0)</f>
        <v>0</v>
      </c>
      <c r="AE93" t="str">
        <f>Maßnahmendaten!BX96</f>
        <v/>
      </c>
      <c r="AF93" t="str">
        <f>Maßnahmendaten!BY96</f>
        <v/>
      </c>
      <c r="AG93" s="212">
        <f>Maßnahmendaten!CD96</f>
        <v>0</v>
      </c>
    </row>
    <row r="94" spans="1:33" x14ac:dyDescent="0.25">
      <c r="A94">
        <f>Netzwerkdaten!$D$2</f>
        <v>0</v>
      </c>
      <c r="B94" s="52">
        <f>Maßnahmendaten!B97</f>
        <v>93</v>
      </c>
      <c r="C94" t="str">
        <f>IFERROR(INDEX(Maßnahmendaten!D$3:AO$3,1,MATCH("x",Maßnahmendaten!D97:AO97,0)),"")</f>
        <v/>
      </c>
      <c r="D94" s="53">
        <f>Maßnahmendaten!AQ97</f>
        <v>0</v>
      </c>
      <c r="E94" t="str">
        <f>IFERROR(INDEX(Maßnahmendaten!AQ$3:AU$3,1,MATCH("x",Maßnahmendaten!AQ97:AU97,0)),"")</f>
        <v/>
      </c>
      <c r="F94" t="str">
        <f>IFERROR(INDEX(Maßnahmendaten!AV$3:AW$3,1,MATCH("x",Maßnahmendaten!AV97:AW97,0)),"")</f>
        <v/>
      </c>
      <c r="G94" t="str">
        <f>IFERROR(INDEX(Maßnahmendaten!AX$3:AZ$3,1,MATCH("x",Maßnahmendaten!AX97:AZ97,0)),"")</f>
        <v/>
      </c>
      <c r="H94" s="54">
        <f>Maßnahmendaten!BA97</f>
        <v>0</v>
      </c>
      <c r="I94">
        <f>Netzwerkdaten!$D$2</f>
        <v>0</v>
      </c>
      <c r="J94" s="55">
        <f>Maßnahmendaten!BB97</f>
        <v>0</v>
      </c>
      <c r="K94">
        <f>Maßnahmendaten!BD97</f>
        <v>0</v>
      </c>
      <c r="L94">
        <f>Maßnahmendaten!BE97</f>
        <v>0</v>
      </c>
      <c r="M94">
        <f>Maßnahmendaten!BF97</f>
        <v>0</v>
      </c>
      <c r="N94">
        <f>Maßnahmendaten!BG97</f>
        <v>0</v>
      </c>
      <c r="O94">
        <f>Maßnahmendaten!BH97</f>
        <v>0</v>
      </c>
      <c r="P94">
        <f>Maßnahmendaten!BI97</f>
        <v>0</v>
      </c>
      <c r="Q94">
        <f>Maßnahmendaten!BJ97</f>
        <v>0</v>
      </c>
      <c r="R94">
        <f>Maßnahmendaten!BK97</f>
        <v>0</v>
      </c>
      <c r="S94">
        <f>Maßnahmendaten!BL97</f>
        <v>0</v>
      </c>
      <c r="T94">
        <f>Maßnahmendaten!BM97</f>
        <v>0</v>
      </c>
      <c r="U94">
        <f>Maßnahmendaten!BN97</f>
        <v>0</v>
      </c>
      <c r="V94">
        <f>Maßnahmendaten!BO97</f>
        <v>0</v>
      </c>
      <c r="W94">
        <f>Maßnahmendaten!BP97</f>
        <v>0</v>
      </c>
      <c r="X94">
        <f>Maßnahmendaten!BQ97</f>
        <v>0</v>
      </c>
      <c r="Y94">
        <f>Maßnahmendaten!BR97</f>
        <v>0</v>
      </c>
      <c r="Z94">
        <f>Maßnahmendaten!BS97</f>
        <v>0</v>
      </c>
      <c r="AA94">
        <f>Maßnahmendaten!BT97</f>
        <v>0</v>
      </c>
      <c r="AB94">
        <f>IF(Maßnahmendaten!K97="x",Maßnahmendaten!BU97,0)</f>
        <v>0</v>
      </c>
      <c r="AC94">
        <f>IF(Maßnahmendaten!K97="x",Maßnahmendaten!BV97,0)</f>
        <v>0</v>
      </c>
      <c r="AD94">
        <f>IF(COUNTIF(Maßnahmendaten!V97:AE97,"x")&gt;0,Maßnahmendaten!BV97,0)</f>
        <v>0</v>
      </c>
      <c r="AE94" t="str">
        <f>Maßnahmendaten!BX97</f>
        <v/>
      </c>
      <c r="AF94" t="str">
        <f>Maßnahmendaten!BY97</f>
        <v/>
      </c>
      <c r="AG94" s="212">
        <f>Maßnahmendaten!CD97</f>
        <v>0</v>
      </c>
    </row>
    <row r="95" spans="1:33" x14ac:dyDescent="0.25">
      <c r="A95">
        <f>Netzwerkdaten!$D$2</f>
        <v>0</v>
      </c>
      <c r="B95" s="52">
        <f>Maßnahmendaten!B98</f>
        <v>94</v>
      </c>
      <c r="C95" t="str">
        <f>IFERROR(INDEX(Maßnahmendaten!D$3:AO$3,1,MATCH("x",Maßnahmendaten!D98:AO98,0)),"")</f>
        <v/>
      </c>
      <c r="D95" s="53">
        <f>Maßnahmendaten!AQ98</f>
        <v>0</v>
      </c>
      <c r="E95" t="str">
        <f>IFERROR(INDEX(Maßnahmendaten!AQ$3:AU$3,1,MATCH("x",Maßnahmendaten!AQ98:AU98,0)),"")</f>
        <v/>
      </c>
      <c r="F95" t="str">
        <f>IFERROR(INDEX(Maßnahmendaten!AV$3:AW$3,1,MATCH("x",Maßnahmendaten!AV98:AW98,0)),"")</f>
        <v/>
      </c>
      <c r="G95" t="str">
        <f>IFERROR(INDEX(Maßnahmendaten!AX$3:AZ$3,1,MATCH("x",Maßnahmendaten!AX98:AZ98,0)),"")</f>
        <v/>
      </c>
      <c r="H95" s="54">
        <f>Maßnahmendaten!BA98</f>
        <v>0</v>
      </c>
      <c r="I95">
        <f>Netzwerkdaten!$D$2</f>
        <v>0</v>
      </c>
      <c r="J95" s="55">
        <f>Maßnahmendaten!BB98</f>
        <v>0</v>
      </c>
      <c r="K95">
        <f>Maßnahmendaten!BD98</f>
        <v>0</v>
      </c>
      <c r="L95">
        <f>Maßnahmendaten!BE98</f>
        <v>0</v>
      </c>
      <c r="M95">
        <f>Maßnahmendaten!BF98</f>
        <v>0</v>
      </c>
      <c r="N95">
        <f>Maßnahmendaten!BG98</f>
        <v>0</v>
      </c>
      <c r="O95">
        <f>Maßnahmendaten!BH98</f>
        <v>0</v>
      </c>
      <c r="P95">
        <f>Maßnahmendaten!BI98</f>
        <v>0</v>
      </c>
      <c r="Q95">
        <f>Maßnahmendaten!BJ98</f>
        <v>0</v>
      </c>
      <c r="R95">
        <f>Maßnahmendaten!BK98</f>
        <v>0</v>
      </c>
      <c r="S95">
        <f>Maßnahmendaten!BL98</f>
        <v>0</v>
      </c>
      <c r="T95">
        <f>Maßnahmendaten!BM98</f>
        <v>0</v>
      </c>
      <c r="U95">
        <f>Maßnahmendaten!BN98</f>
        <v>0</v>
      </c>
      <c r="V95">
        <f>Maßnahmendaten!BO98</f>
        <v>0</v>
      </c>
      <c r="W95">
        <f>Maßnahmendaten!BP98</f>
        <v>0</v>
      </c>
      <c r="X95">
        <f>Maßnahmendaten!BQ98</f>
        <v>0</v>
      </c>
      <c r="Y95">
        <f>Maßnahmendaten!BR98</f>
        <v>0</v>
      </c>
      <c r="Z95">
        <f>Maßnahmendaten!BS98</f>
        <v>0</v>
      </c>
      <c r="AA95">
        <f>Maßnahmendaten!BT98</f>
        <v>0</v>
      </c>
      <c r="AB95">
        <f>IF(Maßnahmendaten!K98="x",Maßnahmendaten!BU98,0)</f>
        <v>0</v>
      </c>
      <c r="AC95">
        <f>IF(Maßnahmendaten!K98="x",Maßnahmendaten!BV98,0)</f>
        <v>0</v>
      </c>
      <c r="AD95">
        <f>IF(COUNTIF(Maßnahmendaten!V98:AE98,"x")&gt;0,Maßnahmendaten!BV98,0)</f>
        <v>0</v>
      </c>
      <c r="AE95" t="str">
        <f>Maßnahmendaten!BX98</f>
        <v/>
      </c>
      <c r="AF95" t="str">
        <f>Maßnahmendaten!BY98</f>
        <v/>
      </c>
      <c r="AG95" s="212">
        <f>Maßnahmendaten!CD98</f>
        <v>0</v>
      </c>
    </row>
    <row r="96" spans="1:33" x14ac:dyDescent="0.25">
      <c r="A96">
        <f>Netzwerkdaten!$D$2</f>
        <v>0</v>
      </c>
      <c r="B96" s="52">
        <f>Maßnahmendaten!B99</f>
        <v>95</v>
      </c>
      <c r="C96" t="str">
        <f>IFERROR(INDEX(Maßnahmendaten!D$3:AO$3,1,MATCH("x",Maßnahmendaten!D99:AO99,0)),"")</f>
        <v/>
      </c>
      <c r="D96" s="53">
        <f>Maßnahmendaten!AQ99</f>
        <v>0</v>
      </c>
      <c r="E96" t="str">
        <f>IFERROR(INDEX(Maßnahmendaten!AQ$3:AU$3,1,MATCH("x",Maßnahmendaten!AQ99:AU99,0)),"")</f>
        <v/>
      </c>
      <c r="F96" t="str">
        <f>IFERROR(INDEX(Maßnahmendaten!AV$3:AW$3,1,MATCH("x",Maßnahmendaten!AV99:AW99,0)),"")</f>
        <v/>
      </c>
      <c r="G96" t="str">
        <f>IFERROR(INDEX(Maßnahmendaten!AX$3:AZ$3,1,MATCH("x",Maßnahmendaten!AX99:AZ99,0)),"")</f>
        <v/>
      </c>
      <c r="H96" s="54">
        <f>Maßnahmendaten!BA99</f>
        <v>0</v>
      </c>
      <c r="I96">
        <f>Netzwerkdaten!$D$2</f>
        <v>0</v>
      </c>
      <c r="J96" s="55">
        <f>Maßnahmendaten!BB99</f>
        <v>0</v>
      </c>
      <c r="K96">
        <f>Maßnahmendaten!BD99</f>
        <v>0</v>
      </c>
      <c r="L96">
        <f>Maßnahmendaten!BE99</f>
        <v>0</v>
      </c>
      <c r="M96">
        <f>Maßnahmendaten!BF99</f>
        <v>0</v>
      </c>
      <c r="N96">
        <f>Maßnahmendaten!BG99</f>
        <v>0</v>
      </c>
      <c r="O96">
        <f>Maßnahmendaten!BH99</f>
        <v>0</v>
      </c>
      <c r="P96">
        <f>Maßnahmendaten!BI99</f>
        <v>0</v>
      </c>
      <c r="Q96">
        <f>Maßnahmendaten!BJ99</f>
        <v>0</v>
      </c>
      <c r="R96">
        <f>Maßnahmendaten!BK99</f>
        <v>0</v>
      </c>
      <c r="S96">
        <f>Maßnahmendaten!BL99</f>
        <v>0</v>
      </c>
      <c r="T96">
        <f>Maßnahmendaten!BM99</f>
        <v>0</v>
      </c>
      <c r="U96">
        <f>Maßnahmendaten!BN99</f>
        <v>0</v>
      </c>
      <c r="V96">
        <f>Maßnahmendaten!BO99</f>
        <v>0</v>
      </c>
      <c r="W96">
        <f>Maßnahmendaten!BP99</f>
        <v>0</v>
      </c>
      <c r="X96">
        <f>Maßnahmendaten!BQ99</f>
        <v>0</v>
      </c>
      <c r="Y96">
        <f>Maßnahmendaten!BR99</f>
        <v>0</v>
      </c>
      <c r="Z96">
        <f>Maßnahmendaten!BS99</f>
        <v>0</v>
      </c>
      <c r="AA96">
        <f>Maßnahmendaten!BT99</f>
        <v>0</v>
      </c>
      <c r="AB96">
        <f>IF(Maßnahmendaten!K99="x",Maßnahmendaten!BU99,0)</f>
        <v>0</v>
      </c>
      <c r="AC96">
        <f>IF(Maßnahmendaten!K99="x",Maßnahmendaten!BV99,0)</f>
        <v>0</v>
      </c>
      <c r="AD96">
        <f>IF(COUNTIF(Maßnahmendaten!V99:AE99,"x")&gt;0,Maßnahmendaten!BV99,0)</f>
        <v>0</v>
      </c>
      <c r="AE96" t="str">
        <f>Maßnahmendaten!BX99</f>
        <v/>
      </c>
      <c r="AF96" t="str">
        <f>Maßnahmendaten!BY99</f>
        <v/>
      </c>
      <c r="AG96" s="212">
        <f>Maßnahmendaten!CD99</f>
        <v>0</v>
      </c>
    </row>
    <row r="97" spans="1:33" x14ac:dyDescent="0.25">
      <c r="A97">
        <f>Netzwerkdaten!$D$2</f>
        <v>0</v>
      </c>
      <c r="B97" s="52">
        <f>Maßnahmendaten!B100</f>
        <v>96</v>
      </c>
      <c r="C97" t="str">
        <f>IFERROR(INDEX(Maßnahmendaten!D$3:AO$3,1,MATCH("x",Maßnahmendaten!D100:AO100,0)),"")</f>
        <v/>
      </c>
      <c r="D97" s="53">
        <f>Maßnahmendaten!AQ100</f>
        <v>0</v>
      </c>
      <c r="E97" t="str">
        <f>IFERROR(INDEX(Maßnahmendaten!AQ$3:AU$3,1,MATCH("x",Maßnahmendaten!AQ100:AU100,0)),"")</f>
        <v/>
      </c>
      <c r="F97" t="str">
        <f>IFERROR(INDEX(Maßnahmendaten!AV$3:AW$3,1,MATCH("x",Maßnahmendaten!AV100:AW100,0)),"")</f>
        <v/>
      </c>
      <c r="G97" t="str">
        <f>IFERROR(INDEX(Maßnahmendaten!AX$3:AZ$3,1,MATCH("x",Maßnahmendaten!AX100:AZ100,0)),"")</f>
        <v/>
      </c>
      <c r="H97" s="54">
        <f>Maßnahmendaten!BA100</f>
        <v>0</v>
      </c>
      <c r="I97">
        <f>Netzwerkdaten!$D$2</f>
        <v>0</v>
      </c>
      <c r="J97" s="55">
        <f>Maßnahmendaten!BB100</f>
        <v>0</v>
      </c>
      <c r="K97">
        <f>Maßnahmendaten!BD100</f>
        <v>0</v>
      </c>
      <c r="L97">
        <f>Maßnahmendaten!BE100</f>
        <v>0</v>
      </c>
      <c r="M97">
        <f>Maßnahmendaten!BF100</f>
        <v>0</v>
      </c>
      <c r="N97">
        <f>Maßnahmendaten!BG100</f>
        <v>0</v>
      </c>
      <c r="O97">
        <f>Maßnahmendaten!BH100</f>
        <v>0</v>
      </c>
      <c r="P97">
        <f>Maßnahmendaten!BI100</f>
        <v>0</v>
      </c>
      <c r="Q97">
        <f>Maßnahmendaten!BJ100</f>
        <v>0</v>
      </c>
      <c r="R97">
        <f>Maßnahmendaten!BK100</f>
        <v>0</v>
      </c>
      <c r="S97">
        <f>Maßnahmendaten!BL100</f>
        <v>0</v>
      </c>
      <c r="T97">
        <f>Maßnahmendaten!BM100</f>
        <v>0</v>
      </c>
      <c r="U97">
        <f>Maßnahmendaten!BN100</f>
        <v>0</v>
      </c>
      <c r="V97">
        <f>Maßnahmendaten!BO100</f>
        <v>0</v>
      </c>
      <c r="W97">
        <f>Maßnahmendaten!BP100</f>
        <v>0</v>
      </c>
      <c r="X97">
        <f>Maßnahmendaten!BQ100</f>
        <v>0</v>
      </c>
      <c r="Y97">
        <f>Maßnahmendaten!BR100</f>
        <v>0</v>
      </c>
      <c r="Z97">
        <f>Maßnahmendaten!BS100</f>
        <v>0</v>
      </c>
      <c r="AA97">
        <f>Maßnahmendaten!BT100</f>
        <v>0</v>
      </c>
      <c r="AB97">
        <f>IF(Maßnahmendaten!K100="x",Maßnahmendaten!BU100,0)</f>
        <v>0</v>
      </c>
      <c r="AC97">
        <f>IF(Maßnahmendaten!K100="x",Maßnahmendaten!BV100,0)</f>
        <v>0</v>
      </c>
      <c r="AD97">
        <f>IF(COUNTIF(Maßnahmendaten!V100:AE100,"x")&gt;0,Maßnahmendaten!BV100,0)</f>
        <v>0</v>
      </c>
      <c r="AE97" t="str">
        <f>Maßnahmendaten!BX100</f>
        <v/>
      </c>
      <c r="AF97" t="str">
        <f>Maßnahmendaten!BY100</f>
        <v/>
      </c>
      <c r="AG97" s="212">
        <f>Maßnahmendaten!CD100</f>
        <v>0</v>
      </c>
    </row>
    <row r="98" spans="1:33" x14ac:dyDescent="0.25">
      <c r="A98">
        <f>Netzwerkdaten!$D$2</f>
        <v>0</v>
      </c>
      <c r="B98" s="52">
        <f>Maßnahmendaten!B101</f>
        <v>97</v>
      </c>
      <c r="C98" t="str">
        <f>IFERROR(INDEX(Maßnahmendaten!D$3:AO$3,1,MATCH("x",Maßnahmendaten!D101:AO101,0)),"")</f>
        <v/>
      </c>
      <c r="D98" s="53">
        <f>Maßnahmendaten!AQ101</f>
        <v>0</v>
      </c>
      <c r="E98" t="str">
        <f>IFERROR(INDEX(Maßnahmendaten!AQ$3:AU$3,1,MATCH("x",Maßnahmendaten!AQ101:AU101,0)),"")</f>
        <v/>
      </c>
      <c r="F98" t="str">
        <f>IFERROR(INDEX(Maßnahmendaten!AV$3:AW$3,1,MATCH("x",Maßnahmendaten!AV101:AW101,0)),"")</f>
        <v/>
      </c>
      <c r="G98" t="str">
        <f>IFERROR(INDEX(Maßnahmendaten!AX$3:AZ$3,1,MATCH("x",Maßnahmendaten!AX101:AZ101,0)),"")</f>
        <v/>
      </c>
      <c r="H98" s="54">
        <f>Maßnahmendaten!BA101</f>
        <v>0</v>
      </c>
      <c r="I98">
        <f>Netzwerkdaten!$D$2</f>
        <v>0</v>
      </c>
      <c r="J98" s="55">
        <f>Maßnahmendaten!BB101</f>
        <v>0</v>
      </c>
      <c r="K98">
        <f>Maßnahmendaten!BD101</f>
        <v>0</v>
      </c>
      <c r="L98">
        <f>Maßnahmendaten!BE101</f>
        <v>0</v>
      </c>
      <c r="M98">
        <f>Maßnahmendaten!BF101</f>
        <v>0</v>
      </c>
      <c r="N98">
        <f>Maßnahmendaten!BG101</f>
        <v>0</v>
      </c>
      <c r="O98">
        <f>Maßnahmendaten!BH101</f>
        <v>0</v>
      </c>
      <c r="P98">
        <f>Maßnahmendaten!BI101</f>
        <v>0</v>
      </c>
      <c r="Q98">
        <f>Maßnahmendaten!BJ101</f>
        <v>0</v>
      </c>
      <c r="R98">
        <f>Maßnahmendaten!BK101</f>
        <v>0</v>
      </c>
      <c r="S98">
        <f>Maßnahmendaten!BL101</f>
        <v>0</v>
      </c>
      <c r="T98">
        <f>Maßnahmendaten!BM101</f>
        <v>0</v>
      </c>
      <c r="U98">
        <f>Maßnahmendaten!BN101</f>
        <v>0</v>
      </c>
      <c r="V98">
        <f>Maßnahmendaten!BO101</f>
        <v>0</v>
      </c>
      <c r="W98">
        <f>Maßnahmendaten!BP101</f>
        <v>0</v>
      </c>
      <c r="X98">
        <f>Maßnahmendaten!BQ101</f>
        <v>0</v>
      </c>
      <c r="Y98">
        <f>Maßnahmendaten!BR101</f>
        <v>0</v>
      </c>
      <c r="Z98">
        <f>Maßnahmendaten!BS101</f>
        <v>0</v>
      </c>
      <c r="AA98">
        <f>Maßnahmendaten!BT101</f>
        <v>0</v>
      </c>
      <c r="AB98">
        <f>IF(Maßnahmendaten!K101="x",Maßnahmendaten!BU101,0)</f>
        <v>0</v>
      </c>
      <c r="AC98">
        <f>IF(Maßnahmendaten!K101="x",Maßnahmendaten!BV101,0)</f>
        <v>0</v>
      </c>
      <c r="AD98">
        <f>IF(COUNTIF(Maßnahmendaten!V101:AE101,"x")&gt;0,Maßnahmendaten!BV101,0)</f>
        <v>0</v>
      </c>
      <c r="AE98" t="str">
        <f>Maßnahmendaten!BX101</f>
        <v/>
      </c>
      <c r="AF98" t="str">
        <f>Maßnahmendaten!BY101</f>
        <v/>
      </c>
      <c r="AG98" s="212">
        <f>Maßnahmendaten!CD101</f>
        <v>0</v>
      </c>
    </row>
    <row r="99" spans="1:33" x14ac:dyDescent="0.25">
      <c r="A99">
        <f>Netzwerkdaten!$D$2</f>
        <v>0</v>
      </c>
      <c r="B99" s="52">
        <f>Maßnahmendaten!B102</f>
        <v>98</v>
      </c>
      <c r="C99" t="str">
        <f>IFERROR(INDEX(Maßnahmendaten!D$3:AO$3,1,MATCH("x",Maßnahmendaten!D102:AO102,0)),"")</f>
        <v/>
      </c>
      <c r="D99" s="53">
        <f>Maßnahmendaten!AQ102</f>
        <v>0</v>
      </c>
      <c r="E99" t="str">
        <f>IFERROR(INDEX(Maßnahmendaten!AQ$3:AU$3,1,MATCH("x",Maßnahmendaten!AQ102:AU102,0)),"")</f>
        <v/>
      </c>
      <c r="F99" t="str">
        <f>IFERROR(INDEX(Maßnahmendaten!AV$3:AW$3,1,MATCH("x",Maßnahmendaten!AV102:AW102,0)),"")</f>
        <v/>
      </c>
      <c r="G99" t="str">
        <f>IFERROR(INDEX(Maßnahmendaten!AX$3:AZ$3,1,MATCH("x",Maßnahmendaten!AX102:AZ102,0)),"")</f>
        <v/>
      </c>
      <c r="H99" s="54">
        <f>Maßnahmendaten!BA102</f>
        <v>0</v>
      </c>
      <c r="I99">
        <f>Netzwerkdaten!$D$2</f>
        <v>0</v>
      </c>
      <c r="J99" s="55">
        <f>Maßnahmendaten!BB102</f>
        <v>0</v>
      </c>
      <c r="K99">
        <f>Maßnahmendaten!BD102</f>
        <v>0</v>
      </c>
      <c r="L99">
        <f>Maßnahmendaten!BE102</f>
        <v>0</v>
      </c>
      <c r="M99">
        <f>Maßnahmendaten!BF102</f>
        <v>0</v>
      </c>
      <c r="N99">
        <f>Maßnahmendaten!BG102</f>
        <v>0</v>
      </c>
      <c r="O99">
        <f>Maßnahmendaten!BH102</f>
        <v>0</v>
      </c>
      <c r="P99">
        <f>Maßnahmendaten!BI102</f>
        <v>0</v>
      </c>
      <c r="Q99">
        <f>Maßnahmendaten!BJ102</f>
        <v>0</v>
      </c>
      <c r="R99">
        <f>Maßnahmendaten!BK102</f>
        <v>0</v>
      </c>
      <c r="S99">
        <f>Maßnahmendaten!BL102</f>
        <v>0</v>
      </c>
      <c r="T99">
        <f>Maßnahmendaten!BM102</f>
        <v>0</v>
      </c>
      <c r="U99">
        <f>Maßnahmendaten!BN102</f>
        <v>0</v>
      </c>
      <c r="V99">
        <f>Maßnahmendaten!BO102</f>
        <v>0</v>
      </c>
      <c r="W99">
        <f>Maßnahmendaten!BP102</f>
        <v>0</v>
      </c>
      <c r="X99">
        <f>Maßnahmendaten!BQ102</f>
        <v>0</v>
      </c>
      <c r="Y99">
        <f>Maßnahmendaten!BR102</f>
        <v>0</v>
      </c>
      <c r="Z99">
        <f>Maßnahmendaten!BS102</f>
        <v>0</v>
      </c>
      <c r="AA99">
        <f>Maßnahmendaten!BT102</f>
        <v>0</v>
      </c>
      <c r="AB99">
        <f>IF(Maßnahmendaten!K102="x",Maßnahmendaten!BU102,0)</f>
        <v>0</v>
      </c>
      <c r="AC99">
        <f>IF(Maßnahmendaten!K102="x",Maßnahmendaten!BV102,0)</f>
        <v>0</v>
      </c>
      <c r="AD99">
        <f>IF(COUNTIF(Maßnahmendaten!V102:AE102,"x")&gt;0,Maßnahmendaten!BV102,0)</f>
        <v>0</v>
      </c>
      <c r="AE99" t="str">
        <f>Maßnahmendaten!BX102</f>
        <v/>
      </c>
      <c r="AF99" t="str">
        <f>Maßnahmendaten!BY102</f>
        <v/>
      </c>
      <c r="AG99" s="212">
        <f>Maßnahmendaten!CD102</f>
        <v>0</v>
      </c>
    </row>
    <row r="100" spans="1:33" x14ac:dyDescent="0.25">
      <c r="A100">
        <f>Netzwerkdaten!$D$2</f>
        <v>0</v>
      </c>
      <c r="B100" s="52">
        <f>Maßnahmendaten!B103</f>
        <v>99</v>
      </c>
      <c r="C100" t="str">
        <f>IFERROR(INDEX(Maßnahmendaten!D$3:AO$3,1,MATCH("x",Maßnahmendaten!D103:AO103,0)),"")</f>
        <v/>
      </c>
      <c r="D100" s="53">
        <f>Maßnahmendaten!AQ103</f>
        <v>0</v>
      </c>
      <c r="E100" t="str">
        <f>IFERROR(INDEX(Maßnahmendaten!AQ$3:AU$3,1,MATCH("x",Maßnahmendaten!AQ103:AU103,0)),"")</f>
        <v/>
      </c>
      <c r="F100" t="str">
        <f>IFERROR(INDEX(Maßnahmendaten!AV$3:AW$3,1,MATCH("x",Maßnahmendaten!AV103:AW103,0)),"")</f>
        <v/>
      </c>
      <c r="G100" t="str">
        <f>IFERROR(INDEX(Maßnahmendaten!AX$3:AZ$3,1,MATCH("x",Maßnahmendaten!AX103:AZ103,0)),"")</f>
        <v/>
      </c>
      <c r="H100" s="54">
        <f>Maßnahmendaten!BA103</f>
        <v>0</v>
      </c>
      <c r="I100">
        <f>Netzwerkdaten!$D$2</f>
        <v>0</v>
      </c>
      <c r="J100" s="55">
        <f>Maßnahmendaten!BB103</f>
        <v>0</v>
      </c>
      <c r="K100">
        <f>Maßnahmendaten!BD103</f>
        <v>0</v>
      </c>
      <c r="L100">
        <f>Maßnahmendaten!BE103</f>
        <v>0</v>
      </c>
      <c r="M100">
        <f>Maßnahmendaten!BF103</f>
        <v>0</v>
      </c>
      <c r="N100">
        <f>Maßnahmendaten!BG103</f>
        <v>0</v>
      </c>
      <c r="O100">
        <f>Maßnahmendaten!BH103</f>
        <v>0</v>
      </c>
      <c r="P100">
        <f>Maßnahmendaten!BI103</f>
        <v>0</v>
      </c>
      <c r="Q100">
        <f>Maßnahmendaten!BJ103</f>
        <v>0</v>
      </c>
      <c r="R100">
        <f>Maßnahmendaten!BK103</f>
        <v>0</v>
      </c>
      <c r="S100">
        <f>Maßnahmendaten!BL103</f>
        <v>0</v>
      </c>
      <c r="T100">
        <f>Maßnahmendaten!BM103</f>
        <v>0</v>
      </c>
      <c r="U100">
        <f>Maßnahmendaten!BN103</f>
        <v>0</v>
      </c>
      <c r="V100">
        <f>Maßnahmendaten!BO103</f>
        <v>0</v>
      </c>
      <c r="W100">
        <f>Maßnahmendaten!BP103</f>
        <v>0</v>
      </c>
      <c r="X100">
        <f>Maßnahmendaten!BQ103</f>
        <v>0</v>
      </c>
      <c r="Y100">
        <f>Maßnahmendaten!BR103</f>
        <v>0</v>
      </c>
      <c r="Z100">
        <f>Maßnahmendaten!BS103</f>
        <v>0</v>
      </c>
      <c r="AA100">
        <f>Maßnahmendaten!BT103</f>
        <v>0</v>
      </c>
      <c r="AB100">
        <f>IF(Maßnahmendaten!K103="x",Maßnahmendaten!BU103,0)</f>
        <v>0</v>
      </c>
      <c r="AC100">
        <f>IF(Maßnahmendaten!K103="x",Maßnahmendaten!BV103,0)</f>
        <v>0</v>
      </c>
      <c r="AD100">
        <f>IF(COUNTIF(Maßnahmendaten!V103:AE103,"x")&gt;0,Maßnahmendaten!BV103,0)</f>
        <v>0</v>
      </c>
      <c r="AE100" t="str">
        <f>Maßnahmendaten!BX103</f>
        <v/>
      </c>
      <c r="AF100" t="str">
        <f>Maßnahmendaten!BY103</f>
        <v/>
      </c>
      <c r="AG100" s="212">
        <f>Maßnahmendaten!CD103</f>
        <v>0</v>
      </c>
    </row>
    <row r="101" spans="1:33" x14ac:dyDescent="0.25">
      <c r="A101">
        <f>Netzwerkdaten!$D$2</f>
        <v>0</v>
      </c>
      <c r="B101" s="52">
        <f>Maßnahmendaten!B104</f>
        <v>100</v>
      </c>
      <c r="C101" t="str">
        <f>IFERROR(INDEX(Maßnahmendaten!D$3:AO$3,1,MATCH("x",Maßnahmendaten!D104:AO104,0)),"")</f>
        <v/>
      </c>
      <c r="D101" s="53">
        <f>Maßnahmendaten!AQ104</f>
        <v>0</v>
      </c>
      <c r="E101" t="str">
        <f>IFERROR(INDEX(Maßnahmendaten!AQ$3:AU$3,1,MATCH("x",Maßnahmendaten!AQ104:AU104,0)),"")</f>
        <v/>
      </c>
      <c r="F101" t="str">
        <f>IFERROR(INDEX(Maßnahmendaten!AV$3:AW$3,1,MATCH("x",Maßnahmendaten!AV104:AW104,0)),"")</f>
        <v/>
      </c>
      <c r="G101" t="str">
        <f>IFERROR(INDEX(Maßnahmendaten!AX$3:AZ$3,1,MATCH("x",Maßnahmendaten!AX104:AZ104,0)),"")</f>
        <v/>
      </c>
      <c r="H101" s="54">
        <f>Maßnahmendaten!BA104</f>
        <v>0</v>
      </c>
      <c r="I101">
        <f>Netzwerkdaten!$D$2</f>
        <v>0</v>
      </c>
      <c r="J101" s="55">
        <f>Maßnahmendaten!BB104</f>
        <v>0</v>
      </c>
      <c r="K101">
        <f>Maßnahmendaten!BD104</f>
        <v>0</v>
      </c>
      <c r="L101">
        <f>Maßnahmendaten!BE104</f>
        <v>0</v>
      </c>
      <c r="M101">
        <f>Maßnahmendaten!BF104</f>
        <v>0</v>
      </c>
      <c r="N101">
        <f>Maßnahmendaten!BG104</f>
        <v>0</v>
      </c>
      <c r="O101">
        <f>Maßnahmendaten!BH104</f>
        <v>0</v>
      </c>
      <c r="P101">
        <f>Maßnahmendaten!BI104</f>
        <v>0</v>
      </c>
      <c r="Q101">
        <f>Maßnahmendaten!BJ104</f>
        <v>0</v>
      </c>
      <c r="R101">
        <f>Maßnahmendaten!BK104</f>
        <v>0</v>
      </c>
      <c r="S101">
        <f>Maßnahmendaten!BL104</f>
        <v>0</v>
      </c>
      <c r="T101">
        <f>Maßnahmendaten!BM104</f>
        <v>0</v>
      </c>
      <c r="U101">
        <f>Maßnahmendaten!BN104</f>
        <v>0</v>
      </c>
      <c r="V101">
        <f>Maßnahmendaten!BO104</f>
        <v>0</v>
      </c>
      <c r="W101">
        <f>Maßnahmendaten!BP104</f>
        <v>0</v>
      </c>
      <c r="X101">
        <f>Maßnahmendaten!BQ104</f>
        <v>0</v>
      </c>
      <c r="Y101">
        <f>Maßnahmendaten!BR104</f>
        <v>0</v>
      </c>
      <c r="Z101">
        <f>Maßnahmendaten!BS104</f>
        <v>0</v>
      </c>
      <c r="AA101">
        <f>Maßnahmendaten!BT104</f>
        <v>0</v>
      </c>
      <c r="AB101">
        <f>IF(Maßnahmendaten!K104="x",Maßnahmendaten!BU104,0)</f>
        <v>0</v>
      </c>
      <c r="AC101">
        <f>IF(Maßnahmendaten!K104="x",Maßnahmendaten!BV104,0)</f>
        <v>0</v>
      </c>
      <c r="AD101">
        <f>IF(COUNTIF(Maßnahmendaten!V104:AE104,"x")&gt;0,Maßnahmendaten!BV104,0)</f>
        <v>0</v>
      </c>
      <c r="AE101" t="str">
        <f>Maßnahmendaten!BX104</f>
        <v/>
      </c>
      <c r="AF101" t="str">
        <f>Maßnahmendaten!BY104</f>
        <v/>
      </c>
      <c r="AG101" s="212">
        <f>Maßnahmendaten!CD104</f>
        <v>0</v>
      </c>
    </row>
    <row r="102" spans="1:33" x14ac:dyDescent="0.25">
      <c r="A102">
        <f>Netzwerkdaten!$D$2</f>
        <v>0</v>
      </c>
      <c r="B102" s="52">
        <f>Maßnahmendaten!B105</f>
        <v>101</v>
      </c>
      <c r="C102" t="str">
        <f>IFERROR(INDEX(Maßnahmendaten!D$3:AO$3,1,MATCH("x",Maßnahmendaten!D105:AO105,0)),"")</f>
        <v/>
      </c>
      <c r="D102" s="53">
        <f>Maßnahmendaten!AQ105</f>
        <v>0</v>
      </c>
      <c r="E102" t="str">
        <f>IFERROR(INDEX(Maßnahmendaten!AQ$3:AU$3,1,MATCH("x",Maßnahmendaten!AQ105:AU105,0)),"")</f>
        <v/>
      </c>
      <c r="F102" t="str">
        <f>IFERROR(INDEX(Maßnahmendaten!AV$3:AW$3,1,MATCH("x",Maßnahmendaten!AV105:AW105,0)),"")</f>
        <v/>
      </c>
      <c r="G102" t="str">
        <f>IFERROR(INDEX(Maßnahmendaten!AX$3:AZ$3,1,MATCH("x",Maßnahmendaten!AX105:AZ105,0)),"")</f>
        <v/>
      </c>
      <c r="H102" s="54">
        <f>Maßnahmendaten!BA105</f>
        <v>0</v>
      </c>
      <c r="I102">
        <f>Netzwerkdaten!$D$2</f>
        <v>0</v>
      </c>
      <c r="J102" s="55">
        <f>Maßnahmendaten!BB105</f>
        <v>0</v>
      </c>
      <c r="K102">
        <f>Maßnahmendaten!BD105</f>
        <v>0</v>
      </c>
      <c r="L102">
        <f>Maßnahmendaten!BE105</f>
        <v>0</v>
      </c>
      <c r="M102">
        <f>Maßnahmendaten!BF105</f>
        <v>0</v>
      </c>
      <c r="N102">
        <f>Maßnahmendaten!BG105</f>
        <v>0</v>
      </c>
      <c r="O102">
        <f>Maßnahmendaten!BH105</f>
        <v>0</v>
      </c>
      <c r="P102">
        <f>Maßnahmendaten!BI105</f>
        <v>0</v>
      </c>
      <c r="Q102">
        <f>Maßnahmendaten!BJ105</f>
        <v>0</v>
      </c>
      <c r="R102">
        <f>Maßnahmendaten!BK105</f>
        <v>0</v>
      </c>
      <c r="S102">
        <f>Maßnahmendaten!BL105</f>
        <v>0</v>
      </c>
      <c r="T102">
        <f>Maßnahmendaten!BM105</f>
        <v>0</v>
      </c>
      <c r="U102">
        <f>Maßnahmendaten!BN105</f>
        <v>0</v>
      </c>
      <c r="V102">
        <f>Maßnahmendaten!BO105</f>
        <v>0</v>
      </c>
      <c r="W102">
        <f>Maßnahmendaten!BP105</f>
        <v>0</v>
      </c>
      <c r="X102">
        <f>Maßnahmendaten!BQ105</f>
        <v>0</v>
      </c>
      <c r="Y102">
        <f>Maßnahmendaten!BR105</f>
        <v>0</v>
      </c>
      <c r="Z102">
        <f>Maßnahmendaten!BS105</f>
        <v>0</v>
      </c>
      <c r="AA102">
        <f>Maßnahmendaten!BT105</f>
        <v>0</v>
      </c>
      <c r="AB102">
        <f>IF(Maßnahmendaten!K105="x",Maßnahmendaten!BU105,0)</f>
        <v>0</v>
      </c>
      <c r="AC102">
        <f>IF(Maßnahmendaten!K105="x",Maßnahmendaten!BV105,0)</f>
        <v>0</v>
      </c>
      <c r="AD102">
        <f>IF(COUNTIF(Maßnahmendaten!V105:AE105,"x")&gt;0,Maßnahmendaten!BV105,0)</f>
        <v>0</v>
      </c>
      <c r="AE102" t="str">
        <f>Maßnahmendaten!BX105</f>
        <v/>
      </c>
      <c r="AF102" t="str">
        <f>Maßnahmendaten!BY105</f>
        <v/>
      </c>
      <c r="AG102" s="212">
        <f>Maßnahmendaten!CD105</f>
        <v>0</v>
      </c>
    </row>
    <row r="103" spans="1:33" x14ac:dyDescent="0.25">
      <c r="A103">
        <f>Netzwerkdaten!$D$2</f>
        <v>0</v>
      </c>
      <c r="B103" s="52">
        <f>Maßnahmendaten!B106</f>
        <v>102</v>
      </c>
      <c r="C103" t="str">
        <f>IFERROR(INDEX(Maßnahmendaten!D$3:AO$3,1,MATCH("x",Maßnahmendaten!D106:AO106,0)),"")</f>
        <v/>
      </c>
      <c r="D103" s="53">
        <f>Maßnahmendaten!AQ106</f>
        <v>0</v>
      </c>
      <c r="E103" t="str">
        <f>IFERROR(INDEX(Maßnahmendaten!AQ$3:AU$3,1,MATCH("x",Maßnahmendaten!AQ106:AU106,0)),"")</f>
        <v/>
      </c>
      <c r="F103" t="str">
        <f>IFERROR(INDEX(Maßnahmendaten!AV$3:AW$3,1,MATCH("x",Maßnahmendaten!AV106:AW106,0)),"")</f>
        <v/>
      </c>
      <c r="G103" t="str">
        <f>IFERROR(INDEX(Maßnahmendaten!AX$3:AZ$3,1,MATCH("x",Maßnahmendaten!AX106:AZ106,0)),"")</f>
        <v/>
      </c>
      <c r="H103" s="54">
        <f>Maßnahmendaten!BA106</f>
        <v>0</v>
      </c>
      <c r="I103">
        <f>Netzwerkdaten!$D$2</f>
        <v>0</v>
      </c>
      <c r="J103" s="55">
        <f>Maßnahmendaten!BB106</f>
        <v>0</v>
      </c>
      <c r="K103">
        <f>Maßnahmendaten!BD106</f>
        <v>0</v>
      </c>
      <c r="L103">
        <f>Maßnahmendaten!BE106</f>
        <v>0</v>
      </c>
      <c r="M103">
        <f>Maßnahmendaten!BF106</f>
        <v>0</v>
      </c>
      <c r="N103">
        <f>Maßnahmendaten!BG106</f>
        <v>0</v>
      </c>
      <c r="O103">
        <f>Maßnahmendaten!BH106</f>
        <v>0</v>
      </c>
      <c r="P103">
        <f>Maßnahmendaten!BI106</f>
        <v>0</v>
      </c>
      <c r="Q103">
        <f>Maßnahmendaten!BJ106</f>
        <v>0</v>
      </c>
      <c r="R103">
        <f>Maßnahmendaten!BK106</f>
        <v>0</v>
      </c>
      <c r="S103">
        <f>Maßnahmendaten!BL106</f>
        <v>0</v>
      </c>
      <c r="T103">
        <f>Maßnahmendaten!BM106</f>
        <v>0</v>
      </c>
      <c r="U103">
        <f>Maßnahmendaten!BN106</f>
        <v>0</v>
      </c>
      <c r="V103">
        <f>Maßnahmendaten!BO106</f>
        <v>0</v>
      </c>
      <c r="W103">
        <f>Maßnahmendaten!BP106</f>
        <v>0</v>
      </c>
      <c r="X103">
        <f>Maßnahmendaten!BQ106</f>
        <v>0</v>
      </c>
      <c r="Y103">
        <f>Maßnahmendaten!BR106</f>
        <v>0</v>
      </c>
      <c r="Z103">
        <f>Maßnahmendaten!BS106</f>
        <v>0</v>
      </c>
      <c r="AA103">
        <f>Maßnahmendaten!BT106</f>
        <v>0</v>
      </c>
      <c r="AB103">
        <f>IF(Maßnahmendaten!K106="x",Maßnahmendaten!BU106,0)</f>
        <v>0</v>
      </c>
      <c r="AC103">
        <f>IF(Maßnahmendaten!K106="x",Maßnahmendaten!BV106,0)</f>
        <v>0</v>
      </c>
      <c r="AD103">
        <f>IF(COUNTIF(Maßnahmendaten!V106:AE106,"x")&gt;0,Maßnahmendaten!BV106,0)</f>
        <v>0</v>
      </c>
      <c r="AE103" t="str">
        <f>Maßnahmendaten!BX106</f>
        <v/>
      </c>
      <c r="AF103" t="str">
        <f>Maßnahmendaten!BY106</f>
        <v/>
      </c>
      <c r="AG103" s="212">
        <f>Maßnahmendaten!CD106</f>
        <v>0</v>
      </c>
    </row>
    <row r="104" spans="1:33" x14ac:dyDescent="0.25">
      <c r="A104">
        <f>Netzwerkdaten!$D$2</f>
        <v>0</v>
      </c>
      <c r="B104" s="52">
        <f>Maßnahmendaten!B107</f>
        <v>103</v>
      </c>
      <c r="C104" t="str">
        <f>IFERROR(INDEX(Maßnahmendaten!D$3:AO$3,1,MATCH("x",Maßnahmendaten!D107:AO107,0)),"")</f>
        <v/>
      </c>
      <c r="D104" s="53">
        <f>Maßnahmendaten!AQ107</f>
        <v>0</v>
      </c>
      <c r="E104" t="str">
        <f>IFERROR(INDEX(Maßnahmendaten!AQ$3:AU$3,1,MATCH("x",Maßnahmendaten!AQ107:AU107,0)),"")</f>
        <v/>
      </c>
      <c r="F104" t="str">
        <f>IFERROR(INDEX(Maßnahmendaten!AV$3:AW$3,1,MATCH("x",Maßnahmendaten!AV107:AW107,0)),"")</f>
        <v/>
      </c>
      <c r="G104" t="str">
        <f>IFERROR(INDEX(Maßnahmendaten!AX$3:AZ$3,1,MATCH("x",Maßnahmendaten!AX107:AZ107,0)),"")</f>
        <v/>
      </c>
      <c r="H104" s="54">
        <f>Maßnahmendaten!BA107</f>
        <v>0</v>
      </c>
      <c r="I104">
        <f>Netzwerkdaten!$D$2</f>
        <v>0</v>
      </c>
      <c r="J104" s="55">
        <f>Maßnahmendaten!BB107</f>
        <v>0</v>
      </c>
      <c r="K104">
        <f>Maßnahmendaten!BD107</f>
        <v>0</v>
      </c>
      <c r="L104">
        <f>Maßnahmendaten!BE107</f>
        <v>0</v>
      </c>
      <c r="M104">
        <f>Maßnahmendaten!BF107</f>
        <v>0</v>
      </c>
      <c r="N104">
        <f>Maßnahmendaten!BG107</f>
        <v>0</v>
      </c>
      <c r="O104">
        <f>Maßnahmendaten!BH107</f>
        <v>0</v>
      </c>
      <c r="P104">
        <f>Maßnahmendaten!BI107</f>
        <v>0</v>
      </c>
      <c r="Q104">
        <f>Maßnahmendaten!BJ107</f>
        <v>0</v>
      </c>
      <c r="R104">
        <f>Maßnahmendaten!BK107</f>
        <v>0</v>
      </c>
      <c r="S104">
        <f>Maßnahmendaten!BL107</f>
        <v>0</v>
      </c>
      <c r="T104">
        <f>Maßnahmendaten!BM107</f>
        <v>0</v>
      </c>
      <c r="U104">
        <f>Maßnahmendaten!BN107</f>
        <v>0</v>
      </c>
      <c r="V104">
        <f>Maßnahmendaten!BO107</f>
        <v>0</v>
      </c>
      <c r="W104">
        <f>Maßnahmendaten!BP107</f>
        <v>0</v>
      </c>
      <c r="X104">
        <f>Maßnahmendaten!BQ107</f>
        <v>0</v>
      </c>
      <c r="Y104">
        <f>Maßnahmendaten!BR107</f>
        <v>0</v>
      </c>
      <c r="Z104">
        <f>Maßnahmendaten!BS107</f>
        <v>0</v>
      </c>
      <c r="AA104">
        <f>Maßnahmendaten!BT107</f>
        <v>0</v>
      </c>
      <c r="AB104">
        <f>IF(Maßnahmendaten!K107="x",Maßnahmendaten!BU107,0)</f>
        <v>0</v>
      </c>
      <c r="AC104">
        <f>IF(Maßnahmendaten!K107="x",Maßnahmendaten!BV107,0)</f>
        <v>0</v>
      </c>
      <c r="AD104">
        <f>IF(COUNTIF(Maßnahmendaten!V107:AE107,"x")&gt;0,Maßnahmendaten!BV107,0)</f>
        <v>0</v>
      </c>
      <c r="AE104" t="str">
        <f>Maßnahmendaten!BX107</f>
        <v/>
      </c>
      <c r="AF104" t="str">
        <f>Maßnahmendaten!BY107</f>
        <v/>
      </c>
      <c r="AG104" s="212">
        <f>Maßnahmendaten!CD107</f>
        <v>0</v>
      </c>
    </row>
    <row r="105" spans="1:33" x14ac:dyDescent="0.25">
      <c r="A105">
        <f>Netzwerkdaten!$D$2</f>
        <v>0</v>
      </c>
      <c r="B105" s="52">
        <f>Maßnahmendaten!B108</f>
        <v>104</v>
      </c>
      <c r="C105" t="str">
        <f>IFERROR(INDEX(Maßnahmendaten!D$3:AO$3,1,MATCH("x",Maßnahmendaten!D108:AO108,0)),"")</f>
        <v/>
      </c>
      <c r="D105" s="53">
        <f>Maßnahmendaten!AQ108</f>
        <v>0</v>
      </c>
      <c r="E105" t="str">
        <f>IFERROR(INDEX(Maßnahmendaten!AQ$3:AU$3,1,MATCH("x",Maßnahmendaten!AQ108:AU108,0)),"")</f>
        <v/>
      </c>
      <c r="F105" t="str">
        <f>IFERROR(INDEX(Maßnahmendaten!AV$3:AW$3,1,MATCH("x",Maßnahmendaten!AV108:AW108,0)),"")</f>
        <v/>
      </c>
      <c r="G105" t="str">
        <f>IFERROR(INDEX(Maßnahmendaten!AX$3:AZ$3,1,MATCH("x",Maßnahmendaten!AX108:AZ108,0)),"")</f>
        <v/>
      </c>
      <c r="H105" s="54">
        <f>Maßnahmendaten!BA108</f>
        <v>0</v>
      </c>
      <c r="I105">
        <f>Netzwerkdaten!$D$2</f>
        <v>0</v>
      </c>
      <c r="J105" s="55">
        <f>Maßnahmendaten!BB108</f>
        <v>0</v>
      </c>
      <c r="K105">
        <f>Maßnahmendaten!BD108</f>
        <v>0</v>
      </c>
      <c r="L105">
        <f>Maßnahmendaten!BE108</f>
        <v>0</v>
      </c>
      <c r="M105">
        <f>Maßnahmendaten!BF108</f>
        <v>0</v>
      </c>
      <c r="N105">
        <f>Maßnahmendaten!BG108</f>
        <v>0</v>
      </c>
      <c r="O105">
        <f>Maßnahmendaten!BH108</f>
        <v>0</v>
      </c>
      <c r="P105">
        <f>Maßnahmendaten!BI108</f>
        <v>0</v>
      </c>
      <c r="Q105">
        <f>Maßnahmendaten!BJ108</f>
        <v>0</v>
      </c>
      <c r="R105">
        <f>Maßnahmendaten!BK108</f>
        <v>0</v>
      </c>
      <c r="S105">
        <f>Maßnahmendaten!BL108</f>
        <v>0</v>
      </c>
      <c r="T105">
        <f>Maßnahmendaten!BM108</f>
        <v>0</v>
      </c>
      <c r="U105">
        <f>Maßnahmendaten!BN108</f>
        <v>0</v>
      </c>
      <c r="V105">
        <f>Maßnahmendaten!BO108</f>
        <v>0</v>
      </c>
      <c r="W105">
        <f>Maßnahmendaten!BP108</f>
        <v>0</v>
      </c>
      <c r="X105">
        <f>Maßnahmendaten!BQ108</f>
        <v>0</v>
      </c>
      <c r="Y105">
        <f>Maßnahmendaten!BR108</f>
        <v>0</v>
      </c>
      <c r="Z105">
        <f>Maßnahmendaten!BS108</f>
        <v>0</v>
      </c>
      <c r="AA105">
        <f>Maßnahmendaten!BT108</f>
        <v>0</v>
      </c>
      <c r="AB105">
        <f>IF(Maßnahmendaten!K108="x",Maßnahmendaten!BU108,0)</f>
        <v>0</v>
      </c>
      <c r="AC105">
        <f>IF(Maßnahmendaten!K108="x",Maßnahmendaten!BV108,0)</f>
        <v>0</v>
      </c>
      <c r="AD105">
        <f>IF(COUNTIF(Maßnahmendaten!V108:AE108,"x")&gt;0,Maßnahmendaten!BV108,0)</f>
        <v>0</v>
      </c>
      <c r="AE105" t="str">
        <f>Maßnahmendaten!BX108</f>
        <v/>
      </c>
      <c r="AF105" t="str">
        <f>Maßnahmendaten!BY108</f>
        <v/>
      </c>
      <c r="AG105" s="212">
        <f>Maßnahmendaten!CD108</f>
        <v>0</v>
      </c>
    </row>
    <row r="106" spans="1:33" x14ac:dyDescent="0.25">
      <c r="A106">
        <f>Netzwerkdaten!$D$2</f>
        <v>0</v>
      </c>
      <c r="B106" s="52">
        <f>Maßnahmendaten!B109</f>
        <v>105</v>
      </c>
      <c r="C106" t="str">
        <f>IFERROR(INDEX(Maßnahmendaten!D$3:AO$3,1,MATCH("x",Maßnahmendaten!D109:AO109,0)),"")</f>
        <v/>
      </c>
      <c r="D106" s="53">
        <f>Maßnahmendaten!AQ109</f>
        <v>0</v>
      </c>
      <c r="E106" t="str">
        <f>IFERROR(INDEX(Maßnahmendaten!AQ$3:AU$3,1,MATCH("x",Maßnahmendaten!AQ109:AU109,0)),"")</f>
        <v/>
      </c>
      <c r="F106" t="str">
        <f>IFERROR(INDEX(Maßnahmendaten!AV$3:AW$3,1,MATCH("x",Maßnahmendaten!AV109:AW109,0)),"")</f>
        <v/>
      </c>
      <c r="G106" t="str">
        <f>IFERROR(INDEX(Maßnahmendaten!AX$3:AZ$3,1,MATCH("x",Maßnahmendaten!AX109:AZ109,0)),"")</f>
        <v/>
      </c>
      <c r="H106" s="54">
        <f>Maßnahmendaten!BA109</f>
        <v>0</v>
      </c>
      <c r="I106">
        <f>Netzwerkdaten!$D$2</f>
        <v>0</v>
      </c>
      <c r="J106" s="55">
        <f>Maßnahmendaten!BB109</f>
        <v>0</v>
      </c>
      <c r="K106">
        <f>Maßnahmendaten!BD109</f>
        <v>0</v>
      </c>
      <c r="L106">
        <f>Maßnahmendaten!BE109</f>
        <v>0</v>
      </c>
      <c r="M106">
        <f>Maßnahmendaten!BF109</f>
        <v>0</v>
      </c>
      <c r="N106">
        <f>Maßnahmendaten!BG109</f>
        <v>0</v>
      </c>
      <c r="O106">
        <f>Maßnahmendaten!BH109</f>
        <v>0</v>
      </c>
      <c r="P106">
        <f>Maßnahmendaten!BI109</f>
        <v>0</v>
      </c>
      <c r="Q106">
        <f>Maßnahmendaten!BJ109</f>
        <v>0</v>
      </c>
      <c r="R106">
        <f>Maßnahmendaten!BK109</f>
        <v>0</v>
      </c>
      <c r="S106">
        <f>Maßnahmendaten!BL109</f>
        <v>0</v>
      </c>
      <c r="T106">
        <f>Maßnahmendaten!BM109</f>
        <v>0</v>
      </c>
      <c r="U106">
        <f>Maßnahmendaten!BN109</f>
        <v>0</v>
      </c>
      <c r="V106">
        <f>Maßnahmendaten!BO109</f>
        <v>0</v>
      </c>
      <c r="W106">
        <f>Maßnahmendaten!BP109</f>
        <v>0</v>
      </c>
      <c r="X106">
        <f>Maßnahmendaten!BQ109</f>
        <v>0</v>
      </c>
      <c r="Y106">
        <f>Maßnahmendaten!BR109</f>
        <v>0</v>
      </c>
      <c r="Z106">
        <f>Maßnahmendaten!BS109</f>
        <v>0</v>
      </c>
      <c r="AA106">
        <f>Maßnahmendaten!BT109</f>
        <v>0</v>
      </c>
      <c r="AB106">
        <f>IF(Maßnahmendaten!K109="x",Maßnahmendaten!BU109,0)</f>
        <v>0</v>
      </c>
      <c r="AC106">
        <f>IF(Maßnahmendaten!K109="x",Maßnahmendaten!BV109,0)</f>
        <v>0</v>
      </c>
      <c r="AD106">
        <f>IF(COUNTIF(Maßnahmendaten!V109:AE109,"x")&gt;0,Maßnahmendaten!BV109,0)</f>
        <v>0</v>
      </c>
      <c r="AE106" t="str">
        <f>Maßnahmendaten!BX109</f>
        <v/>
      </c>
      <c r="AF106" t="str">
        <f>Maßnahmendaten!BY109</f>
        <v/>
      </c>
      <c r="AG106" s="212">
        <f>Maßnahmendaten!CD109</f>
        <v>0</v>
      </c>
    </row>
    <row r="107" spans="1:33" x14ac:dyDescent="0.25">
      <c r="A107">
        <f>Netzwerkdaten!$D$2</f>
        <v>0</v>
      </c>
      <c r="B107" s="52">
        <f>Maßnahmendaten!B110</f>
        <v>106</v>
      </c>
      <c r="C107" t="str">
        <f>IFERROR(INDEX(Maßnahmendaten!D$3:AO$3,1,MATCH("x",Maßnahmendaten!D110:AO110,0)),"")</f>
        <v/>
      </c>
      <c r="D107" s="53">
        <f>Maßnahmendaten!AQ110</f>
        <v>0</v>
      </c>
      <c r="E107" t="str">
        <f>IFERROR(INDEX(Maßnahmendaten!AQ$3:AU$3,1,MATCH("x",Maßnahmendaten!AQ110:AU110,0)),"")</f>
        <v/>
      </c>
      <c r="F107" t="str">
        <f>IFERROR(INDEX(Maßnahmendaten!AV$3:AW$3,1,MATCH("x",Maßnahmendaten!AV110:AW110,0)),"")</f>
        <v/>
      </c>
      <c r="G107" t="str">
        <f>IFERROR(INDEX(Maßnahmendaten!AX$3:AZ$3,1,MATCH("x",Maßnahmendaten!AX110:AZ110,0)),"")</f>
        <v/>
      </c>
      <c r="H107" s="54">
        <f>Maßnahmendaten!BA110</f>
        <v>0</v>
      </c>
      <c r="I107">
        <f>Netzwerkdaten!$D$2</f>
        <v>0</v>
      </c>
      <c r="J107" s="55">
        <f>Maßnahmendaten!BB110</f>
        <v>0</v>
      </c>
      <c r="K107">
        <f>Maßnahmendaten!BD110</f>
        <v>0</v>
      </c>
      <c r="L107">
        <f>Maßnahmendaten!BE110</f>
        <v>0</v>
      </c>
      <c r="M107">
        <f>Maßnahmendaten!BF110</f>
        <v>0</v>
      </c>
      <c r="N107">
        <f>Maßnahmendaten!BG110</f>
        <v>0</v>
      </c>
      <c r="O107">
        <f>Maßnahmendaten!BH110</f>
        <v>0</v>
      </c>
      <c r="P107">
        <f>Maßnahmendaten!BI110</f>
        <v>0</v>
      </c>
      <c r="Q107">
        <f>Maßnahmendaten!BJ110</f>
        <v>0</v>
      </c>
      <c r="R107">
        <f>Maßnahmendaten!BK110</f>
        <v>0</v>
      </c>
      <c r="S107">
        <f>Maßnahmendaten!BL110</f>
        <v>0</v>
      </c>
      <c r="T107">
        <f>Maßnahmendaten!BM110</f>
        <v>0</v>
      </c>
      <c r="U107">
        <f>Maßnahmendaten!BN110</f>
        <v>0</v>
      </c>
      <c r="V107">
        <f>Maßnahmendaten!BO110</f>
        <v>0</v>
      </c>
      <c r="W107">
        <f>Maßnahmendaten!BP110</f>
        <v>0</v>
      </c>
      <c r="X107">
        <f>Maßnahmendaten!BQ110</f>
        <v>0</v>
      </c>
      <c r="Y107">
        <f>Maßnahmendaten!BR110</f>
        <v>0</v>
      </c>
      <c r="Z107">
        <f>Maßnahmendaten!BS110</f>
        <v>0</v>
      </c>
      <c r="AA107">
        <f>Maßnahmendaten!BT110</f>
        <v>0</v>
      </c>
      <c r="AB107">
        <f>IF(Maßnahmendaten!K110="x",Maßnahmendaten!BU110,0)</f>
        <v>0</v>
      </c>
      <c r="AC107">
        <f>IF(Maßnahmendaten!K110="x",Maßnahmendaten!BV110,0)</f>
        <v>0</v>
      </c>
      <c r="AD107">
        <f>IF(COUNTIF(Maßnahmendaten!V110:AE110,"x")&gt;0,Maßnahmendaten!BV110,0)</f>
        <v>0</v>
      </c>
      <c r="AE107" t="str">
        <f>Maßnahmendaten!BX110</f>
        <v/>
      </c>
      <c r="AF107" t="str">
        <f>Maßnahmendaten!BY110</f>
        <v/>
      </c>
      <c r="AG107" s="212">
        <f>Maßnahmendaten!CD110</f>
        <v>0</v>
      </c>
    </row>
    <row r="108" spans="1:33" x14ac:dyDescent="0.25">
      <c r="A108">
        <f>Netzwerkdaten!$D$2</f>
        <v>0</v>
      </c>
      <c r="B108" s="52">
        <f>Maßnahmendaten!B111</f>
        <v>107</v>
      </c>
      <c r="C108" t="str">
        <f>IFERROR(INDEX(Maßnahmendaten!D$3:AO$3,1,MATCH("x",Maßnahmendaten!D111:AO111,0)),"")</f>
        <v/>
      </c>
      <c r="D108" s="53">
        <f>Maßnahmendaten!AQ111</f>
        <v>0</v>
      </c>
      <c r="E108" t="str">
        <f>IFERROR(INDEX(Maßnahmendaten!AQ$3:AU$3,1,MATCH("x",Maßnahmendaten!AQ111:AU111,0)),"")</f>
        <v/>
      </c>
      <c r="F108" t="str">
        <f>IFERROR(INDEX(Maßnahmendaten!AV$3:AW$3,1,MATCH("x",Maßnahmendaten!AV111:AW111,0)),"")</f>
        <v/>
      </c>
      <c r="G108" t="str">
        <f>IFERROR(INDEX(Maßnahmendaten!AX$3:AZ$3,1,MATCH("x",Maßnahmendaten!AX111:AZ111,0)),"")</f>
        <v/>
      </c>
      <c r="H108" s="54">
        <f>Maßnahmendaten!BA111</f>
        <v>0</v>
      </c>
      <c r="I108">
        <f>Netzwerkdaten!$D$2</f>
        <v>0</v>
      </c>
      <c r="J108" s="55">
        <f>Maßnahmendaten!BB111</f>
        <v>0</v>
      </c>
      <c r="K108">
        <f>Maßnahmendaten!BD111</f>
        <v>0</v>
      </c>
      <c r="L108">
        <f>Maßnahmendaten!BE111</f>
        <v>0</v>
      </c>
      <c r="M108">
        <f>Maßnahmendaten!BF111</f>
        <v>0</v>
      </c>
      <c r="N108">
        <f>Maßnahmendaten!BG111</f>
        <v>0</v>
      </c>
      <c r="O108">
        <f>Maßnahmendaten!BH111</f>
        <v>0</v>
      </c>
      <c r="P108">
        <f>Maßnahmendaten!BI111</f>
        <v>0</v>
      </c>
      <c r="Q108">
        <f>Maßnahmendaten!BJ111</f>
        <v>0</v>
      </c>
      <c r="R108">
        <f>Maßnahmendaten!BK111</f>
        <v>0</v>
      </c>
      <c r="S108">
        <f>Maßnahmendaten!BL111</f>
        <v>0</v>
      </c>
      <c r="T108">
        <f>Maßnahmendaten!BM111</f>
        <v>0</v>
      </c>
      <c r="U108">
        <f>Maßnahmendaten!BN111</f>
        <v>0</v>
      </c>
      <c r="V108">
        <f>Maßnahmendaten!BO111</f>
        <v>0</v>
      </c>
      <c r="W108">
        <f>Maßnahmendaten!BP111</f>
        <v>0</v>
      </c>
      <c r="X108">
        <f>Maßnahmendaten!BQ111</f>
        <v>0</v>
      </c>
      <c r="Y108">
        <f>Maßnahmendaten!BR111</f>
        <v>0</v>
      </c>
      <c r="Z108">
        <f>Maßnahmendaten!BS111</f>
        <v>0</v>
      </c>
      <c r="AA108">
        <f>Maßnahmendaten!BT111</f>
        <v>0</v>
      </c>
      <c r="AB108">
        <f>IF(Maßnahmendaten!K111="x",Maßnahmendaten!BU111,0)</f>
        <v>0</v>
      </c>
      <c r="AC108">
        <f>IF(Maßnahmendaten!K111="x",Maßnahmendaten!BV111,0)</f>
        <v>0</v>
      </c>
      <c r="AD108">
        <f>IF(COUNTIF(Maßnahmendaten!V111:AE111,"x")&gt;0,Maßnahmendaten!BV111,0)</f>
        <v>0</v>
      </c>
      <c r="AE108" t="str">
        <f>Maßnahmendaten!BX111</f>
        <v/>
      </c>
      <c r="AF108" t="str">
        <f>Maßnahmendaten!BY111</f>
        <v/>
      </c>
      <c r="AG108" s="212">
        <f>Maßnahmendaten!CD111</f>
        <v>0</v>
      </c>
    </row>
    <row r="109" spans="1:33" x14ac:dyDescent="0.25">
      <c r="A109">
        <f>Netzwerkdaten!$D$2</f>
        <v>0</v>
      </c>
      <c r="B109" s="52">
        <f>Maßnahmendaten!B112</f>
        <v>108</v>
      </c>
      <c r="C109" t="str">
        <f>IFERROR(INDEX(Maßnahmendaten!D$3:AO$3,1,MATCH("x",Maßnahmendaten!D112:AO112,0)),"")</f>
        <v/>
      </c>
      <c r="D109" s="53">
        <f>Maßnahmendaten!AQ112</f>
        <v>0</v>
      </c>
      <c r="E109" t="str">
        <f>IFERROR(INDEX(Maßnahmendaten!AQ$3:AU$3,1,MATCH("x",Maßnahmendaten!AQ112:AU112,0)),"")</f>
        <v/>
      </c>
      <c r="F109" t="str">
        <f>IFERROR(INDEX(Maßnahmendaten!AV$3:AW$3,1,MATCH("x",Maßnahmendaten!AV112:AW112,0)),"")</f>
        <v/>
      </c>
      <c r="G109" t="str">
        <f>IFERROR(INDEX(Maßnahmendaten!AX$3:AZ$3,1,MATCH("x",Maßnahmendaten!AX112:AZ112,0)),"")</f>
        <v/>
      </c>
      <c r="H109" s="54">
        <f>Maßnahmendaten!BA112</f>
        <v>0</v>
      </c>
      <c r="I109">
        <f>Netzwerkdaten!$D$2</f>
        <v>0</v>
      </c>
      <c r="J109" s="55">
        <f>Maßnahmendaten!BB112</f>
        <v>0</v>
      </c>
      <c r="K109">
        <f>Maßnahmendaten!BD112</f>
        <v>0</v>
      </c>
      <c r="L109">
        <f>Maßnahmendaten!BE112</f>
        <v>0</v>
      </c>
      <c r="M109">
        <f>Maßnahmendaten!BF112</f>
        <v>0</v>
      </c>
      <c r="N109">
        <f>Maßnahmendaten!BG112</f>
        <v>0</v>
      </c>
      <c r="O109">
        <f>Maßnahmendaten!BH112</f>
        <v>0</v>
      </c>
      <c r="P109">
        <f>Maßnahmendaten!BI112</f>
        <v>0</v>
      </c>
      <c r="Q109">
        <f>Maßnahmendaten!BJ112</f>
        <v>0</v>
      </c>
      <c r="R109">
        <f>Maßnahmendaten!BK112</f>
        <v>0</v>
      </c>
      <c r="S109">
        <f>Maßnahmendaten!BL112</f>
        <v>0</v>
      </c>
      <c r="T109">
        <f>Maßnahmendaten!BM112</f>
        <v>0</v>
      </c>
      <c r="U109">
        <f>Maßnahmendaten!BN112</f>
        <v>0</v>
      </c>
      <c r="V109">
        <f>Maßnahmendaten!BO112</f>
        <v>0</v>
      </c>
      <c r="W109">
        <f>Maßnahmendaten!BP112</f>
        <v>0</v>
      </c>
      <c r="X109">
        <f>Maßnahmendaten!BQ112</f>
        <v>0</v>
      </c>
      <c r="Y109">
        <f>Maßnahmendaten!BR112</f>
        <v>0</v>
      </c>
      <c r="Z109">
        <f>Maßnahmendaten!BS112</f>
        <v>0</v>
      </c>
      <c r="AA109">
        <f>Maßnahmendaten!BT112</f>
        <v>0</v>
      </c>
      <c r="AB109">
        <f>IF(Maßnahmendaten!K112="x",Maßnahmendaten!BU112,0)</f>
        <v>0</v>
      </c>
      <c r="AC109">
        <f>IF(Maßnahmendaten!K112="x",Maßnahmendaten!BV112,0)</f>
        <v>0</v>
      </c>
      <c r="AD109">
        <f>IF(COUNTIF(Maßnahmendaten!V112:AE112,"x")&gt;0,Maßnahmendaten!BV112,0)</f>
        <v>0</v>
      </c>
      <c r="AE109" t="str">
        <f>Maßnahmendaten!BX112</f>
        <v/>
      </c>
      <c r="AF109" t="str">
        <f>Maßnahmendaten!BY112</f>
        <v/>
      </c>
      <c r="AG109" s="212">
        <f>Maßnahmendaten!CD112</f>
        <v>0</v>
      </c>
    </row>
    <row r="110" spans="1:33" x14ac:dyDescent="0.25">
      <c r="A110">
        <f>Netzwerkdaten!$D$2</f>
        <v>0</v>
      </c>
      <c r="B110" s="52">
        <f>Maßnahmendaten!B113</f>
        <v>109</v>
      </c>
      <c r="C110" t="str">
        <f>IFERROR(INDEX(Maßnahmendaten!D$3:AO$3,1,MATCH("x",Maßnahmendaten!D113:AO113,0)),"")</f>
        <v/>
      </c>
      <c r="D110" s="53">
        <f>Maßnahmendaten!AQ113</f>
        <v>0</v>
      </c>
      <c r="E110" t="str">
        <f>IFERROR(INDEX(Maßnahmendaten!AQ$3:AU$3,1,MATCH("x",Maßnahmendaten!AQ113:AU113,0)),"")</f>
        <v/>
      </c>
      <c r="F110" t="str">
        <f>IFERROR(INDEX(Maßnahmendaten!AV$3:AW$3,1,MATCH("x",Maßnahmendaten!AV113:AW113,0)),"")</f>
        <v/>
      </c>
      <c r="G110" t="str">
        <f>IFERROR(INDEX(Maßnahmendaten!AX$3:AZ$3,1,MATCH("x",Maßnahmendaten!AX113:AZ113,0)),"")</f>
        <v/>
      </c>
      <c r="H110" s="54">
        <f>Maßnahmendaten!BA113</f>
        <v>0</v>
      </c>
      <c r="I110">
        <f>Netzwerkdaten!$D$2</f>
        <v>0</v>
      </c>
      <c r="J110" s="55">
        <f>Maßnahmendaten!BB113</f>
        <v>0</v>
      </c>
      <c r="K110">
        <f>Maßnahmendaten!BD113</f>
        <v>0</v>
      </c>
      <c r="L110">
        <f>Maßnahmendaten!BE113</f>
        <v>0</v>
      </c>
      <c r="M110">
        <f>Maßnahmendaten!BF113</f>
        <v>0</v>
      </c>
      <c r="N110">
        <f>Maßnahmendaten!BG113</f>
        <v>0</v>
      </c>
      <c r="O110">
        <f>Maßnahmendaten!BH113</f>
        <v>0</v>
      </c>
      <c r="P110">
        <f>Maßnahmendaten!BI113</f>
        <v>0</v>
      </c>
      <c r="Q110">
        <f>Maßnahmendaten!BJ113</f>
        <v>0</v>
      </c>
      <c r="R110">
        <f>Maßnahmendaten!BK113</f>
        <v>0</v>
      </c>
      <c r="S110">
        <f>Maßnahmendaten!BL113</f>
        <v>0</v>
      </c>
      <c r="T110">
        <f>Maßnahmendaten!BM113</f>
        <v>0</v>
      </c>
      <c r="U110">
        <f>Maßnahmendaten!BN113</f>
        <v>0</v>
      </c>
      <c r="V110">
        <f>Maßnahmendaten!BO113</f>
        <v>0</v>
      </c>
      <c r="W110">
        <f>Maßnahmendaten!BP113</f>
        <v>0</v>
      </c>
      <c r="X110">
        <f>Maßnahmendaten!BQ113</f>
        <v>0</v>
      </c>
      <c r="Y110">
        <f>Maßnahmendaten!BR113</f>
        <v>0</v>
      </c>
      <c r="Z110">
        <f>Maßnahmendaten!BS113</f>
        <v>0</v>
      </c>
      <c r="AA110">
        <f>Maßnahmendaten!BT113</f>
        <v>0</v>
      </c>
      <c r="AB110">
        <f>IF(Maßnahmendaten!K113="x",Maßnahmendaten!BU113,0)</f>
        <v>0</v>
      </c>
      <c r="AC110">
        <f>IF(Maßnahmendaten!K113="x",Maßnahmendaten!BV113,0)</f>
        <v>0</v>
      </c>
      <c r="AD110">
        <f>IF(COUNTIF(Maßnahmendaten!V113:AE113,"x")&gt;0,Maßnahmendaten!BV113,0)</f>
        <v>0</v>
      </c>
      <c r="AE110" t="str">
        <f>Maßnahmendaten!BX113</f>
        <v/>
      </c>
      <c r="AF110" t="str">
        <f>Maßnahmendaten!BY113</f>
        <v/>
      </c>
      <c r="AG110" s="212">
        <f>Maßnahmendaten!CD113</f>
        <v>0</v>
      </c>
    </row>
    <row r="111" spans="1:33" x14ac:dyDescent="0.25">
      <c r="A111">
        <f>Netzwerkdaten!$D$2</f>
        <v>0</v>
      </c>
      <c r="B111" s="52">
        <f>Maßnahmendaten!B114</f>
        <v>110</v>
      </c>
      <c r="C111" t="str">
        <f>IFERROR(INDEX(Maßnahmendaten!D$3:AO$3,1,MATCH("x",Maßnahmendaten!D114:AO114,0)),"")</f>
        <v/>
      </c>
      <c r="D111" s="53">
        <f>Maßnahmendaten!AQ114</f>
        <v>0</v>
      </c>
      <c r="E111" t="str">
        <f>IFERROR(INDEX(Maßnahmendaten!AQ$3:AU$3,1,MATCH("x",Maßnahmendaten!AQ114:AU114,0)),"")</f>
        <v/>
      </c>
      <c r="F111" t="str">
        <f>IFERROR(INDEX(Maßnahmendaten!AV$3:AW$3,1,MATCH("x",Maßnahmendaten!AV114:AW114,0)),"")</f>
        <v/>
      </c>
      <c r="G111" t="str">
        <f>IFERROR(INDEX(Maßnahmendaten!AX$3:AZ$3,1,MATCH("x",Maßnahmendaten!AX114:AZ114,0)),"")</f>
        <v/>
      </c>
      <c r="H111" s="54">
        <f>Maßnahmendaten!BA114</f>
        <v>0</v>
      </c>
      <c r="I111">
        <f>Netzwerkdaten!$D$2</f>
        <v>0</v>
      </c>
      <c r="J111" s="55">
        <f>Maßnahmendaten!BB114</f>
        <v>0</v>
      </c>
      <c r="K111">
        <f>Maßnahmendaten!BD114</f>
        <v>0</v>
      </c>
      <c r="L111">
        <f>Maßnahmendaten!BE114</f>
        <v>0</v>
      </c>
      <c r="M111">
        <f>Maßnahmendaten!BF114</f>
        <v>0</v>
      </c>
      <c r="N111">
        <f>Maßnahmendaten!BG114</f>
        <v>0</v>
      </c>
      <c r="O111">
        <f>Maßnahmendaten!BH114</f>
        <v>0</v>
      </c>
      <c r="P111">
        <f>Maßnahmendaten!BI114</f>
        <v>0</v>
      </c>
      <c r="Q111">
        <f>Maßnahmendaten!BJ114</f>
        <v>0</v>
      </c>
      <c r="R111">
        <f>Maßnahmendaten!BK114</f>
        <v>0</v>
      </c>
      <c r="S111">
        <f>Maßnahmendaten!BL114</f>
        <v>0</v>
      </c>
      <c r="T111">
        <f>Maßnahmendaten!BM114</f>
        <v>0</v>
      </c>
      <c r="U111">
        <f>Maßnahmendaten!BN114</f>
        <v>0</v>
      </c>
      <c r="V111">
        <f>Maßnahmendaten!BO114</f>
        <v>0</v>
      </c>
      <c r="W111">
        <f>Maßnahmendaten!BP114</f>
        <v>0</v>
      </c>
      <c r="X111">
        <f>Maßnahmendaten!BQ114</f>
        <v>0</v>
      </c>
      <c r="Y111">
        <f>Maßnahmendaten!BR114</f>
        <v>0</v>
      </c>
      <c r="Z111">
        <f>Maßnahmendaten!BS114</f>
        <v>0</v>
      </c>
      <c r="AA111">
        <f>Maßnahmendaten!BT114</f>
        <v>0</v>
      </c>
      <c r="AB111">
        <f>IF(Maßnahmendaten!K114="x",Maßnahmendaten!BU114,0)</f>
        <v>0</v>
      </c>
      <c r="AC111">
        <f>IF(Maßnahmendaten!K114="x",Maßnahmendaten!BV114,0)</f>
        <v>0</v>
      </c>
      <c r="AD111">
        <f>IF(COUNTIF(Maßnahmendaten!V114:AE114,"x")&gt;0,Maßnahmendaten!BV114,0)</f>
        <v>0</v>
      </c>
      <c r="AE111" t="str">
        <f>Maßnahmendaten!BX114</f>
        <v/>
      </c>
      <c r="AF111" t="str">
        <f>Maßnahmendaten!BY114</f>
        <v/>
      </c>
      <c r="AG111" s="212">
        <f>Maßnahmendaten!CD114</f>
        <v>0</v>
      </c>
    </row>
    <row r="112" spans="1:33" x14ac:dyDescent="0.25">
      <c r="A112">
        <f>Netzwerkdaten!$D$2</f>
        <v>0</v>
      </c>
      <c r="B112" s="52">
        <f>Maßnahmendaten!B115</f>
        <v>111</v>
      </c>
      <c r="C112" t="str">
        <f>IFERROR(INDEX(Maßnahmendaten!D$3:AO$3,1,MATCH("x",Maßnahmendaten!D115:AO115,0)),"")</f>
        <v/>
      </c>
      <c r="D112" s="53">
        <f>Maßnahmendaten!AQ115</f>
        <v>0</v>
      </c>
      <c r="E112" t="str">
        <f>IFERROR(INDEX(Maßnahmendaten!AQ$3:AU$3,1,MATCH("x",Maßnahmendaten!AQ115:AU115,0)),"")</f>
        <v/>
      </c>
      <c r="F112" t="str">
        <f>IFERROR(INDEX(Maßnahmendaten!AV$3:AW$3,1,MATCH("x",Maßnahmendaten!AV115:AW115,0)),"")</f>
        <v/>
      </c>
      <c r="G112" t="str">
        <f>IFERROR(INDEX(Maßnahmendaten!AX$3:AZ$3,1,MATCH("x",Maßnahmendaten!AX115:AZ115,0)),"")</f>
        <v/>
      </c>
      <c r="H112" s="54">
        <f>Maßnahmendaten!BA115</f>
        <v>0</v>
      </c>
      <c r="I112">
        <f>Netzwerkdaten!$D$2</f>
        <v>0</v>
      </c>
      <c r="J112" s="55">
        <f>Maßnahmendaten!BB115</f>
        <v>0</v>
      </c>
      <c r="K112">
        <f>Maßnahmendaten!BD115</f>
        <v>0</v>
      </c>
      <c r="L112">
        <f>Maßnahmendaten!BE115</f>
        <v>0</v>
      </c>
      <c r="M112">
        <f>Maßnahmendaten!BF115</f>
        <v>0</v>
      </c>
      <c r="N112">
        <f>Maßnahmendaten!BG115</f>
        <v>0</v>
      </c>
      <c r="O112">
        <f>Maßnahmendaten!BH115</f>
        <v>0</v>
      </c>
      <c r="P112">
        <f>Maßnahmendaten!BI115</f>
        <v>0</v>
      </c>
      <c r="Q112">
        <f>Maßnahmendaten!BJ115</f>
        <v>0</v>
      </c>
      <c r="R112">
        <f>Maßnahmendaten!BK115</f>
        <v>0</v>
      </c>
      <c r="S112">
        <f>Maßnahmendaten!BL115</f>
        <v>0</v>
      </c>
      <c r="T112">
        <f>Maßnahmendaten!BM115</f>
        <v>0</v>
      </c>
      <c r="U112">
        <f>Maßnahmendaten!BN115</f>
        <v>0</v>
      </c>
      <c r="V112">
        <f>Maßnahmendaten!BO115</f>
        <v>0</v>
      </c>
      <c r="W112">
        <f>Maßnahmendaten!BP115</f>
        <v>0</v>
      </c>
      <c r="X112">
        <f>Maßnahmendaten!BQ115</f>
        <v>0</v>
      </c>
      <c r="Y112">
        <f>Maßnahmendaten!BR115</f>
        <v>0</v>
      </c>
      <c r="Z112">
        <f>Maßnahmendaten!BS115</f>
        <v>0</v>
      </c>
      <c r="AA112">
        <f>Maßnahmendaten!BT115</f>
        <v>0</v>
      </c>
      <c r="AB112">
        <f>IF(Maßnahmendaten!K115="x",Maßnahmendaten!BU115,0)</f>
        <v>0</v>
      </c>
      <c r="AC112">
        <f>IF(Maßnahmendaten!K115="x",Maßnahmendaten!BV115,0)</f>
        <v>0</v>
      </c>
      <c r="AD112">
        <f>IF(COUNTIF(Maßnahmendaten!V115:AE115,"x")&gt;0,Maßnahmendaten!BV115,0)</f>
        <v>0</v>
      </c>
      <c r="AE112" t="str">
        <f>Maßnahmendaten!BX115</f>
        <v/>
      </c>
      <c r="AF112" t="str">
        <f>Maßnahmendaten!BY115</f>
        <v/>
      </c>
      <c r="AG112" s="212">
        <f>Maßnahmendaten!CD115</f>
        <v>0</v>
      </c>
    </row>
    <row r="113" spans="1:33" x14ac:dyDescent="0.25">
      <c r="A113">
        <f>Netzwerkdaten!$D$2</f>
        <v>0</v>
      </c>
      <c r="B113" s="52">
        <f>Maßnahmendaten!B116</f>
        <v>112</v>
      </c>
      <c r="C113" t="str">
        <f>IFERROR(INDEX(Maßnahmendaten!D$3:AO$3,1,MATCH("x",Maßnahmendaten!D116:AO116,0)),"")</f>
        <v/>
      </c>
      <c r="D113" s="53">
        <f>Maßnahmendaten!AQ116</f>
        <v>0</v>
      </c>
      <c r="E113" t="str">
        <f>IFERROR(INDEX(Maßnahmendaten!AQ$3:AU$3,1,MATCH("x",Maßnahmendaten!AQ116:AU116,0)),"")</f>
        <v/>
      </c>
      <c r="F113" t="str">
        <f>IFERROR(INDEX(Maßnahmendaten!AV$3:AW$3,1,MATCH("x",Maßnahmendaten!AV116:AW116,0)),"")</f>
        <v/>
      </c>
      <c r="G113" t="str">
        <f>IFERROR(INDEX(Maßnahmendaten!AX$3:AZ$3,1,MATCH("x",Maßnahmendaten!AX116:AZ116,0)),"")</f>
        <v/>
      </c>
      <c r="H113" s="54">
        <f>Maßnahmendaten!BA116</f>
        <v>0</v>
      </c>
      <c r="I113">
        <f>Netzwerkdaten!$D$2</f>
        <v>0</v>
      </c>
      <c r="J113" s="55">
        <f>Maßnahmendaten!BB116</f>
        <v>0</v>
      </c>
      <c r="K113">
        <f>Maßnahmendaten!BD116</f>
        <v>0</v>
      </c>
      <c r="L113">
        <f>Maßnahmendaten!BE116</f>
        <v>0</v>
      </c>
      <c r="M113">
        <f>Maßnahmendaten!BF116</f>
        <v>0</v>
      </c>
      <c r="N113">
        <f>Maßnahmendaten!BG116</f>
        <v>0</v>
      </c>
      <c r="O113">
        <f>Maßnahmendaten!BH116</f>
        <v>0</v>
      </c>
      <c r="P113">
        <f>Maßnahmendaten!BI116</f>
        <v>0</v>
      </c>
      <c r="Q113">
        <f>Maßnahmendaten!BJ116</f>
        <v>0</v>
      </c>
      <c r="R113">
        <f>Maßnahmendaten!BK116</f>
        <v>0</v>
      </c>
      <c r="S113">
        <f>Maßnahmendaten!BL116</f>
        <v>0</v>
      </c>
      <c r="T113">
        <f>Maßnahmendaten!BM116</f>
        <v>0</v>
      </c>
      <c r="U113">
        <f>Maßnahmendaten!BN116</f>
        <v>0</v>
      </c>
      <c r="V113">
        <f>Maßnahmendaten!BO116</f>
        <v>0</v>
      </c>
      <c r="W113">
        <f>Maßnahmendaten!BP116</f>
        <v>0</v>
      </c>
      <c r="X113">
        <f>Maßnahmendaten!BQ116</f>
        <v>0</v>
      </c>
      <c r="Y113">
        <f>Maßnahmendaten!BR116</f>
        <v>0</v>
      </c>
      <c r="Z113">
        <f>Maßnahmendaten!BS116</f>
        <v>0</v>
      </c>
      <c r="AA113">
        <f>Maßnahmendaten!BT116</f>
        <v>0</v>
      </c>
      <c r="AB113">
        <f>IF(Maßnahmendaten!K116="x",Maßnahmendaten!BU116,0)</f>
        <v>0</v>
      </c>
      <c r="AC113">
        <f>IF(Maßnahmendaten!K116="x",Maßnahmendaten!BV116,0)</f>
        <v>0</v>
      </c>
      <c r="AD113">
        <f>IF(COUNTIF(Maßnahmendaten!V116:AE116,"x")&gt;0,Maßnahmendaten!BV116,0)</f>
        <v>0</v>
      </c>
      <c r="AE113" t="str">
        <f>Maßnahmendaten!BX116</f>
        <v/>
      </c>
      <c r="AF113" t="str">
        <f>Maßnahmendaten!BY116</f>
        <v/>
      </c>
      <c r="AG113" s="212">
        <f>Maßnahmendaten!CD116</f>
        <v>0</v>
      </c>
    </row>
    <row r="114" spans="1:33" x14ac:dyDescent="0.25">
      <c r="A114">
        <f>Netzwerkdaten!$D$2</f>
        <v>0</v>
      </c>
      <c r="B114" s="52">
        <f>Maßnahmendaten!B117</f>
        <v>113</v>
      </c>
      <c r="C114" t="str">
        <f>IFERROR(INDEX(Maßnahmendaten!D$3:AO$3,1,MATCH("x",Maßnahmendaten!D117:AO117,0)),"")</f>
        <v/>
      </c>
      <c r="D114" s="53">
        <f>Maßnahmendaten!AQ117</f>
        <v>0</v>
      </c>
      <c r="E114" t="str">
        <f>IFERROR(INDEX(Maßnahmendaten!AQ$3:AU$3,1,MATCH("x",Maßnahmendaten!AQ117:AU117,0)),"")</f>
        <v/>
      </c>
      <c r="F114" t="str">
        <f>IFERROR(INDEX(Maßnahmendaten!AV$3:AW$3,1,MATCH("x",Maßnahmendaten!AV117:AW117,0)),"")</f>
        <v/>
      </c>
      <c r="G114" t="str">
        <f>IFERROR(INDEX(Maßnahmendaten!AX$3:AZ$3,1,MATCH("x",Maßnahmendaten!AX117:AZ117,0)),"")</f>
        <v/>
      </c>
      <c r="H114" s="54">
        <f>Maßnahmendaten!BA117</f>
        <v>0</v>
      </c>
      <c r="I114">
        <f>Netzwerkdaten!$D$2</f>
        <v>0</v>
      </c>
      <c r="J114" s="55">
        <f>Maßnahmendaten!BB117</f>
        <v>0</v>
      </c>
      <c r="K114">
        <f>Maßnahmendaten!BD117</f>
        <v>0</v>
      </c>
      <c r="L114">
        <f>Maßnahmendaten!BE117</f>
        <v>0</v>
      </c>
      <c r="M114">
        <f>Maßnahmendaten!BF117</f>
        <v>0</v>
      </c>
      <c r="N114">
        <f>Maßnahmendaten!BG117</f>
        <v>0</v>
      </c>
      <c r="O114">
        <f>Maßnahmendaten!BH117</f>
        <v>0</v>
      </c>
      <c r="P114">
        <f>Maßnahmendaten!BI117</f>
        <v>0</v>
      </c>
      <c r="Q114">
        <f>Maßnahmendaten!BJ117</f>
        <v>0</v>
      </c>
      <c r="R114">
        <f>Maßnahmendaten!BK117</f>
        <v>0</v>
      </c>
      <c r="S114">
        <f>Maßnahmendaten!BL117</f>
        <v>0</v>
      </c>
      <c r="T114">
        <f>Maßnahmendaten!BM117</f>
        <v>0</v>
      </c>
      <c r="U114">
        <f>Maßnahmendaten!BN117</f>
        <v>0</v>
      </c>
      <c r="V114">
        <f>Maßnahmendaten!BO117</f>
        <v>0</v>
      </c>
      <c r="W114">
        <f>Maßnahmendaten!BP117</f>
        <v>0</v>
      </c>
      <c r="X114">
        <f>Maßnahmendaten!BQ117</f>
        <v>0</v>
      </c>
      <c r="Y114">
        <f>Maßnahmendaten!BR117</f>
        <v>0</v>
      </c>
      <c r="Z114">
        <f>Maßnahmendaten!BS117</f>
        <v>0</v>
      </c>
      <c r="AA114">
        <f>Maßnahmendaten!BT117</f>
        <v>0</v>
      </c>
      <c r="AB114">
        <f>IF(Maßnahmendaten!K117="x",Maßnahmendaten!BU117,0)</f>
        <v>0</v>
      </c>
      <c r="AC114">
        <f>IF(Maßnahmendaten!K117="x",Maßnahmendaten!BV117,0)</f>
        <v>0</v>
      </c>
      <c r="AD114">
        <f>IF(COUNTIF(Maßnahmendaten!V117:AE117,"x")&gt;0,Maßnahmendaten!BV117,0)</f>
        <v>0</v>
      </c>
      <c r="AE114" t="str">
        <f>Maßnahmendaten!BX117</f>
        <v/>
      </c>
      <c r="AF114" t="str">
        <f>Maßnahmendaten!BY117</f>
        <v/>
      </c>
      <c r="AG114" s="212">
        <f>Maßnahmendaten!CD117</f>
        <v>0</v>
      </c>
    </row>
    <row r="115" spans="1:33" x14ac:dyDescent="0.25">
      <c r="A115">
        <f>Netzwerkdaten!$D$2</f>
        <v>0</v>
      </c>
      <c r="B115" s="52">
        <f>Maßnahmendaten!B118</f>
        <v>114</v>
      </c>
      <c r="C115" t="str">
        <f>IFERROR(INDEX(Maßnahmendaten!D$3:AO$3,1,MATCH("x",Maßnahmendaten!D118:AO118,0)),"")</f>
        <v/>
      </c>
      <c r="D115" s="53">
        <f>Maßnahmendaten!AQ118</f>
        <v>0</v>
      </c>
      <c r="E115" t="str">
        <f>IFERROR(INDEX(Maßnahmendaten!AQ$3:AU$3,1,MATCH("x",Maßnahmendaten!AQ118:AU118,0)),"")</f>
        <v/>
      </c>
      <c r="F115" t="str">
        <f>IFERROR(INDEX(Maßnahmendaten!AV$3:AW$3,1,MATCH("x",Maßnahmendaten!AV118:AW118,0)),"")</f>
        <v/>
      </c>
      <c r="G115" t="str">
        <f>IFERROR(INDEX(Maßnahmendaten!AX$3:AZ$3,1,MATCH("x",Maßnahmendaten!AX118:AZ118,0)),"")</f>
        <v/>
      </c>
      <c r="H115" s="54">
        <f>Maßnahmendaten!BA118</f>
        <v>0</v>
      </c>
      <c r="I115">
        <f>Netzwerkdaten!$D$2</f>
        <v>0</v>
      </c>
      <c r="J115" s="55">
        <f>Maßnahmendaten!BB118</f>
        <v>0</v>
      </c>
      <c r="K115">
        <f>Maßnahmendaten!BD118</f>
        <v>0</v>
      </c>
      <c r="L115">
        <f>Maßnahmendaten!BE118</f>
        <v>0</v>
      </c>
      <c r="M115">
        <f>Maßnahmendaten!BF118</f>
        <v>0</v>
      </c>
      <c r="N115">
        <f>Maßnahmendaten!BG118</f>
        <v>0</v>
      </c>
      <c r="O115">
        <f>Maßnahmendaten!BH118</f>
        <v>0</v>
      </c>
      <c r="P115">
        <f>Maßnahmendaten!BI118</f>
        <v>0</v>
      </c>
      <c r="Q115">
        <f>Maßnahmendaten!BJ118</f>
        <v>0</v>
      </c>
      <c r="R115">
        <f>Maßnahmendaten!BK118</f>
        <v>0</v>
      </c>
      <c r="S115">
        <f>Maßnahmendaten!BL118</f>
        <v>0</v>
      </c>
      <c r="T115">
        <f>Maßnahmendaten!BM118</f>
        <v>0</v>
      </c>
      <c r="U115">
        <f>Maßnahmendaten!BN118</f>
        <v>0</v>
      </c>
      <c r="V115">
        <f>Maßnahmendaten!BO118</f>
        <v>0</v>
      </c>
      <c r="W115">
        <f>Maßnahmendaten!BP118</f>
        <v>0</v>
      </c>
      <c r="X115">
        <f>Maßnahmendaten!BQ118</f>
        <v>0</v>
      </c>
      <c r="Y115">
        <f>Maßnahmendaten!BR118</f>
        <v>0</v>
      </c>
      <c r="Z115">
        <f>Maßnahmendaten!BS118</f>
        <v>0</v>
      </c>
      <c r="AA115">
        <f>Maßnahmendaten!BT118</f>
        <v>0</v>
      </c>
      <c r="AB115">
        <f>IF(Maßnahmendaten!K118="x",Maßnahmendaten!BU118,0)</f>
        <v>0</v>
      </c>
      <c r="AC115">
        <f>IF(Maßnahmendaten!K118="x",Maßnahmendaten!BV118,0)</f>
        <v>0</v>
      </c>
      <c r="AD115">
        <f>IF(COUNTIF(Maßnahmendaten!V118:AE118,"x")&gt;0,Maßnahmendaten!BV118,0)</f>
        <v>0</v>
      </c>
      <c r="AE115" t="str">
        <f>Maßnahmendaten!BX118</f>
        <v/>
      </c>
      <c r="AF115" t="str">
        <f>Maßnahmendaten!BY118</f>
        <v/>
      </c>
      <c r="AG115" s="212">
        <f>Maßnahmendaten!CD118</f>
        <v>0</v>
      </c>
    </row>
    <row r="116" spans="1:33" x14ac:dyDescent="0.25">
      <c r="A116">
        <f>Netzwerkdaten!$D$2</f>
        <v>0</v>
      </c>
      <c r="B116" s="52">
        <f>Maßnahmendaten!B119</f>
        <v>115</v>
      </c>
      <c r="C116" t="str">
        <f>IFERROR(INDEX(Maßnahmendaten!D$3:AO$3,1,MATCH("x",Maßnahmendaten!D119:AO119,0)),"")</f>
        <v/>
      </c>
      <c r="D116" s="53">
        <f>Maßnahmendaten!AQ119</f>
        <v>0</v>
      </c>
      <c r="E116" t="str">
        <f>IFERROR(INDEX(Maßnahmendaten!AQ$3:AU$3,1,MATCH("x",Maßnahmendaten!AQ119:AU119,0)),"")</f>
        <v/>
      </c>
      <c r="F116" t="str">
        <f>IFERROR(INDEX(Maßnahmendaten!AV$3:AW$3,1,MATCH("x",Maßnahmendaten!AV119:AW119,0)),"")</f>
        <v/>
      </c>
      <c r="G116" t="str">
        <f>IFERROR(INDEX(Maßnahmendaten!AX$3:AZ$3,1,MATCH("x",Maßnahmendaten!AX119:AZ119,0)),"")</f>
        <v/>
      </c>
      <c r="H116" s="54">
        <f>Maßnahmendaten!BA119</f>
        <v>0</v>
      </c>
      <c r="I116">
        <f>Netzwerkdaten!$D$2</f>
        <v>0</v>
      </c>
      <c r="J116" s="55">
        <f>Maßnahmendaten!BB119</f>
        <v>0</v>
      </c>
      <c r="K116">
        <f>Maßnahmendaten!BD119</f>
        <v>0</v>
      </c>
      <c r="L116">
        <f>Maßnahmendaten!BE119</f>
        <v>0</v>
      </c>
      <c r="M116">
        <f>Maßnahmendaten!BF119</f>
        <v>0</v>
      </c>
      <c r="N116">
        <f>Maßnahmendaten!BG119</f>
        <v>0</v>
      </c>
      <c r="O116">
        <f>Maßnahmendaten!BH119</f>
        <v>0</v>
      </c>
      <c r="P116">
        <f>Maßnahmendaten!BI119</f>
        <v>0</v>
      </c>
      <c r="Q116">
        <f>Maßnahmendaten!BJ119</f>
        <v>0</v>
      </c>
      <c r="R116">
        <f>Maßnahmendaten!BK119</f>
        <v>0</v>
      </c>
      <c r="S116">
        <f>Maßnahmendaten!BL119</f>
        <v>0</v>
      </c>
      <c r="T116">
        <f>Maßnahmendaten!BM119</f>
        <v>0</v>
      </c>
      <c r="U116">
        <f>Maßnahmendaten!BN119</f>
        <v>0</v>
      </c>
      <c r="V116">
        <f>Maßnahmendaten!BO119</f>
        <v>0</v>
      </c>
      <c r="W116">
        <f>Maßnahmendaten!BP119</f>
        <v>0</v>
      </c>
      <c r="X116">
        <f>Maßnahmendaten!BQ119</f>
        <v>0</v>
      </c>
      <c r="Y116">
        <f>Maßnahmendaten!BR119</f>
        <v>0</v>
      </c>
      <c r="Z116">
        <f>Maßnahmendaten!BS119</f>
        <v>0</v>
      </c>
      <c r="AA116">
        <f>Maßnahmendaten!BT119</f>
        <v>0</v>
      </c>
      <c r="AB116">
        <f>IF(Maßnahmendaten!K119="x",Maßnahmendaten!BU119,0)</f>
        <v>0</v>
      </c>
      <c r="AC116">
        <f>IF(Maßnahmendaten!K119="x",Maßnahmendaten!BV119,0)</f>
        <v>0</v>
      </c>
      <c r="AD116">
        <f>IF(COUNTIF(Maßnahmendaten!V119:AE119,"x")&gt;0,Maßnahmendaten!BV119,0)</f>
        <v>0</v>
      </c>
      <c r="AE116" t="str">
        <f>Maßnahmendaten!BX119</f>
        <v/>
      </c>
      <c r="AF116" t="str">
        <f>Maßnahmendaten!BY119</f>
        <v/>
      </c>
      <c r="AG116" s="212">
        <f>Maßnahmendaten!CD119</f>
        <v>0</v>
      </c>
    </row>
    <row r="117" spans="1:33" x14ac:dyDescent="0.25">
      <c r="A117">
        <f>Netzwerkdaten!$D$2</f>
        <v>0</v>
      </c>
      <c r="B117" s="52">
        <f>Maßnahmendaten!B120</f>
        <v>116</v>
      </c>
      <c r="C117" t="str">
        <f>IFERROR(INDEX(Maßnahmendaten!D$3:AO$3,1,MATCH("x",Maßnahmendaten!D120:AO120,0)),"")</f>
        <v/>
      </c>
      <c r="D117" s="53">
        <f>Maßnahmendaten!AQ120</f>
        <v>0</v>
      </c>
      <c r="E117" t="str">
        <f>IFERROR(INDEX(Maßnahmendaten!AQ$3:AU$3,1,MATCH("x",Maßnahmendaten!AQ120:AU120,0)),"")</f>
        <v/>
      </c>
      <c r="F117" t="str">
        <f>IFERROR(INDEX(Maßnahmendaten!AV$3:AW$3,1,MATCH("x",Maßnahmendaten!AV120:AW120,0)),"")</f>
        <v/>
      </c>
      <c r="G117" t="str">
        <f>IFERROR(INDEX(Maßnahmendaten!AX$3:AZ$3,1,MATCH("x",Maßnahmendaten!AX120:AZ120,0)),"")</f>
        <v/>
      </c>
      <c r="H117" s="54">
        <f>Maßnahmendaten!BA120</f>
        <v>0</v>
      </c>
      <c r="I117">
        <f>Netzwerkdaten!$D$2</f>
        <v>0</v>
      </c>
      <c r="J117" s="55">
        <f>Maßnahmendaten!BB120</f>
        <v>0</v>
      </c>
      <c r="K117">
        <f>Maßnahmendaten!BD120</f>
        <v>0</v>
      </c>
      <c r="L117">
        <f>Maßnahmendaten!BE120</f>
        <v>0</v>
      </c>
      <c r="M117">
        <f>Maßnahmendaten!BF120</f>
        <v>0</v>
      </c>
      <c r="N117">
        <f>Maßnahmendaten!BG120</f>
        <v>0</v>
      </c>
      <c r="O117">
        <f>Maßnahmendaten!BH120</f>
        <v>0</v>
      </c>
      <c r="P117">
        <f>Maßnahmendaten!BI120</f>
        <v>0</v>
      </c>
      <c r="Q117">
        <f>Maßnahmendaten!BJ120</f>
        <v>0</v>
      </c>
      <c r="R117">
        <f>Maßnahmendaten!BK120</f>
        <v>0</v>
      </c>
      <c r="S117">
        <f>Maßnahmendaten!BL120</f>
        <v>0</v>
      </c>
      <c r="T117">
        <f>Maßnahmendaten!BM120</f>
        <v>0</v>
      </c>
      <c r="U117">
        <f>Maßnahmendaten!BN120</f>
        <v>0</v>
      </c>
      <c r="V117">
        <f>Maßnahmendaten!BO120</f>
        <v>0</v>
      </c>
      <c r="W117">
        <f>Maßnahmendaten!BP120</f>
        <v>0</v>
      </c>
      <c r="X117">
        <f>Maßnahmendaten!BQ120</f>
        <v>0</v>
      </c>
      <c r="Y117">
        <f>Maßnahmendaten!BR120</f>
        <v>0</v>
      </c>
      <c r="Z117">
        <f>Maßnahmendaten!BS120</f>
        <v>0</v>
      </c>
      <c r="AA117">
        <f>Maßnahmendaten!BT120</f>
        <v>0</v>
      </c>
      <c r="AB117">
        <f>IF(Maßnahmendaten!K120="x",Maßnahmendaten!BU120,0)</f>
        <v>0</v>
      </c>
      <c r="AC117">
        <f>IF(Maßnahmendaten!K120="x",Maßnahmendaten!BV120,0)</f>
        <v>0</v>
      </c>
      <c r="AD117">
        <f>IF(COUNTIF(Maßnahmendaten!V120:AE120,"x")&gt;0,Maßnahmendaten!BV120,0)</f>
        <v>0</v>
      </c>
      <c r="AE117" t="str">
        <f>Maßnahmendaten!BX120</f>
        <v/>
      </c>
      <c r="AF117" t="str">
        <f>Maßnahmendaten!BY120</f>
        <v/>
      </c>
      <c r="AG117" s="212">
        <f>Maßnahmendaten!CD120</f>
        <v>0</v>
      </c>
    </row>
    <row r="118" spans="1:33" x14ac:dyDescent="0.25">
      <c r="A118">
        <f>Netzwerkdaten!$D$2</f>
        <v>0</v>
      </c>
      <c r="B118" s="52">
        <f>Maßnahmendaten!B121</f>
        <v>117</v>
      </c>
      <c r="C118" t="str">
        <f>IFERROR(INDEX(Maßnahmendaten!D$3:AO$3,1,MATCH("x",Maßnahmendaten!D121:AO121,0)),"")</f>
        <v/>
      </c>
      <c r="D118" s="53">
        <f>Maßnahmendaten!AQ121</f>
        <v>0</v>
      </c>
      <c r="E118" t="str">
        <f>IFERROR(INDEX(Maßnahmendaten!AQ$3:AU$3,1,MATCH("x",Maßnahmendaten!AQ121:AU121,0)),"")</f>
        <v/>
      </c>
      <c r="F118" t="str">
        <f>IFERROR(INDEX(Maßnahmendaten!AV$3:AW$3,1,MATCH("x",Maßnahmendaten!AV121:AW121,0)),"")</f>
        <v/>
      </c>
      <c r="G118" t="str">
        <f>IFERROR(INDEX(Maßnahmendaten!AX$3:AZ$3,1,MATCH("x",Maßnahmendaten!AX121:AZ121,0)),"")</f>
        <v/>
      </c>
      <c r="H118" s="54">
        <f>Maßnahmendaten!BA121</f>
        <v>0</v>
      </c>
      <c r="I118">
        <f>Netzwerkdaten!$D$2</f>
        <v>0</v>
      </c>
      <c r="J118" s="55">
        <f>Maßnahmendaten!BB121</f>
        <v>0</v>
      </c>
      <c r="K118">
        <f>Maßnahmendaten!BD121</f>
        <v>0</v>
      </c>
      <c r="L118">
        <f>Maßnahmendaten!BE121</f>
        <v>0</v>
      </c>
      <c r="M118">
        <f>Maßnahmendaten!BF121</f>
        <v>0</v>
      </c>
      <c r="N118">
        <f>Maßnahmendaten!BG121</f>
        <v>0</v>
      </c>
      <c r="O118">
        <f>Maßnahmendaten!BH121</f>
        <v>0</v>
      </c>
      <c r="P118">
        <f>Maßnahmendaten!BI121</f>
        <v>0</v>
      </c>
      <c r="Q118">
        <f>Maßnahmendaten!BJ121</f>
        <v>0</v>
      </c>
      <c r="R118">
        <f>Maßnahmendaten!BK121</f>
        <v>0</v>
      </c>
      <c r="S118">
        <f>Maßnahmendaten!BL121</f>
        <v>0</v>
      </c>
      <c r="T118">
        <f>Maßnahmendaten!BM121</f>
        <v>0</v>
      </c>
      <c r="U118">
        <f>Maßnahmendaten!BN121</f>
        <v>0</v>
      </c>
      <c r="V118">
        <f>Maßnahmendaten!BO121</f>
        <v>0</v>
      </c>
      <c r="W118">
        <f>Maßnahmendaten!BP121</f>
        <v>0</v>
      </c>
      <c r="X118">
        <f>Maßnahmendaten!BQ121</f>
        <v>0</v>
      </c>
      <c r="Y118">
        <f>Maßnahmendaten!BR121</f>
        <v>0</v>
      </c>
      <c r="Z118">
        <f>Maßnahmendaten!BS121</f>
        <v>0</v>
      </c>
      <c r="AA118">
        <f>Maßnahmendaten!BT121</f>
        <v>0</v>
      </c>
      <c r="AB118">
        <f>IF(Maßnahmendaten!K121="x",Maßnahmendaten!BU121,0)</f>
        <v>0</v>
      </c>
      <c r="AC118">
        <f>IF(Maßnahmendaten!K121="x",Maßnahmendaten!BV121,0)</f>
        <v>0</v>
      </c>
      <c r="AD118">
        <f>IF(COUNTIF(Maßnahmendaten!V121:AE121,"x")&gt;0,Maßnahmendaten!BV121,0)</f>
        <v>0</v>
      </c>
      <c r="AE118" t="str">
        <f>Maßnahmendaten!BX121</f>
        <v/>
      </c>
      <c r="AF118" t="str">
        <f>Maßnahmendaten!BY121</f>
        <v/>
      </c>
      <c r="AG118" s="212">
        <f>Maßnahmendaten!CD121</f>
        <v>0</v>
      </c>
    </row>
    <row r="119" spans="1:33" x14ac:dyDescent="0.25">
      <c r="A119">
        <f>Netzwerkdaten!$D$2</f>
        <v>0</v>
      </c>
      <c r="B119" s="52">
        <f>Maßnahmendaten!B122</f>
        <v>118</v>
      </c>
      <c r="C119" t="str">
        <f>IFERROR(INDEX(Maßnahmendaten!D$3:AO$3,1,MATCH("x",Maßnahmendaten!D122:AO122,0)),"")</f>
        <v/>
      </c>
      <c r="D119" s="53">
        <f>Maßnahmendaten!AQ122</f>
        <v>0</v>
      </c>
      <c r="E119" t="str">
        <f>IFERROR(INDEX(Maßnahmendaten!AQ$3:AU$3,1,MATCH("x",Maßnahmendaten!AQ122:AU122,0)),"")</f>
        <v/>
      </c>
      <c r="F119" t="str">
        <f>IFERROR(INDEX(Maßnahmendaten!AV$3:AW$3,1,MATCH("x",Maßnahmendaten!AV122:AW122,0)),"")</f>
        <v/>
      </c>
      <c r="G119" t="str">
        <f>IFERROR(INDEX(Maßnahmendaten!AX$3:AZ$3,1,MATCH("x",Maßnahmendaten!AX122:AZ122,0)),"")</f>
        <v/>
      </c>
      <c r="H119" s="54">
        <f>Maßnahmendaten!BA122</f>
        <v>0</v>
      </c>
      <c r="I119">
        <f>Netzwerkdaten!$D$2</f>
        <v>0</v>
      </c>
      <c r="J119" s="55">
        <f>Maßnahmendaten!BB122</f>
        <v>0</v>
      </c>
      <c r="K119">
        <f>Maßnahmendaten!BD122</f>
        <v>0</v>
      </c>
      <c r="L119">
        <f>Maßnahmendaten!BE122</f>
        <v>0</v>
      </c>
      <c r="M119">
        <f>Maßnahmendaten!BF122</f>
        <v>0</v>
      </c>
      <c r="N119">
        <f>Maßnahmendaten!BG122</f>
        <v>0</v>
      </c>
      <c r="O119">
        <f>Maßnahmendaten!BH122</f>
        <v>0</v>
      </c>
      <c r="P119">
        <f>Maßnahmendaten!BI122</f>
        <v>0</v>
      </c>
      <c r="Q119">
        <f>Maßnahmendaten!BJ122</f>
        <v>0</v>
      </c>
      <c r="R119">
        <f>Maßnahmendaten!BK122</f>
        <v>0</v>
      </c>
      <c r="S119">
        <f>Maßnahmendaten!BL122</f>
        <v>0</v>
      </c>
      <c r="T119">
        <f>Maßnahmendaten!BM122</f>
        <v>0</v>
      </c>
      <c r="U119">
        <f>Maßnahmendaten!BN122</f>
        <v>0</v>
      </c>
      <c r="V119">
        <f>Maßnahmendaten!BO122</f>
        <v>0</v>
      </c>
      <c r="W119">
        <f>Maßnahmendaten!BP122</f>
        <v>0</v>
      </c>
      <c r="X119">
        <f>Maßnahmendaten!BQ122</f>
        <v>0</v>
      </c>
      <c r="Y119">
        <f>Maßnahmendaten!BR122</f>
        <v>0</v>
      </c>
      <c r="Z119">
        <f>Maßnahmendaten!BS122</f>
        <v>0</v>
      </c>
      <c r="AA119">
        <f>Maßnahmendaten!BT122</f>
        <v>0</v>
      </c>
      <c r="AB119">
        <f>IF(Maßnahmendaten!K122="x",Maßnahmendaten!BU122,0)</f>
        <v>0</v>
      </c>
      <c r="AC119">
        <f>IF(Maßnahmendaten!K122="x",Maßnahmendaten!BV122,0)</f>
        <v>0</v>
      </c>
      <c r="AD119">
        <f>IF(COUNTIF(Maßnahmendaten!V122:AE122,"x")&gt;0,Maßnahmendaten!BV122,0)</f>
        <v>0</v>
      </c>
      <c r="AE119" t="str">
        <f>Maßnahmendaten!BX122</f>
        <v/>
      </c>
      <c r="AF119" t="str">
        <f>Maßnahmendaten!BY122</f>
        <v/>
      </c>
      <c r="AG119" s="212">
        <f>Maßnahmendaten!CD122</f>
        <v>0</v>
      </c>
    </row>
    <row r="120" spans="1:33" x14ac:dyDescent="0.25">
      <c r="A120">
        <f>Netzwerkdaten!$D$2</f>
        <v>0</v>
      </c>
      <c r="B120" s="52">
        <f>Maßnahmendaten!B123</f>
        <v>119</v>
      </c>
      <c r="C120" t="str">
        <f>IFERROR(INDEX(Maßnahmendaten!D$3:AO$3,1,MATCH("x",Maßnahmendaten!D123:AO123,0)),"")</f>
        <v/>
      </c>
      <c r="D120" s="53">
        <f>Maßnahmendaten!AQ123</f>
        <v>0</v>
      </c>
      <c r="E120" t="str">
        <f>IFERROR(INDEX(Maßnahmendaten!AQ$3:AU$3,1,MATCH("x",Maßnahmendaten!AQ123:AU123,0)),"")</f>
        <v/>
      </c>
      <c r="F120" t="str">
        <f>IFERROR(INDEX(Maßnahmendaten!AV$3:AW$3,1,MATCH("x",Maßnahmendaten!AV123:AW123,0)),"")</f>
        <v/>
      </c>
      <c r="G120" t="str">
        <f>IFERROR(INDEX(Maßnahmendaten!AX$3:AZ$3,1,MATCH("x",Maßnahmendaten!AX123:AZ123,0)),"")</f>
        <v/>
      </c>
      <c r="H120" s="54">
        <f>Maßnahmendaten!BA123</f>
        <v>0</v>
      </c>
      <c r="I120">
        <f>Netzwerkdaten!$D$2</f>
        <v>0</v>
      </c>
      <c r="J120" s="55">
        <f>Maßnahmendaten!BB123</f>
        <v>0</v>
      </c>
      <c r="K120">
        <f>Maßnahmendaten!BD123</f>
        <v>0</v>
      </c>
      <c r="L120">
        <f>Maßnahmendaten!BE123</f>
        <v>0</v>
      </c>
      <c r="M120">
        <f>Maßnahmendaten!BF123</f>
        <v>0</v>
      </c>
      <c r="N120">
        <f>Maßnahmendaten!BG123</f>
        <v>0</v>
      </c>
      <c r="O120">
        <f>Maßnahmendaten!BH123</f>
        <v>0</v>
      </c>
      <c r="P120">
        <f>Maßnahmendaten!BI123</f>
        <v>0</v>
      </c>
      <c r="Q120">
        <f>Maßnahmendaten!BJ123</f>
        <v>0</v>
      </c>
      <c r="R120">
        <f>Maßnahmendaten!BK123</f>
        <v>0</v>
      </c>
      <c r="S120">
        <f>Maßnahmendaten!BL123</f>
        <v>0</v>
      </c>
      <c r="T120">
        <f>Maßnahmendaten!BM123</f>
        <v>0</v>
      </c>
      <c r="U120">
        <f>Maßnahmendaten!BN123</f>
        <v>0</v>
      </c>
      <c r="V120">
        <f>Maßnahmendaten!BO123</f>
        <v>0</v>
      </c>
      <c r="W120">
        <f>Maßnahmendaten!BP123</f>
        <v>0</v>
      </c>
      <c r="X120">
        <f>Maßnahmendaten!BQ123</f>
        <v>0</v>
      </c>
      <c r="Y120">
        <f>Maßnahmendaten!BR123</f>
        <v>0</v>
      </c>
      <c r="Z120">
        <f>Maßnahmendaten!BS123</f>
        <v>0</v>
      </c>
      <c r="AA120">
        <f>Maßnahmendaten!BT123</f>
        <v>0</v>
      </c>
      <c r="AB120">
        <f>IF(Maßnahmendaten!K123="x",Maßnahmendaten!BU123,0)</f>
        <v>0</v>
      </c>
      <c r="AC120">
        <f>IF(Maßnahmendaten!K123="x",Maßnahmendaten!BV123,0)</f>
        <v>0</v>
      </c>
      <c r="AD120">
        <f>IF(COUNTIF(Maßnahmendaten!V123:AE123,"x")&gt;0,Maßnahmendaten!BV123,0)</f>
        <v>0</v>
      </c>
      <c r="AE120" t="str">
        <f>Maßnahmendaten!BX123</f>
        <v/>
      </c>
      <c r="AF120" t="str">
        <f>Maßnahmendaten!BY123</f>
        <v/>
      </c>
      <c r="AG120" s="212">
        <f>Maßnahmendaten!CD123</f>
        <v>0</v>
      </c>
    </row>
    <row r="121" spans="1:33" x14ac:dyDescent="0.25">
      <c r="A121">
        <f>Netzwerkdaten!$D$2</f>
        <v>0</v>
      </c>
      <c r="B121" s="52">
        <f>Maßnahmendaten!B124</f>
        <v>120</v>
      </c>
      <c r="C121" t="str">
        <f>IFERROR(INDEX(Maßnahmendaten!D$3:AO$3,1,MATCH("x",Maßnahmendaten!D124:AO124,0)),"")</f>
        <v/>
      </c>
      <c r="D121" s="53">
        <f>Maßnahmendaten!AQ124</f>
        <v>0</v>
      </c>
      <c r="E121" t="str">
        <f>IFERROR(INDEX(Maßnahmendaten!AQ$3:AU$3,1,MATCH("x",Maßnahmendaten!AQ124:AU124,0)),"")</f>
        <v/>
      </c>
      <c r="F121" t="str">
        <f>IFERROR(INDEX(Maßnahmendaten!AV$3:AW$3,1,MATCH("x",Maßnahmendaten!AV124:AW124,0)),"")</f>
        <v/>
      </c>
      <c r="G121" t="str">
        <f>IFERROR(INDEX(Maßnahmendaten!AX$3:AZ$3,1,MATCH("x",Maßnahmendaten!AX124:AZ124,0)),"")</f>
        <v/>
      </c>
      <c r="H121" s="54">
        <f>Maßnahmendaten!BA124</f>
        <v>0</v>
      </c>
      <c r="I121">
        <f>Netzwerkdaten!$D$2</f>
        <v>0</v>
      </c>
      <c r="J121" s="55">
        <f>Maßnahmendaten!BB124</f>
        <v>0</v>
      </c>
      <c r="K121">
        <f>Maßnahmendaten!BD124</f>
        <v>0</v>
      </c>
      <c r="L121">
        <f>Maßnahmendaten!BE124</f>
        <v>0</v>
      </c>
      <c r="M121">
        <f>Maßnahmendaten!BF124</f>
        <v>0</v>
      </c>
      <c r="N121">
        <f>Maßnahmendaten!BG124</f>
        <v>0</v>
      </c>
      <c r="O121">
        <f>Maßnahmendaten!BH124</f>
        <v>0</v>
      </c>
      <c r="P121">
        <f>Maßnahmendaten!BI124</f>
        <v>0</v>
      </c>
      <c r="Q121">
        <f>Maßnahmendaten!BJ124</f>
        <v>0</v>
      </c>
      <c r="R121">
        <f>Maßnahmendaten!BK124</f>
        <v>0</v>
      </c>
      <c r="S121">
        <f>Maßnahmendaten!BL124</f>
        <v>0</v>
      </c>
      <c r="T121">
        <f>Maßnahmendaten!BM124</f>
        <v>0</v>
      </c>
      <c r="U121">
        <f>Maßnahmendaten!BN124</f>
        <v>0</v>
      </c>
      <c r="V121">
        <f>Maßnahmendaten!BO124</f>
        <v>0</v>
      </c>
      <c r="W121">
        <f>Maßnahmendaten!BP124</f>
        <v>0</v>
      </c>
      <c r="X121">
        <f>Maßnahmendaten!BQ124</f>
        <v>0</v>
      </c>
      <c r="Y121">
        <f>Maßnahmendaten!BR124</f>
        <v>0</v>
      </c>
      <c r="Z121">
        <f>Maßnahmendaten!BS124</f>
        <v>0</v>
      </c>
      <c r="AA121">
        <f>Maßnahmendaten!BT124</f>
        <v>0</v>
      </c>
      <c r="AB121">
        <f>IF(Maßnahmendaten!K124="x",Maßnahmendaten!BU124,0)</f>
        <v>0</v>
      </c>
      <c r="AC121">
        <f>IF(Maßnahmendaten!K124="x",Maßnahmendaten!BV124,0)</f>
        <v>0</v>
      </c>
      <c r="AD121">
        <f>IF(COUNTIF(Maßnahmendaten!V124:AE124,"x")&gt;0,Maßnahmendaten!BV124,0)</f>
        <v>0</v>
      </c>
      <c r="AE121" t="str">
        <f>Maßnahmendaten!BX124</f>
        <v/>
      </c>
      <c r="AF121" t="str">
        <f>Maßnahmendaten!BY124</f>
        <v/>
      </c>
      <c r="AG121" s="212">
        <f>Maßnahmendaten!CD124</f>
        <v>0</v>
      </c>
    </row>
    <row r="122" spans="1:33" x14ac:dyDescent="0.25">
      <c r="A122">
        <f>Netzwerkdaten!$D$2</f>
        <v>0</v>
      </c>
      <c r="B122" s="52">
        <f>Maßnahmendaten!B125</f>
        <v>121</v>
      </c>
      <c r="C122" t="str">
        <f>IFERROR(INDEX(Maßnahmendaten!D$3:AO$3,1,MATCH("x",Maßnahmendaten!D125:AO125,0)),"")</f>
        <v/>
      </c>
      <c r="D122" s="53">
        <f>Maßnahmendaten!AQ125</f>
        <v>0</v>
      </c>
      <c r="E122" t="str">
        <f>IFERROR(INDEX(Maßnahmendaten!AQ$3:AU$3,1,MATCH("x",Maßnahmendaten!AQ125:AU125,0)),"")</f>
        <v/>
      </c>
      <c r="F122" t="str">
        <f>IFERROR(INDEX(Maßnahmendaten!AV$3:AW$3,1,MATCH("x",Maßnahmendaten!AV125:AW125,0)),"")</f>
        <v/>
      </c>
      <c r="G122" t="str">
        <f>IFERROR(INDEX(Maßnahmendaten!AX$3:AZ$3,1,MATCH("x",Maßnahmendaten!AX125:AZ125,0)),"")</f>
        <v/>
      </c>
      <c r="H122" s="54">
        <f>Maßnahmendaten!BA125</f>
        <v>0</v>
      </c>
      <c r="I122">
        <f>Netzwerkdaten!$D$2</f>
        <v>0</v>
      </c>
      <c r="J122" s="55">
        <f>Maßnahmendaten!BB125</f>
        <v>0</v>
      </c>
      <c r="K122">
        <f>Maßnahmendaten!BD125</f>
        <v>0</v>
      </c>
      <c r="L122">
        <f>Maßnahmendaten!BE125</f>
        <v>0</v>
      </c>
      <c r="M122">
        <f>Maßnahmendaten!BF125</f>
        <v>0</v>
      </c>
      <c r="N122">
        <f>Maßnahmendaten!BG125</f>
        <v>0</v>
      </c>
      <c r="O122">
        <f>Maßnahmendaten!BH125</f>
        <v>0</v>
      </c>
      <c r="P122">
        <f>Maßnahmendaten!BI125</f>
        <v>0</v>
      </c>
      <c r="Q122">
        <f>Maßnahmendaten!BJ125</f>
        <v>0</v>
      </c>
      <c r="R122">
        <f>Maßnahmendaten!BK125</f>
        <v>0</v>
      </c>
      <c r="S122">
        <f>Maßnahmendaten!BL125</f>
        <v>0</v>
      </c>
      <c r="T122">
        <f>Maßnahmendaten!BM125</f>
        <v>0</v>
      </c>
      <c r="U122">
        <f>Maßnahmendaten!BN125</f>
        <v>0</v>
      </c>
      <c r="V122">
        <f>Maßnahmendaten!BO125</f>
        <v>0</v>
      </c>
      <c r="W122">
        <f>Maßnahmendaten!BP125</f>
        <v>0</v>
      </c>
      <c r="X122">
        <f>Maßnahmendaten!BQ125</f>
        <v>0</v>
      </c>
      <c r="Y122">
        <f>Maßnahmendaten!BR125</f>
        <v>0</v>
      </c>
      <c r="Z122">
        <f>Maßnahmendaten!BS125</f>
        <v>0</v>
      </c>
      <c r="AA122">
        <f>Maßnahmendaten!BT125</f>
        <v>0</v>
      </c>
      <c r="AB122">
        <f>IF(Maßnahmendaten!K125="x",Maßnahmendaten!BU125,0)</f>
        <v>0</v>
      </c>
      <c r="AC122">
        <f>IF(Maßnahmendaten!K125="x",Maßnahmendaten!BV125,0)</f>
        <v>0</v>
      </c>
      <c r="AD122">
        <f>IF(COUNTIF(Maßnahmendaten!V125:AE125,"x")&gt;0,Maßnahmendaten!BV125,0)</f>
        <v>0</v>
      </c>
      <c r="AE122" t="str">
        <f>Maßnahmendaten!BX125</f>
        <v/>
      </c>
      <c r="AF122" t="str">
        <f>Maßnahmendaten!BY125</f>
        <v/>
      </c>
      <c r="AG122" s="212">
        <f>Maßnahmendaten!CD125</f>
        <v>0</v>
      </c>
    </row>
    <row r="123" spans="1:33" x14ac:dyDescent="0.25">
      <c r="A123">
        <f>Netzwerkdaten!$D$2</f>
        <v>0</v>
      </c>
      <c r="B123" s="52">
        <f>Maßnahmendaten!B126</f>
        <v>122</v>
      </c>
      <c r="C123" t="str">
        <f>IFERROR(INDEX(Maßnahmendaten!D$3:AO$3,1,MATCH("x",Maßnahmendaten!D126:AO126,0)),"")</f>
        <v/>
      </c>
      <c r="D123" s="53">
        <f>Maßnahmendaten!AQ126</f>
        <v>0</v>
      </c>
      <c r="E123" t="str">
        <f>IFERROR(INDEX(Maßnahmendaten!AQ$3:AU$3,1,MATCH("x",Maßnahmendaten!AQ126:AU126,0)),"")</f>
        <v/>
      </c>
      <c r="F123" t="str">
        <f>IFERROR(INDEX(Maßnahmendaten!AV$3:AW$3,1,MATCH("x",Maßnahmendaten!AV126:AW126,0)),"")</f>
        <v/>
      </c>
      <c r="G123" t="str">
        <f>IFERROR(INDEX(Maßnahmendaten!AX$3:AZ$3,1,MATCH("x",Maßnahmendaten!AX126:AZ126,0)),"")</f>
        <v/>
      </c>
      <c r="H123" s="54">
        <f>Maßnahmendaten!BA126</f>
        <v>0</v>
      </c>
      <c r="I123">
        <f>Netzwerkdaten!$D$2</f>
        <v>0</v>
      </c>
      <c r="J123" s="55">
        <f>Maßnahmendaten!BB126</f>
        <v>0</v>
      </c>
      <c r="K123">
        <f>Maßnahmendaten!BD126</f>
        <v>0</v>
      </c>
      <c r="L123">
        <f>Maßnahmendaten!BE126</f>
        <v>0</v>
      </c>
      <c r="M123">
        <f>Maßnahmendaten!BF126</f>
        <v>0</v>
      </c>
      <c r="N123">
        <f>Maßnahmendaten!BG126</f>
        <v>0</v>
      </c>
      <c r="O123">
        <f>Maßnahmendaten!BH126</f>
        <v>0</v>
      </c>
      <c r="P123">
        <f>Maßnahmendaten!BI126</f>
        <v>0</v>
      </c>
      <c r="Q123">
        <f>Maßnahmendaten!BJ126</f>
        <v>0</v>
      </c>
      <c r="R123">
        <f>Maßnahmendaten!BK126</f>
        <v>0</v>
      </c>
      <c r="S123">
        <f>Maßnahmendaten!BL126</f>
        <v>0</v>
      </c>
      <c r="T123">
        <f>Maßnahmendaten!BM126</f>
        <v>0</v>
      </c>
      <c r="U123">
        <f>Maßnahmendaten!BN126</f>
        <v>0</v>
      </c>
      <c r="V123">
        <f>Maßnahmendaten!BO126</f>
        <v>0</v>
      </c>
      <c r="W123">
        <f>Maßnahmendaten!BP126</f>
        <v>0</v>
      </c>
      <c r="X123">
        <f>Maßnahmendaten!BQ126</f>
        <v>0</v>
      </c>
      <c r="Y123">
        <f>Maßnahmendaten!BR126</f>
        <v>0</v>
      </c>
      <c r="Z123">
        <f>Maßnahmendaten!BS126</f>
        <v>0</v>
      </c>
      <c r="AA123">
        <f>Maßnahmendaten!BT126</f>
        <v>0</v>
      </c>
      <c r="AB123">
        <f>IF(Maßnahmendaten!K126="x",Maßnahmendaten!BU126,0)</f>
        <v>0</v>
      </c>
      <c r="AC123">
        <f>IF(Maßnahmendaten!K126="x",Maßnahmendaten!BV126,0)</f>
        <v>0</v>
      </c>
      <c r="AD123">
        <f>IF(COUNTIF(Maßnahmendaten!V126:AE126,"x")&gt;0,Maßnahmendaten!BV126,0)</f>
        <v>0</v>
      </c>
      <c r="AE123" t="str">
        <f>Maßnahmendaten!BX126</f>
        <v/>
      </c>
      <c r="AF123" t="str">
        <f>Maßnahmendaten!BY126</f>
        <v/>
      </c>
      <c r="AG123" s="212">
        <f>Maßnahmendaten!CD126</f>
        <v>0</v>
      </c>
    </row>
    <row r="124" spans="1:33" x14ac:dyDescent="0.25">
      <c r="A124">
        <f>Netzwerkdaten!$D$2</f>
        <v>0</v>
      </c>
      <c r="B124" s="52">
        <f>Maßnahmendaten!B127</f>
        <v>123</v>
      </c>
      <c r="C124" t="str">
        <f>IFERROR(INDEX(Maßnahmendaten!D$3:AO$3,1,MATCH("x",Maßnahmendaten!D127:AO127,0)),"")</f>
        <v/>
      </c>
      <c r="D124" s="53">
        <f>Maßnahmendaten!AQ127</f>
        <v>0</v>
      </c>
      <c r="E124" t="str">
        <f>IFERROR(INDEX(Maßnahmendaten!AQ$3:AU$3,1,MATCH("x",Maßnahmendaten!AQ127:AU127,0)),"")</f>
        <v/>
      </c>
      <c r="F124" t="str">
        <f>IFERROR(INDEX(Maßnahmendaten!AV$3:AW$3,1,MATCH("x",Maßnahmendaten!AV127:AW127,0)),"")</f>
        <v/>
      </c>
      <c r="G124" t="str">
        <f>IFERROR(INDEX(Maßnahmendaten!AX$3:AZ$3,1,MATCH("x",Maßnahmendaten!AX127:AZ127,0)),"")</f>
        <v/>
      </c>
      <c r="H124" s="54">
        <f>Maßnahmendaten!BA127</f>
        <v>0</v>
      </c>
      <c r="I124">
        <f>Netzwerkdaten!$D$2</f>
        <v>0</v>
      </c>
      <c r="J124" s="55">
        <f>Maßnahmendaten!BB127</f>
        <v>0</v>
      </c>
      <c r="K124">
        <f>Maßnahmendaten!BD127</f>
        <v>0</v>
      </c>
      <c r="L124">
        <f>Maßnahmendaten!BE127</f>
        <v>0</v>
      </c>
      <c r="M124">
        <f>Maßnahmendaten!BF127</f>
        <v>0</v>
      </c>
      <c r="N124">
        <f>Maßnahmendaten!BG127</f>
        <v>0</v>
      </c>
      <c r="O124">
        <f>Maßnahmendaten!BH127</f>
        <v>0</v>
      </c>
      <c r="P124">
        <f>Maßnahmendaten!BI127</f>
        <v>0</v>
      </c>
      <c r="Q124">
        <f>Maßnahmendaten!BJ127</f>
        <v>0</v>
      </c>
      <c r="R124">
        <f>Maßnahmendaten!BK127</f>
        <v>0</v>
      </c>
      <c r="S124">
        <f>Maßnahmendaten!BL127</f>
        <v>0</v>
      </c>
      <c r="T124">
        <f>Maßnahmendaten!BM127</f>
        <v>0</v>
      </c>
      <c r="U124">
        <f>Maßnahmendaten!BN127</f>
        <v>0</v>
      </c>
      <c r="V124">
        <f>Maßnahmendaten!BO127</f>
        <v>0</v>
      </c>
      <c r="W124">
        <f>Maßnahmendaten!BP127</f>
        <v>0</v>
      </c>
      <c r="X124">
        <f>Maßnahmendaten!BQ127</f>
        <v>0</v>
      </c>
      <c r="Y124">
        <f>Maßnahmendaten!BR127</f>
        <v>0</v>
      </c>
      <c r="Z124">
        <f>Maßnahmendaten!BS127</f>
        <v>0</v>
      </c>
      <c r="AA124">
        <f>Maßnahmendaten!BT127</f>
        <v>0</v>
      </c>
      <c r="AB124">
        <f>IF(Maßnahmendaten!K127="x",Maßnahmendaten!BU127,0)</f>
        <v>0</v>
      </c>
      <c r="AC124">
        <f>IF(Maßnahmendaten!K127="x",Maßnahmendaten!BV127,0)</f>
        <v>0</v>
      </c>
      <c r="AD124">
        <f>IF(COUNTIF(Maßnahmendaten!V127:AE127,"x")&gt;0,Maßnahmendaten!BV127,0)</f>
        <v>0</v>
      </c>
      <c r="AE124" t="str">
        <f>Maßnahmendaten!BX127</f>
        <v/>
      </c>
      <c r="AF124" t="str">
        <f>Maßnahmendaten!BY127</f>
        <v/>
      </c>
      <c r="AG124" s="212">
        <f>Maßnahmendaten!CD127</f>
        <v>0</v>
      </c>
    </row>
    <row r="125" spans="1:33" x14ac:dyDescent="0.25">
      <c r="A125">
        <f>Netzwerkdaten!$D$2</f>
        <v>0</v>
      </c>
      <c r="B125" s="52">
        <f>Maßnahmendaten!B128</f>
        <v>124</v>
      </c>
      <c r="C125" t="str">
        <f>IFERROR(INDEX(Maßnahmendaten!D$3:AO$3,1,MATCH("x",Maßnahmendaten!D128:AO128,0)),"")</f>
        <v/>
      </c>
      <c r="D125" s="53">
        <f>Maßnahmendaten!AQ128</f>
        <v>0</v>
      </c>
      <c r="E125" t="str">
        <f>IFERROR(INDEX(Maßnahmendaten!AQ$3:AU$3,1,MATCH("x",Maßnahmendaten!AQ128:AU128,0)),"")</f>
        <v/>
      </c>
      <c r="F125" t="str">
        <f>IFERROR(INDEX(Maßnahmendaten!AV$3:AW$3,1,MATCH("x",Maßnahmendaten!AV128:AW128,0)),"")</f>
        <v/>
      </c>
      <c r="G125" t="str">
        <f>IFERROR(INDEX(Maßnahmendaten!AX$3:AZ$3,1,MATCH("x",Maßnahmendaten!AX128:AZ128,0)),"")</f>
        <v/>
      </c>
      <c r="H125" s="54">
        <f>Maßnahmendaten!BA128</f>
        <v>0</v>
      </c>
      <c r="I125">
        <f>Netzwerkdaten!$D$2</f>
        <v>0</v>
      </c>
      <c r="J125" s="55">
        <f>Maßnahmendaten!BB128</f>
        <v>0</v>
      </c>
      <c r="K125">
        <f>Maßnahmendaten!BD128</f>
        <v>0</v>
      </c>
      <c r="L125">
        <f>Maßnahmendaten!BE128</f>
        <v>0</v>
      </c>
      <c r="M125">
        <f>Maßnahmendaten!BF128</f>
        <v>0</v>
      </c>
      <c r="N125">
        <f>Maßnahmendaten!BG128</f>
        <v>0</v>
      </c>
      <c r="O125">
        <f>Maßnahmendaten!BH128</f>
        <v>0</v>
      </c>
      <c r="P125">
        <f>Maßnahmendaten!BI128</f>
        <v>0</v>
      </c>
      <c r="Q125">
        <f>Maßnahmendaten!BJ128</f>
        <v>0</v>
      </c>
      <c r="R125">
        <f>Maßnahmendaten!BK128</f>
        <v>0</v>
      </c>
      <c r="S125">
        <f>Maßnahmendaten!BL128</f>
        <v>0</v>
      </c>
      <c r="T125">
        <f>Maßnahmendaten!BM128</f>
        <v>0</v>
      </c>
      <c r="U125">
        <f>Maßnahmendaten!BN128</f>
        <v>0</v>
      </c>
      <c r="V125">
        <f>Maßnahmendaten!BO128</f>
        <v>0</v>
      </c>
      <c r="W125">
        <f>Maßnahmendaten!BP128</f>
        <v>0</v>
      </c>
      <c r="X125">
        <f>Maßnahmendaten!BQ128</f>
        <v>0</v>
      </c>
      <c r="Y125">
        <f>Maßnahmendaten!BR128</f>
        <v>0</v>
      </c>
      <c r="Z125">
        <f>Maßnahmendaten!BS128</f>
        <v>0</v>
      </c>
      <c r="AA125">
        <f>Maßnahmendaten!BT128</f>
        <v>0</v>
      </c>
      <c r="AB125">
        <f>IF(Maßnahmendaten!K128="x",Maßnahmendaten!BU128,0)</f>
        <v>0</v>
      </c>
      <c r="AC125">
        <f>IF(Maßnahmendaten!K128="x",Maßnahmendaten!BV128,0)</f>
        <v>0</v>
      </c>
      <c r="AD125">
        <f>IF(COUNTIF(Maßnahmendaten!V128:AE128,"x")&gt;0,Maßnahmendaten!BV128,0)</f>
        <v>0</v>
      </c>
      <c r="AE125" t="str">
        <f>Maßnahmendaten!BX128</f>
        <v/>
      </c>
      <c r="AF125" t="str">
        <f>Maßnahmendaten!BY128</f>
        <v/>
      </c>
      <c r="AG125" s="212">
        <f>Maßnahmendaten!CD128</f>
        <v>0</v>
      </c>
    </row>
    <row r="126" spans="1:33" x14ac:dyDescent="0.25">
      <c r="A126">
        <f>Netzwerkdaten!$D$2</f>
        <v>0</v>
      </c>
      <c r="B126" s="52">
        <f>Maßnahmendaten!B129</f>
        <v>125</v>
      </c>
      <c r="C126" t="str">
        <f>IFERROR(INDEX(Maßnahmendaten!D$3:AO$3,1,MATCH("x",Maßnahmendaten!D129:AO129,0)),"")</f>
        <v/>
      </c>
      <c r="D126" s="53">
        <f>Maßnahmendaten!AQ129</f>
        <v>0</v>
      </c>
      <c r="E126" t="str">
        <f>IFERROR(INDEX(Maßnahmendaten!AQ$3:AU$3,1,MATCH("x",Maßnahmendaten!AQ129:AU129,0)),"")</f>
        <v/>
      </c>
      <c r="F126" t="str">
        <f>IFERROR(INDEX(Maßnahmendaten!AV$3:AW$3,1,MATCH("x",Maßnahmendaten!AV129:AW129,0)),"")</f>
        <v/>
      </c>
      <c r="G126" t="str">
        <f>IFERROR(INDEX(Maßnahmendaten!AX$3:AZ$3,1,MATCH("x",Maßnahmendaten!AX129:AZ129,0)),"")</f>
        <v/>
      </c>
      <c r="H126" s="54">
        <f>Maßnahmendaten!BA129</f>
        <v>0</v>
      </c>
      <c r="I126">
        <f>Netzwerkdaten!$D$2</f>
        <v>0</v>
      </c>
      <c r="J126" s="55">
        <f>Maßnahmendaten!BB129</f>
        <v>0</v>
      </c>
      <c r="K126">
        <f>Maßnahmendaten!BD129</f>
        <v>0</v>
      </c>
      <c r="L126">
        <f>Maßnahmendaten!BE129</f>
        <v>0</v>
      </c>
      <c r="M126">
        <f>Maßnahmendaten!BF129</f>
        <v>0</v>
      </c>
      <c r="N126">
        <f>Maßnahmendaten!BG129</f>
        <v>0</v>
      </c>
      <c r="O126">
        <f>Maßnahmendaten!BH129</f>
        <v>0</v>
      </c>
      <c r="P126">
        <f>Maßnahmendaten!BI129</f>
        <v>0</v>
      </c>
      <c r="Q126">
        <f>Maßnahmendaten!BJ129</f>
        <v>0</v>
      </c>
      <c r="R126">
        <f>Maßnahmendaten!BK129</f>
        <v>0</v>
      </c>
      <c r="S126">
        <f>Maßnahmendaten!BL129</f>
        <v>0</v>
      </c>
      <c r="T126">
        <f>Maßnahmendaten!BM129</f>
        <v>0</v>
      </c>
      <c r="U126">
        <f>Maßnahmendaten!BN129</f>
        <v>0</v>
      </c>
      <c r="V126">
        <f>Maßnahmendaten!BO129</f>
        <v>0</v>
      </c>
      <c r="W126">
        <f>Maßnahmendaten!BP129</f>
        <v>0</v>
      </c>
      <c r="X126">
        <f>Maßnahmendaten!BQ129</f>
        <v>0</v>
      </c>
      <c r="Y126">
        <f>Maßnahmendaten!BR129</f>
        <v>0</v>
      </c>
      <c r="Z126">
        <f>Maßnahmendaten!BS129</f>
        <v>0</v>
      </c>
      <c r="AA126">
        <f>Maßnahmendaten!BT129</f>
        <v>0</v>
      </c>
      <c r="AB126">
        <f>IF(Maßnahmendaten!K129="x",Maßnahmendaten!BU129,0)</f>
        <v>0</v>
      </c>
      <c r="AC126">
        <f>IF(Maßnahmendaten!K129="x",Maßnahmendaten!BV129,0)</f>
        <v>0</v>
      </c>
      <c r="AD126">
        <f>IF(COUNTIF(Maßnahmendaten!V129:AE129,"x")&gt;0,Maßnahmendaten!BV129,0)</f>
        <v>0</v>
      </c>
      <c r="AE126" t="str">
        <f>Maßnahmendaten!BX129</f>
        <v/>
      </c>
      <c r="AF126" t="str">
        <f>Maßnahmendaten!BY129</f>
        <v/>
      </c>
      <c r="AG126" s="212">
        <f>Maßnahmendaten!CD129</f>
        <v>0</v>
      </c>
    </row>
    <row r="127" spans="1:33" x14ac:dyDescent="0.25">
      <c r="A127">
        <f>Netzwerkdaten!$D$2</f>
        <v>0</v>
      </c>
      <c r="B127" s="52">
        <f>Maßnahmendaten!B130</f>
        <v>126</v>
      </c>
      <c r="C127" t="str">
        <f>IFERROR(INDEX(Maßnahmendaten!D$3:AO$3,1,MATCH("x",Maßnahmendaten!D130:AO130,0)),"")</f>
        <v/>
      </c>
      <c r="D127" s="53">
        <f>Maßnahmendaten!AQ130</f>
        <v>0</v>
      </c>
      <c r="E127" t="str">
        <f>IFERROR(INDEX(Maßnahmendaten!AQ$3:AU$3,1,MATCH("x",Maßnahmendaten!AQ130:AU130,0)),"")</f>
        <v/>
      </c>
      <c r="F127" t="str">
        <f>IFERROR(INDEX(Maßnahmendaten!AV$3:AW$3,1,MATCH("x",Maßnahmendaten!AV130:AW130,0)),"")</f>
        <v/>
      </c>
      <c r="G127" t="str">
        <f>IFERROR(INDEX(Maßnahmendaten!AX$3:AZ$3,1,MATCH("x",Maßnahmendaten!AX130:AZ130,0)),"")</f>
        <v/>
      </c>
      <c r="H127" s="54">
        <f>Maßnahmendaten!BA130</f>
        <v>0</v>
      </c>
      <c r="I127">
        <f>Netzwerkdaten!$D$2</f>
        <v>0</v>
      </c>
      <c r="J127" s="55">
        <f>Maßnahmendaten!BB130</f>
        <v>0</v>
      </c>
      <c r="K127">
        <f>Maßnahmendaten!BD130</f>
        <v>0</v>
      </c>
      <c r="L127">
        <f>Maßnahmendaten!BE130</f>
        <v>0</v>
      </c>
      <c r="M127">
        <f>Maßnahmendaten!BF130</f>
        <v>0</v>
      </c>
      <c r="N127">
        <f>Maßnahmendaten!BG130</f>
        <v>0</v>
      </c>
      <c r="O127">
        <f>Maßnahmendaten!BH130</f>
        <v>0</v>
      </c>
      <c r="P127">
        <f>Maßnahmendaten!BI130</f>
        <v>0</v>
      </c>
      <c r="Q127">
        <f>Maßnahmendaten!BJ130</f>
        <v>0</v>
      </c>
      <c r="R127">
        <f>Maßnahmendaten!BK130</f>
        <v>0</v>
      </c>
      <c r="S127">
        <f>Maßnahmendaten!BL130</f>
        <v>0</v>
      </c>
      <c r="T127">
        <f>Maßnahmendaten!BM130</f>
        <v>0</v>
      </c>
      <c r="U127">
        <f>Maßnahmendaten!BN130</f>
        <v>0</v>
      </c>
      <c r="V127">
        <f>Maßnahmendaten!BO130</f>
        <v>0</v>
      </c>
      <c r="W127">
        <f>Maßnahmendaten!BP130</f>
        <v>0</v>
      </c>
      <c r="X127">
        <f>Maßnahmendaten!BQ130</f>
        <v>0</v>
      </c>
      <c r="Y127">
        <f>Maßnahmendaten!BR130</f>
        <v>0</v>
      </c>
      <c r="Z127">
        <f>Maßnahmendaten!BS130</f>
        <v>0</v>
      </c>
      <c r="AA127">
        <f>Maßnahmendaten!BT130</f>
        <v>0</v>
      </c>
      <c r="AB127">
        <f>IF(Maßnahmendaten!K130="x",Maßnahmendaten!BU130,0)</f>
        <v>0</v>
      </c>
      <c r="AC127">
        <f>IF(Maßnahmendaten!K130="x",Maßnahmendaten!BV130,0)</f>
        <v>0</v>
      </c>
      <c r="AD127">
        <f>IF(COUNTIF(Maßnahmendaten!V130:AE130,"x")&gt;0,Maßnahmendaten!BV130,0)</f>
        <v>0</v>
      </c>
      <c r="AE127" t="str">
        <f>Maßnahmendaten!BX130</f>
        <v/>
      </c>
      <c r="AF127" t="str">
        <f>Maßnahmendaten!BY130</f>
        <v/>
      </c>
      <c r="AG127" s="212">
        <f>Maßnahmendaten!CD130</f>
        <v>0</v>
      </c>
    </row>
    <row r="128" spans="1:33" x14ac:dyDescent="0.25">
      <c r="A128">
        <f>Netzwerkdaten!$D$2</f>
        <v>0</v>
      </c>
      <c r="B128" s="52">
        <f>Maßnahmendaten!B131</f>
        <v>127</v>
      </c>
      <c r="C128" t="str">
        <f>IFERROR(INDEX(Maßnahmendaten!D$3:AO$3,1,MATCH("x",Maßnahmendaten!D131:AO131,0)),"")</f>
        <v/>
      </c>
      <c r="D128" s="53">
        <f>Maßnahmendaten!AQ131</f>
        <v>0</v>
      </c>
      <c r="E128" t="str">
        <f>IFERROR(INDEX(Maßnahmendaten!AQ$3:AU$3,1,MATCH("x",Maßnahmendaten!AQ131:AU131,0)),"")</f>
        <v/>
      </c>
      <c r="F128" t="str">
        <f>IFERROR(INDEX(Maßnahmendaten!AV$3:AW$3,1,MATCH("x",Maßnahmendaten!AV131:AW131,0)),"")</f>
        <v/>
      </c>
      <c r="G128" t="str">
        <f>IFERROR(INDEX(Maßnahmendaten!AX$3:AZ$3,1,MATCH("x",Maßnahmendaten!AX131:AZ131,0)),"")</f>
        <v/>
      </c>
      <c r="H128" s="54">
        <f>Maßnahmendaten!BA131</f>
        <v>0</v>
      </c>
      <c r="I128">
        <f>Netzwerkdaten!$D$2</f>
        <v>0</v>
      </c>
      <c r="J128" s="55">
        <f>Maßnahmendaten!BB131</f>
        <v>0</v>
      </c>
      <c r="K128">
        <f>Maßnahmendaten!BD131</f>
        <v>0</v>
      </c>
      <c r="L128">
        <f>Maßnahmendaten!BE131</f>
        <v>0</v>
      </c>
      <c r="M128">
        <f>Maßnahmendaten!BF131</f>
        <v>0</v>
      </c>
      <c r="N128">
        <f>Maßnahmendaten!BG131</f>
        <v>0</v>
      </c>
      <c r="O128">
        <f>Maßnahmendaten!BH131</f>
        <v>0</v>
      </c>
      <c r="P128">
        <f>Maßnahmendaten!BI131</f>
        <v>0</v>
      </c>
      <c r="Q128">
        <f>Maßnahmendaten!BJ131</f>
        <v>0</v>
      </c>
      <c r="R128">
        <f>Maßnahmendaten!BK131</f>
        <v>0</v>
      </c>
      <c r="S128">
        <f>Maßnahmendaten!BL131</f>
        <v>0</v>
      </c>
      <c r="T128">
        <f>Maßnahmendaten!BM131</f>
        <v>0</v>
      </c>
      <c r="U128">
        <f>Maßnahmendaten!BN131</f>
        <v>0</v>
      </c>
      <c r="V128">
        <f>Maßnahmendaten!BO131</f>
        <v>0</v>
      </c>
      <c r="W128">
        <f>Maßnahmendaten!BP131</f>
        <v>0</v>
      </c>
      <c r="X128">
        <f>Maßnahmendaten!BQ131</f>
        <v>0</v>
      </c>
      <c r="Y128">
        <f>Maßnahmendaten!BR131</f>
        <v>0</v>
      </c>
      <c r="Z128">
        <f>Maßnahmendaten!BS131</f>
        <v>0</v>
      </c>
      <c r="AA128">
        <f>Maßnahmendaten!BT131</f>
        <v>0</v>
      </c>
      <c r="AB128">
        <f>IF(Maßnahmendaten!K131="x",Maßnahmendaten!BU131,0)</f>
        <v>0</v>
      </c>
      <c r="AC128">
        <f>IF(Maßnahmendaten!K131="x",Maßnahmendaten!BV131,0)</f>
        <v>0</v>
      </c>
      <c r="AD128">
        <f>IF(COUNTIF(Maßnahmendaten!V131:AE131,"x")&gt;0,Maßnahmendaten!BV131,0)</f>
        <v>0</v>
      </c>
      <c r="AE128" t="str">
        <f>Maßnahmendaten!BX131</f>
        <v/>
      </c>
      <c r="AF128" t="str">
        <f>Maßnahmendaten!BY131</f>
        <v/>
      </c>
      <c r="AG128" s="212">
        <f>Maßnahmendaten!CD131</f>
        <v>0</v>
      </c>
    </row>
    <row r="129" spans="1:33" x14ac:dyDescent="0.25">
      <c r="A129">
        <f>Netzwerkdaten!$D$2</f>
        <v>0</v>
      </c>
      <c r="B129" s="52">
        <f>Maßnahmendaten!B132</f>
        <v>128</v>
      </c>
      <c r="C129" t="str">
        <f>IFERROR(INDEX(Maßnahmendaten!D$3:AO$3,1,MATCH("x",Maßnahmendaten!D132:AO132,0)),"")</f>
        <v/>
      </c>
      <c r="D129" s="53">
        <f>Maßnahmendaten!AQ132</f>
        <v>0</v>
      </c>
      <c r="E129" t="str">
        <f>IFERROR(INDEX(Maßnahmendaten!AQ$3:AU$3,1,MATCH("x",Maßnahmendaten!AQ132:AU132,0)),"")</f>
        <v/>
      </c>
      <c r="F129" t="str">
        <f>IFERROR(INDEX(Maßnahmendaten!AV$3:AW$3,1,MATCH("x",Maßnahmendaten!AV132:AW132,0)),"")</f>
        <v/>
      </c>
      <c r="G129" t="str">
        <f>IFERROR(INDEX(Maßnahmendaten!AX$3:AZ$3,1,MATCH("x",Maßnahmendaten!AX132:AZ132,0)),"")</f>
        <v/>
      </c>
      <c r="H129" s="54">
        <f>Maßnahmendaten!BA132</f>
        <v>0</v>
      </c>
      <c r="I129">
        <f>Netzwerkdaten!$D$2</f>
        <v>0</v>
      </c>
      <c r="J129" s="55">
        <f>Maßnahmendaten!BB132</f>
        <v>0</v>
      </c>
      <c r="K129">
        <f>Maßnahmendaten!BD132</f>
        <v>0</v>
      </c>
      <c r="L129">
        <f>Maßnahmendaten!BE132</f>
        <v>0</v>
      </c>
      <c r="M129">
        <f>Maßnahmendaten!BF132</f>
        <v>0</v>
      </c>
      <c r="N129">
        <f>Maßnahmendaten!BG132</f>
        <v>0</v>
      </c>
      <c r="O129">
        <f>Maßnahmendaten!BH132</f>
        <v>0</v>
      </c>
      <c r="P129">
        <f>Maßnahmendaten!BI132</f>
        <v>0</v>
      </c>
      <c r="Q129">
        <f>Maßnahmendaten!BJ132</f>
        <v>0</v>
      </c>
      <c r="R129">
        <f>Maßnahmendaten!BK132</f>
        <v>0</v>
      </c>
      <c r="S129">
        <f>Maßnahmendaten!BL132</f>
        <v>0</v>
      </c>
      <c r="T129">
        <f>Maßnahmendaten!BM132</f>
        <v>0</v>
      </c>
      <c r="U129">
        <f>Maßnahmendaten!BN132</f>
        <v>0</v>
      </c>
      <c r="V129">
        <f>Maßnahmendaten!BO132</f>
        <v>0</v>
      </c>
      <c r="W129">
        <f>Maßnahmendaten!BP132</f>
        <v>0</v>
      </c>
      <c r="X129">
        <f>Maßnahmendaten!BQ132</f>
        <v>0</v>
      </c>
      <c r="Y129">
        <f>Maßnahmendaten!BR132</f>
        <v>0</v>
      </c>
      <c r="Z129">
        <f>Maßnahmendaten!BS132</f>
        <v>0</v>
      </c>
      <c r="AA129">
        <f>Maßnahmendaten!BT132</f>
        <v>0</v>
      </c>
      <c r="AB129">
        <f>IF(Maßnahmendaten!K132="x",Maßnahmendaten!BU132,0)</f>
        <v>0</v>
      </c>
      <c r="AC129">
        <f>IF(Maßnahmendaten!K132="x",Maßnahmendaten!BV132,0)</f>
        <v>0</v>
      </c>
      <c r="AD129">
        <f>IF(COUNTIF(Maßnahmendaten!V132:AE132,"x")&gt;0,Maßnahmendaten!BV132,0)</f>
        <v>0</v>
      </c>
      <c r="AE129" t="str">
        <f>Maßnahmendaten!BX132</f>
        <v/>
      </c>
      <c r="AF129" t="str">
        <f>Maßnahmendaten!BY132</f>
        <v/>
      </c>
      <c r="AG129" s="212">
        <f>Maßnahmendaten!CD132</f>
        <v>0</v>
      </c>
    </row>
    <row r="130" spans="1:33" x14ac:dyDescent="0.25">
      <c r="A130">
        <f>Netzwerkdaten!$D$2</f>
        <v>0</v>
      </c>
      <c r="B130" s="52">
        <f>Maßnahmendaten!B133</f>
        <v>129</v>
      </c>
      <c r="C130" t="str">
        <f>IFERROR(INDEX(Maßnahmendaten!D$3:AO$3,1,MATCH("x",Maßnahmendaten!D133:AO133,0)),"")</f>
        <v/>
      </c>
      <c r="D130" s="53">
        <f>Maßnahmendaten!AQ133</f>
        <v>0</v>
      </c>
      <c r="E130" t="str">
        <f>IFERROR(INDEX(Maßnahmendaten!AQ$3:AU$3,1,MATCH("x",Maßnahmendaten!AQ133:AU133,0)),"")</f>
        <v/>
      </c>
      <c r="F130" t="str">
        <f>IFERROR(INDEX(Maßnahmendaten!AV$3:AW$3,1,MATCH("x",Maßnahmendaten!AV133:AW133,0)),"")</f>
        <v/>
      </c>
      <c r="G130" t="str">
        <f>IFERROR(INDEX(Maßnahmendaten!AX$3:AZ$3,1,MATCH("x",Maßnahmendaten!AX133:AZ133,0)),"")</f>
        <v/>
      </c>
      <c r="H130" s="54">
        <f>Maßnahmendaten!BA133</f>
        <v>0</v>
      </c>
      <c r="I130">
        <f>Netzwerkdaten!$D$2</f>
        <v>0</v>
      </c>
      <c r="J130" s="55">
        <f>Maßnahmendaten!BB133</f>
        <v>0</v>
      </c>
      <c r="K130">
        <f>Maßnahmendaten!BD133</f>
        <v>0</v>
      </c>
      <c r="L130">
        <f>Maßnahmendaten!BE133</f>
        <v>0</v>
      </c>
      <c r="M130">
        <f>Maßnahmendaten!BF133</f>
        <v>0</v>
      </c>
      <c r="N130">
        <f>Maßnahmendaten!BG133</f>
        <v>0</v>
      </c>
      <c r="O130">
        <f>Maßnahmendaten!BH133</f>
        <v>0</v>
      </c>
      <c r="P130">
        <f>Maßnahmendaten!BI133</f>
        <v>0</v>
      </c>
      <c r="Q130">
        <f>Maßnahmendaten!BJ133</f>
        <v>0</v>
      </c>
      <c r="R130">
        <f>Maßnahmendaten!BK133</f>
        <v>0</v>
      </c>
      <c r="S130">
        <f>Maßnahmendaten!BL133</f>
        <v>0</v>
      </c>
      <c r="T130">
        <f>Maßnahmendaten!BM133</f>
        <v>0</v>
      </c>
      <c r="U130">
        <f>Maßnahmendaten!BN133</f>
        <v>0</v>
      </c>
      <c r="V130">
        <f>Maßnahmendaten!BO133</f>
        <v>0</v>
      </c>
      <c r="W130">
        <f>Maßnahmendaten!BP133</f>
        <v>0</v>
      </c>
      <c r="X130">
        <f>Maßnahmendaten!BQ133</f>
        <v>0</v>
      </c>
      <c r="Y130">
        <f>Maßnahmendaten!BR133</f>
        <v>0</v>
      </c>
      <c r="Z130">
        <f>Maßnahmendaten!BS133</f>
        <v>0</v>
      </c>
      <c r="AA130">
        <f>Maßnahmendaten!BT133</f>
        <v>0</v>
      </c>
      <c r="AB130">
        <f>IF(Maßnahmendaten!K133="x",Maßnahmendaten!BU133,0)</f>
        <v>0</v>
      </c>
      <c r="AC130">
        <f>IF(Maßnahmendaten!K133="x",Maßnahmendaten!BV133,0)</f>
        <v>0</v>
      </c>
      <c r="AD130">
        <f>IF(COUNTIF(Maßnahmendaten!V133:AE133,"x")&gt;0,Maßnahmendaten!BV133,0)</f>
        <v>0</v>
      </c>
      <c r="AE130" t="str">
        <f>Maßnahmendaten!BX133</f>
        <v/>
      </c>
      <c r="AF130" t="str">
        <f>Maßnahmendaten!BY133</f>
        <v/>
      </c>
      <c r="AG130" s="212">
        <f>Maßnahmendaten!CD133</f>
        <v>0</v>
      </c>
    </row>
    <row r="131" spans="1:33" x14ac:dyDescent="0.25">
      <c r="A131">
        <f>Netzwerkdaten!$D$2</f>
        <v>0</v>
      </c>
      <c r="B131" s="52">
        <f>Maßnahmendaten!B134</f>
        <v>130</v>
      </c>
      <c r="C131" t="str">
        <f>IFERROR(INDEX(Maßnahmendaten!D$3:AO$3,1,MATCH("x",Maßnahmendaten!D134:AO134,0)),"")</f>
        <v/>
      </c>
      <c r="D131" s="53">
        <f>Maßnahmendaten!AQ134</f>
        <v>0</v>
      </c>
      <c r="E131" t="str">
        <f>IFERROR(INDEX(Maßnahmendaten!AQ$3:AU$3,1,MATCH("x",Maßnahmendaten!AQ134:AU134,0)),"")</f>
        <v/>
      </c>
      <c r="F131" t="str">
        <f>IFERROR(INDEX(Maßnahmendaten!AV$3:AW$3,1,MATCH("x",Maßnahmendaten!AV134:AW134,0)),"")</f>
        <v/>
      </c>
      <c r="G131" t="str">
        <f>IFERROR(INDEX(Maßnahmendaten!AX$3:AZ$3,1,MATCH("x",Maßnahmendaten!AX134:AZ134,0)),"")</f>
        <v/>
      </c>
      <c r="H131" s="54">
        <f>Maßnahmendaten!BA134</f>
        <v>0</v>
      </c>
      <c r="I131">
        <f>Netzwerkdaten!$D$2</f>
        <v>0</v>
      </c>
      <c r="J131" s="55">
        <f>Maßnahmendaten!BB134</f>
        <v>0</v>
      </c>
      <c r="K131">
        <f>Maßnahmendaten!BD134</f>
        <v>0</v>
      </c>
      <c r="L131">
        <f>Maßnahmendaten!BE134</f>
        <v>0</v>
      </c>
      <c r="M131">
        <f>Maßnahmendaten!BF134</f>
        <v>0</v>
      </c>
      <c r="N131">
        <f>Maßnahmendaten!BG134</f>
        <v>0</v>
      </c>
      <c r="O131">
        <f>Maßnahmendaten!BH134</f>
        <v>0</v>
      </c>
      <c r="P131">
        <f>Maßnahmendaten!BI134</f>
        <v>0</v>
      </c>
      <c r="Q131">
        <f>Maßnahmendaten!BJ134</f>
        <v>0</v>
      </c>
      <c r="R131">
        <f>Maßnahmendaten!BK134</f>
        <v>0</v>
      </c>
      <c r="S131">
        <f>Maßnahmendaten!BL134</f>
        <v>0</v>
      </c>
      <c r="T131">
        <f>Maßnahmendaten!BM134</f>
        <v>0</v>
      </c>
      <c r="U131">
        <f>Maßnahmendaten!BN134</f>
        <v>0</v>
      </c>
      <c r="V131">
        <f>Maßnahmendaten!BO134</f>
        <v>0</v>
      </c>
      <c r="W131">
        <f>Maßnahmendaten!BP134</f>
        <v>0</v>
      </c>
      <c r="X131">
        <f>Maßnahmendaten!BQ134</f>
        <v>0</v>
      </c>
      <c r="Y131">
        <f>Maßnahmendaten!BR134</f>
        <v>0</v>
      </c>
      <c r="Z131">
        <f>Maßnahmendaten!BS134</f>
        <v>0</v>
      </c>
      <c r="AA131">
        <f>Maßnahmendaten!BT134</f>
        <v>0</v>
      </c>
      <c r="AB131">
        <f>IF(Maßnahmendaten!K134="x",Maßnahmendaten!BU134,0)</f>
        <v>0</v>
      </c>
      <c r="AC131">
        <f>IF(Maßnahmendaten!K134="x",Maßnahmendaten!BV134,0)</f>
        <v>0</v>
      </c>
      <c r="AD131">
        <f>IF(COUNTIF(Maßnahmendaten!V134:AE134,"x")&gt;0,Maßnahmendaten!BV134,0)</f>
        <v>0</v>
      </c>
      <c r="AE131" t="str">
        <f>Maßnahmendaten!BX134</f>
        <v/>
      </c>
      <c r="AF131" t="str">
        <f>Maßnahmendaten!BY134</f>
        <v/>
      </c>
      <c r="AG131" s="212">
        <f>Maßnahmendaten!CD134</f>
        <v>0</v>
      </c>
    </row>
    <row r="132" spans="1:33" x14ac:dyDescent="0.25">
      <c r="A132">
        <f>Netzwerkdaten!$D$2</f>
        <v>0</v>
      </c>
      <c r="B132" s="52">
        <f>Maßnahmendaten!B135</f>
        <v>131</v>
      </c>
      <c r="C132" t="str">
        <f>IFERROR(INDEX(Maßnahmendaten!D$3:AO$3,1,MATCH("x",Maßnahmendaten!D135:AO135,0)),"")</f>
        <v/>
      </c>
      <c r="D132" s="53">
        <f>Maßnahmendaten!AQ135</f>
        <v>0</v>
      </c>
      <c r="E132" t="str">
        <f>IFERROR(INDEX(Maßnahmendaten!AQ$3:AU$3,1,MATCH("x",Maßnahmendaten!AQ135:AU135,0)),"")</f>
        <v/>
      </c>
      <c r="F132" t="str">
        <f>IFERROR(INDEX(Maßnahmendaten!AV$3:AW$3,1,MATCH("x",Maßnahmendaten!AV135:AW135,0)),"")</f>
        <v/>
      </c>
      <c r="G132" t="str">
        <f>IFERROR(INDEX(Maßnahmendaten!AX$3:AZ$3,1,MATCH("x",Maßnahmendaten!AX135:AZ135,0)),"")</f>
        <v/>
      </c>
      <c r="H132" s="54">
        <f>Maßnahmendaten!BA135</f>
        <v>0</v>
      </c>
      <c r="I132">
        <f>Netzwerkdaten!$D$2</f>
        <v>0</v>
      </c>
      <c r="J132" s="55">
        <f>Maßnahmendaten!BB135</f>
        <v>0</v>
      </c>
      <c r="K132">
        <f>Maßnahmendaten!BD135</f>
        <v>0</v>
      </c>
      <c r="L132">
        <f>Maßnahmendaten!BE135</f>
        <v>0</v>
      </c>
      <c r="M132">
        <f>Maßnahmendaten!BF135</f>
        <v>0</v>
      </c>
      <c r="N132">
        <f>Maßnahmendaten!BG135</f>
        <v>0</v>
      </c>
      <c r="O132">
        <f>Maßnahmendaten!BH135</f>
        <v>0</v>
      </c>
      <c r="P132">
        <f>Maßnahmendaten!BI135</f>
        <v>0</v>
      </c>
      <c r="Q132">
        <f>Maßnahmendaten!BJ135</f>
        <v>0</v>
      </c>
      <c r="R132">
        <f>Maßnahmendaten!BK135</f>
        <v>0</v>
      </c>
      <c r="S132">
        <f>Maßnahmendaten!BL135</f>
        <v>0</v>
      </c>
      <c r="T132">
        <f>Maßnahmendaten!BM135</f>
        <v>0</v>
      </c>
      <c r="U132">
        <f>Maßnahmendaten!BN135</f>
        <v>0</v>
      </c>
      <c r="V132">
        <f>Maßnahmendaten!BO135</f>
        <v>0</v>
      </c>
      <c r="W132">
        <f>Maßnahmendaten!BP135</f>
        <v>0</v>
      </c>
      <c r="X132">
        <f>Maßnahmendaten!BQ135</f>
        <v>0</v>
      </c>
      <c r="Y132">
        <f>Maßnahmendaten!BR135</f>
        <v>0</v>
      </c>
      <c r="Z132">
        <f>Maßnahmendaten!BS135</f>
        <v>0</v>
      </c>
      <c r="AA132">
        <f>Maßnahmendaten!BT135</f>
        <v>0</v>
      </c>
      <c r="AB132">
        <f>IF(Maßnahmendaten!K135="x",Maßnahmendaten!BU135,0)</f>
        <v>0</v>
      </c>
      <c r="AC132">
        <f>IF(Maßnahmendaten!K135="x",Maßnahmendaten!BV135,0)</f>
        <v>0</v>
      </c>
      <c r="AD132">
        <f>IF(COUNTIF(Maßnahmendaten!V135:AE135,"x")&gt;0,Maßnahmendaten!BV135,0)</f>
        <v>0</v>
      </c>
      <c r="AE132" t="str">
        <f>Maßnahmendaten!BX135</f>
        <v/>
      </c>
      <c r="AF132" t="str">
        <f>Maßnahmendaten!BY135</f>
        <v/>
      </c>
      <c r="AG132" s="212">
        <f>Maßnahmendaten!CD135</f>
        <v>0</v>
      </c>
    </row>
    <row r="133" spans="1:33" x14ac:dyDescent="0.25">
      <c r="A133">
        <f>Netzwerkdaten!$D$2</f>
        <v>0</v>
      </c>
      <c r="B133" s="52">
        <f>Maßnahmendaten!B136</f>
        <v>132</v>
      </c>
      <c r="C133" t="str">
        <f>IFERROR(INDEX(Maßnahmendaten!D$3:AO$3,1,MATCH("x",Maßnahmendaten!D136:AO136,0)),"")</f>
        <v/>
      </c>
      <c r="D133" s="53">
        <f>Maßnahmendaten!AQ136</f>
        <v>0</v>
      </c>
      <c r="E133" t="str">
        <f>IFERROR(INDEX(Maßnahmendaten!AQ$3:AU$3,1,MATCH("x",Maßnahmendaten!AQ136:AU136,0)),"")</f>
        <v/>
      </c>
      <c r="F133" t="str">
        <f>IFERROR(INDEX(Maßnahmendaten!AV$3:AW$3,1,MATCH("x",Maßnahmendaten!AV136:AW136,0)),"")</f>
        <v/>
      </c>
      <c r="G133" t="str">
        <f>IFERROR(INDEX(Maßnahmendaten!AX$3:AZ$3,1,MATCH("x",Maßnahmendaten!AX136:AZ136,0)),"")</f>
        <v/>
      </c>
      <c r="H133" s="54">
        <f>Maßnahmendaten!BA136</f>
        <v>0</v>
      </c>
      <c r="I133">
        <f>Netzwerkdaten!$D$2</f>
        <v>0</v>
      </c>
      <c r="J133" s="55">
        <f>Maßnahmendaten!BB136</f>
        <v>0</v>
      </c>
      <c r="K133">
        <f>Maßnahmendaten!BD136</f>
        <v>0</v>
      </c>
      <c r="L133">
        <f>Maßnahmendaten!BE136</f>
        <v>0</v>
      </c>
      <c r="M133">
        <f>Maßnahmendaten!BF136</f>
        <v>0</v>
      </c>
      <c r="N133">
        <f>Maßnahmendaten!BG136</f>
        <v>0</v>
      </c>
      <c r="O133">
        <f>Maßnahmendaten!BH136</f>
        <v>0</v>
      </c>
      <c r="P133">
        <f>Maßnahmendaten!BI136</f>
        <v>0</v>
      </c>
      <c r="Q133">
        <f>Maßnahmendaten!BJ136</f>
        <v>0</v>
      </c>
      <c r="R133">
        <f>Maßnahmendaten!BK136</f>
        <v>0</v>
      </c>
      <c r="S133">
        <f>Maßnahmendaten!BL136</f>
        <v>0</v>
      </c>
      <c r="T133">
        <f>Maßnahmendaten!BM136</f>
        <v>0</v>
      </c>
      <c r="U133">
        <f>Maßnahmendaten!BN136</f>
        <v>0</v>
      </c>
      <c r="V133">
        <f>Maßnahmendaten!BO136</f>
        <v>0</v>
      </c>
      <c r="W133">
        <f>Maßnahmendaten!BP136</f>
        <v>0</v>
      </c>
      <c r="X133">
        <f>Maßnahmendaten!BQ136</f>
        <v>0</v>
      </c>
      <c r="Y133">
        <f>Maßnahmendaten!BR136</f>
        <v>0</v>
      </c>
      <c r="Z133">
        <f>Maßnahmendaten!BS136</f>
        <v>0</v>
      </c>
      <c r="AA133">
        <f>Maßnahmendaten!BT136</f>
        <v>0</v>
      </c>
      <c r="AB133">
        <f>IF(Maßnahmendaten!K136="x",Maßnahmendaten!BU136,0)</f>
        <v>0</v>
      </c>
      <c r="AC133">
        <f>IF(Maßnahmendaten!K136="x",Maßnahmendaten!BV136,0)</f>
        <v>0</v>
      </c>
      <c r="AD133">
        <f>IF(COUNTIF(Maßnahmendaten!V136:AE136,"x")&gt;0,Maßnahmendaten!BV136,0)</f>
        <v>0</v>
      </c>
      <c r="AE133" t="str">
        <f>Maßnahmendaten!BX136</f>
        <v/>
      </c>
      <c r="AF133" t="str">
        <f>Maßnahmendaten!BY136</f>
        <v/>
      </c>
      <c r="AG133" s="212">
        <f>Maßnahmendaten!CD136</f>
        <v>0</v>
      </c>
    </row>
    <row r="134" spans="1:33" x14ac:dyDescent="0.25">
      <c r="A134">
        <f>Netzwerkdaten!$D$2</f>
        <v>0</v>
      </c>
      <c r="B134" s="52">
        <f>Maßnahmendaten!B137</f>
        <v>133</v>
      </c>
      <c r="C134" t="str">
        <f>IFERROR(INDEX(Maßnahmendaten!D$3:AO$3,1,MATCH("x",Maßnahmendaten!D137:AO137,0)),"")</f>
        <v/>
      </c>
      <c r="D134" s="53">
        <f>Maßnahmendaten!AQ137</f>
        <v>0</v>
      </c>
      <c r="E134" t="str">
        <f>IFERROR(INDEX(Maßnahmendaten!AQ$3:AU$3,1,MATCH("x",Maßnahmendaten!AQ137:AU137,0)),"")</f>
        <v/>
      </c>
      <c r="F134" t="str">
        <f>IFERROR(INDEX(Maßnahmendaten!AV$3:AW$3,1,MATCH("x",Maßnahmendaten!AV137:AW137,0)),"")</f>
        <v/>
      </c>
      <c r="G134" t="str">
        <f>IFERROR(INDEX(Maßnahmendaten!AX$3:AZ$3,1,MATCH("x",Maßnahmendaten!AX137:AZ137,0)),"")</f>
        <v/>
      </c>
      <c r="H134" s="54">
        <f>Maßnahmendaten!BA137</f>
        <v>0</v>
      </c>
      <c r="I134">
        <f>Netzwerkdaten!$D$2</f>
        <v>0</v>
      </c>
      <c r="J134" s="55">
        <f>Maßnahmendaten!BB137</f>
        <v>0</v>
      </c>
      <c r="K134">
        <f>Maßnahmendaten!BD137</f>
        <v>0</v>
      </c>
      <c r="L134">
        <f>Maßnahmendaten!BE137</f>
        <v>0</v>
      </c>
      <c r="M134">
        <f>Maßnahmendaten!BF137</f>
        <v>0</v>
      </c>
      <c r="N134">
        <f>Maßnahmendaten!BG137</f>
        <v>0</v>
      </c>
      <c r="O134">
        <f>Maßnahmendaten!BH137</f>
        <v>0</v>
      </c>
      <c r="P134">
        <f>Maßnahmendaten!BI137</f>
        <v>0</v>
      </c>
      <c r="Q134">
        <f>Maßnahmendaten!BJ137</f>
        <v>0</v>
      </c>
      <c r="R134">
        <f>Maßnahmendaten!BK137</f>
        <v>0</v>
      </c>
      <c r="S134">
        <f>Maßnahmendaten!BL137</f>
        <v>0</v>
      </c>
      <c r="T134">
        <f>Maßnahmendaten!BM137</f>
        <v>0</v>
      </c>
      <c r="U134">
        <f>Maßnahmendaten!BN137</f>
        <v>0</v>
      </c>
      <c r="V134">
        <f>Maßnahmendaten!BO137</f>
        <v>0</v>
      </c>
      <c r="W134">
        <f>Maßnahmendaten!BP137</f>
        <v>0</v>
      </c>
      <c r="X134">
        <f>Maßnahmendaten!BQ137</f>
        <v>0</v>
      </c>
      <c r="Y134">
        <f>Maßnahmendaten!BR137</f>
        <v>0</v>
      </c>
      <c r="Z134">
        <f>Maßnahmendaten!BS137</f>
        <v>0</v>
      </c>
      <c r="AA134">
        <f>Maßnahmendaten!BT137</f>
        <v>0</v>
      </c>
      <c r="AB134">
        <f>IF(Maßnahmendaten!K137="x",Maßnahmendaten!BU137,0)</f>
        <v>0</v>
      </c>
      <c r="AC134">
        <f>IF(Maßnahmendaten!K137="x",Maßnahmendaten!BV137,0)</f>
        <v>0</v>
      </c>
      <c r="AD134">
        <f>IF(COUNTIF(Maßnahmendaten!V137:AE137,"x")&gt;0,Maßnahmendaten!BV137,0)</f>
        <v>0</v>
      </c>
      <c r="AE134" t="str">
        <f>Maßnahmendaten!BX137</f>
        <v/>
      </c>
      <c r="AF134" t="str">
        <f>Maßnahmendaten!BY137</f>
        <v/>
      </c>
      <c r="AG134" s="212">
        <f>Maßnahmendaten!CD137</f>
        <v>0</v>
      </c>
    </row>
    <row r="135" spans="1:33" x14ac:dyDescent="0.25">
      <c r="A135">
        <f>Netzwerkdaten!$D$2</f>
        <v>0</v>
      </c>
      <c r="B135" s="52">
        <f>Maßnahmendaten!B138</f>
        <v>134</v>
      </c>
      <c r="C135" t="str">
        <f>IFERROR(INDEX(Maßnahmendaten!D$3:AO$3,1,MATCH("x",Maßnahmendaten!D138:AO138,0)),"")</f>
        <v/>
      </c>
      <c r="D135" s="53">
        <f>Maßnahmendaten!AQ138</f>
        <v>0</v>
      </c>
      <c r="E135" t="str">
        <f>IFERROR(INDEX(Maßnahmendaten!AQ$3:AU$3,1,MATCH("x",Maßnahmendaten!AQ138:AU138,0)),"")</f>
        <v/>
      </c>
      <c r="F135" t="str">
        <f>IFERROR(INDEX(Maßnahmendaten!AV$3:AW$3,1,MATCH("x",Maßnahmendaten!AV138:AW138,0)),"")</f>
        <v/>
      </c>
      <c r="G135" t="str">
        <f>IFERROR(INDEX(Maßnahmendaten!AX$3:AZ$3,1,MATCH("x",Maßnahmendaten!AX138:AZ138,0)),"")</f>
        <v/>
      </c>
      <c r="H135" s="54">
        <f>Maßnahmendaten!BA138</f>
        <v>0</v>
      </c>
      <c r="I135">
        <f>Netzwerkdaten!$D$2</f>
        <v>0</v>
      </c>
      <c r="J135" s="55">
        <f>Maßnahmendaten!BB138</f>
        <v>0</v>
      </c>
      <c r="K135">
        <f>Maßnahmendaten!BD138</f>
        <v>0</v>
      </c>
      <c r="L135">
        <f>Maßnahmendaten!BE138</f>
        <v>0</v>
      </c>
      <c r="M135">
        <f>Maßnahmendaten!BF138</f>
        <v>0</v>
      </c>
      <c r="N135">
        <f>Maßnahmendaten!BG138</f>
        <v>0</v>
      </c>
      <c r="O135">
        <f>Maßnahmendaten!BH138</f>
        <v>0</v>
      </c>
      <c r="P135">
        <f>Maßnahmendaten!BI138</f>
        <v>0</v>
      </c>
      <c r="Q135">
        <f>Maßnahmendaten!BJ138</f>
        <v>0</v>
      </c>
      <c r="R135">
        <f>Maßnahmendaten!BK138</f>
        <v>0</v>
      </c>
      <c r="S135">
        <f>Maßnahmendaten!BL138</f>
        <v>0</v>
      </c>
      <c r="T135">
        <f>Maßnahmendaten!BM138</f>
        <v>0</v>
      </c>
      <c r="U135">
        <f>Maßnahmendaten!BN138</f>
        <v>0</v>
      </c>
      <c r="V135">
        <f>Maßnahmendaten!BO138</f>
        <v>0</v>
      </c>
      <c r="W135">
        <f>Maßnahmendaten!BP138</f>
        <v>0</v>
      </c>
      <c r="X135">
        <f>Maßnahmendaten!BQ138</f>
        <v>0</v>
      </c>
      <c r="Y135">
        <f>Maßnahmendaten!BR138</f>
        <v>0</v>
      </c>
      <c r="Z135">
        <f>Maßnahmendaten!BS138</f>
        <v>0</v>
      </c>
      <c r="AA135">
        <f>Maßnahmendaten!BT138</f>
        <v>0</v>
      </c>
      <c r="AB135">
        <f>IF(Maßnahmendaten!K138="x",Maßnahmendaten!BU138,0)</f>
        <v>0</v>
      </c>
      <c r="AC135">
        <f>IF(Maßnahmendaten!K138="x",Maßnahmendaten!BV138,0)</f>
        <v>0</v>
      </c>
      <c r="AD135">
        <f>IF(COUNTIF(Maßnahmendaten!V138:AE138,"x")&gt;0,Maßnahmendaten!BV138,0)</f>
        <v>0</v>
      </c>
      <c r="AE135" t="str">
        <f>Maßnahmendaten!BX138</f>
        <v/>
      </c>
      <c r="AF135" t="str">
        <f>Maßnahmendaten!BY138</f>
        <v/>
      </c>
      <c r="AG135" s="212">
        <f>Maßnahmendaten!CD138</f>
        <v>0</v>
      </c>
    </row>
    <row r="136" spans="1:33" x14ac:dyDescent="0.25">
      <c r="A136">
        <f>Netzwerkdaten!$D$2</f>
        <v>0</v>
      </c>
      <c r="B136" s="52">
        <f>Maßnahmendaten!B139</f>
        <v>135</v>
      </c>
      <c r="C136" t="str">
        <f>IFERROR(INDEX(Maßnahmendaten!D$3:AO$3,1,MATCH("x",Maßnahmendaten!D139:AO139,0)),"")</f>
        <v/>
      </c>
      <c r="D136" s="53">
        <f>Maßnahmendaten!AQ139</f>
        <v>0</v>
      </c>
      <c r="E136" t="str">
        <f>IFERROR(INDEX(Maßnahmendaten!AQ$3:AU$3,1,MATCH("x",Maßnahmendaten!AQ139:AU139,0)),"")</f>
        <v/>
      </c>
      <c r="F136" t="str">
        <f>IFERROR(INDEX(Maßnahmendaten!AV$3:AW$3,1,MATCH("x",Maßnahmendaten!AV139:AW139,0)),"")</f>
        <v/>
      </c>
      <c r="G136" t="str">
        <f>IFERROR(INDEX(Maßnahmendaten!AX$3:AZ$3,1,MATCH("x",Maßnahmendaten!AX139:AZ139,0)),"")</f>
        <v/>
      </c>
      <c r="H136" s="54">
        <f>Maßnahmendaten!BA139</f>
        <v>0</v>
      </c>
      <c r="I136">
        <f>Netzwerkdaten!$D$2</f>
        <v>0</v>
      </c>
      <c r="J136" s="55">
        <f>Maßnahmendaten!BB139</f>
        <v>0</v>
      </c>
      <c r="K136">
        <f>Maßnahmendaten!BD139</f>
        <v>0</v>
      </c>
      <c r="L136">
        <f>Maßnahmendaten!BE139</f>
        <v>0</v>
      </c>
      <c r="M136">
        <f>Maßnahmendaten!BF139</f>
        <v>0</v>
      </c>
      <c r="N136">
        <f>Maßnahmendaten!BG139</f>
        <v>0</v>
      </c>
      <c r="O136">
        <f>Maßnahmendaten!BH139</f>
        <v>0</v>
      </c>
      <c r="P136">
        <f>Maßnahmendaten!BI139</f>
        <v>0</v>
      </c>
      <c r="Q136">
        <f>Maßnahmendaten!BJ139</f>
        <v>0</v>
      </c>
      <c r="R136">
        <f>Maßnahmendaten!BK139</f>
        <v>0</v>
      </c>
      <c r="S136">
        <f>Maßnahmendaten!BL139</f>
        <v>0</v>
      </c>
      <c r="T136">
        <f>Maßnahmendaten!BM139</f>
        <v>0</v>
      </c>
      <c r="U136">
        <f>Maßnahmendaten!BN139</f>
        <v>0</v>
      </c>
      <c r="V136">
        <f>Maßnahmendaten!BO139</f>
        <v>0</v>
      </c>
      <c r="W136">
        <f>Maßnahmendaten!BP139</f>
        <v>0</v>
      </c>
      <c r="X136">
        <f>Maßnahmendaten!BQ139</f>
        <v>0</v>
      </c>
      <c r="Y136">
        <f>Maßnahmendaten!BR139</f>
        <v>0</v>
      </c>
      <c r="Z136">
        <f>Maßnahmendaten!BS139</f>
        <v>0</v>
      </c>
      <c r="AA136">
        <f>Maßnahmendaten!BT139</f>
        <v>0</v>
      </c>
      <c r="AB136">
        <f>IF(Maßnahmendaten!K139="x",Maßnahmendaten!BU139,0)</f>
        <v>0</v>
      </c>
      <c r="AC136">
        <f>IF(Maßnahmendaten!K139="x",Maßnahmendaten!BV139,0)</f>
        <v>0</v>
      </c>
      <c r="AD136">
        <f>IF(COUNTIF(Maßnahmendaten!V139:AE139,"x")&gt;0,Maßnahmendaten!BV139,0)</f>
        <v>0</v>
      </c>
      <c r="AE136" t="str">
        <f>Maßnahmendaten!BX139</f>
        <v/>
      </c>
      <c r="AF136" t="str">
        <f>Maßnahmendaten!BY139</f>
        <v/>
      </c>
      <c r="AG136" s="212">
        <f>Maßnahmendaten!CD139</f>
        <v>0</v>
      </c>
    </row>
    <row r="137" spans="1:33" x14ac:dyDescent="0.25">
      <c r="A137">
        <f>Netzwerkdaten!$D$2</f>
        <v>0</v>
      </c>
      <c r="B137" s="52">
        <f>Maßnahmendaten!B140</f>
        <v>136</v>
      </c>
      <c r="C137" t="str">
        <f>IFERROR(INDEX(Maßnahmendaten!D$3:AO$3,1,MATCH("x",Maßnahmendaten!D140:AO140,0)),"")</f>
        <v/>
      </c>
      <c r="D137" s="53">
        <f>Maßnahmendaten!AQ140</f>
        <v>0</v>
      </c>
      <c r="E137" t="str">
        <f>IFERROR(INDEX(Maßnahmendaten!AQ$3:AU$3,1,MATCH("x",Maßnahmendaten!AQ140:AU140,0)),"")</f>
        <v/>
      </c>
      <c r="F137" t="str">
        <f>IFERROR(INDEX(Maßnahmendaten!AV$3:AW$3,1,MATCH("x",Maßnahmendaten!AV140:AW140,0)),"")</f>
        <v/>
      </c>
      <c r="G137" t="str">
        <f>IFERROR(INDEX(Maßnahmendaten!AX$3:AZ$3,1,MATCH("x",Maßnahmendaten!AX140:AZ140,0)),"")</f>
        <v/>
      </c>
      <c r="H137" s="54">
        <f>Maßnahmendaten!BA140</f>
        <v>0</v>
      </c>
      <c r="I137">
        <f>Netzwerkdaten!$D$2</f>
        <v>0</v>
      </c>
      <c r="J137" s="55">
        <f>Maßnahmendaten!BB140</f>
        <v>0</v>
      </c>
      <c r="K137">
        <f>Maßnahmendaten!BD140</f>
        <v>0</v>
      </c>
      <c r="L137">
        <f>Maßnahmendaten!BE140</f>
        <v>0</v>
      </c>
      <c r="M137">
        <f>Maßnahmendaten!BF140</f>
        <v>0</v>
      </c>
      <c r="N137">
        <f>Maßnahmendaten!BG140</f>
        <v>0</v>
      </c>
      <c r="O137">
        <f>Maßnahmendaten!BH140</f>
        <v>0</v>
      </c>
      <c r="P137">
        <f>Maßnahmendaten!BI140</f>
        <v>0</v>
      </c>
      <c r="Q137">
        <f>Maßnahmendaten!BJ140</f>
        <v>0</v>
      </c>
      <c r="R137">
        <f>Maßnahmendaten!BK140</f>
        <v>0</v>
      </c>
      <c r="S137">
        <f>Maßnahmendaten!BL140</f>
        <v>0</v>
      </c>
      <c r="T137">
        <f>Maßnahmendaten!BM140</f>
        <v>0</v>
      </c>
      <c r="U137">
        <f>Maßnahmendaten!BN140</f>
        <v>0</v>
      </c>
      <c r="V137">
        <f>Maßnahmendaten!BO140</f>
        <v>0</v>
      </c>
      <c r="W137">
        <f>Maßnahmendaten!BP140</f>
        <v>0</v>
      </c>
      <c r="X137">
        <f>Maßnahmendaten!BQ140</f>
        <v>0</v>
      </c>
      <c r="Y137">
        <f>Maßnahmendaten!BR140</f>
        <v>0</v>
      </c>
      <c r="Z137">
        <f>Maßnahmendaten!BS140</f>
        <v>0</v>
      </c>
      <c r="AA137">
        <f>Maßnahmendaten!BT140</f>
        <v>0</v>
      </c>
      <c r="AB137">
        <f>IF(Maßnahmendaten!K140="x",Maßnahmendaten!BU140,0)</f>
        <v>0</v>
      </c>
      <c r="AC137">
        <f>IF(Maßnahmendaten!K140="x",Maßnahmendaten!BV140,0)</f>
        <v>0</v>
      </c>
      <c r="AD137">
        <f>IF(COUNTIF(Maßnahmendaten!V140:AE140,"x")&gt;0,Maßnahmendaten!BV140,0)</f>
        <v>0</v>
      </c>
      <c r="AE137" t="str">
        <f>Maßnahmendaten!BX140</f>
        <v/>
      </c>
      <c r="AF137" t="str">
        <f>Maßnahmendaten!BY140</f>
        <v/>
      </c>
      <c r="AG137" s="212">
        <f>Maßnahmendaten!CD140</f>
        <v>0</v>
      </c>
    </row>
    <row r="138" spans="1:33" x14ac:dyDescent="0.25">
      <c r="A138">
        <f>Netzwerkdaten!$D$2</f>
        <v>0</v>
      </c>
      <c r="B138" s="52">
        <f>Maßnahmendaten!B141</f>
        <v>137</v>
      </c>
      <c r="C138" t="str">
        <f>IFERROR(INDEX(Maßnahmendaten!D$3:AO$3,1,MATCH("x",Maßnahmendaten!D141:AO141,0)),"")</f>
        <v/>
      </c>
      <c r="D138" s="53">
        <f>Maßnahmendaten!AQ141</f>
        <v>0</v>
      </c>
      <c r="E138" t="str">
        <f>IFERROR(INDEX(Maßnahmendaten!AQ$3:AU$3,1,MATCH("x",Maßnahmendaten!AQ141:AU141,0)),"")</f>
        <v/>
      </c>
      <c r="F138" t="str">
        <f>IFERROR(INDEX(Maßnahmendaten!AV$3:AW$3,1,MATCH("x",Maßnahmendaten!AV141:AW141,0)),"")</f>
        <v/>
      </c>
      <c r="G138" t="str">
        <f>IFERROR(INDEX(Maßnahmendaten!AX$3:AZ$3,1,MATCH("x",Maßnahmendaten!AX141:AZ141,0)),"")</f>
        <v/>
      </c>
      <c r="H138" s="54">
        <f>Maßnahmendaten!BA141</f>
        <v>0</v>
      </c>
      <c r="I138">
        <f>Netzwerkdaten!$D$2</f>
        <v>0</v>
      </c>
      <c r="J138" s="55">
        <f>Maßnahmendaten!BB141</f>
        <v>0</v>
      </c>
      <c r="K138">
        <f>Maßnahmendaten!BD141</f>
        <v>0</v>
      </c>
      <c r="L138">
        <f>Maßnahmendaten!BE141</f>
        <v>0</v>
      </c>
      <c r="M138">
        <f>Maßnahmendaten!BF141</f>
        <v>0</v>
      </c>
      <c r="N138">
        <f>Maßnahmendaten!BG141</f>
        <v>0</v>
      </c>
      <c r="O138">
        <f>Maßnahmendaten!BH141</f>
        <v>0</v>
      </c>
      <c r="P138">
        <f>Maßnahmendaten!BI141</f>
        <v>0</v>
      </c>
      <c r="Q138">
        <f>Maßnahmendaten!BJ141</f>
        <v>0</v>
      </c>
      <c r="R138">
        <f>Maßnahmendaten!BK141</f>
        <v>0</v>
      </c>
      <c r="S138">
        <f>Maßnahmendaten!BL141</f>
        <v>0</v>
      </c>
      <c r="T138">
        <f>Maßnahmendaten!BM141</f>
        <v>0</v>
      </c>
      <c r="U138">
        <f>Maßnahmendaten!BN141</f>
        <v>0</v>
      </c>
      <c r="V138">
        <f>Maßnahmendaten!BO141</f>
        <v>0</v>
      </c>
      <c r="W138">
        <f>Maßnahmendaten!BP141</f>
        <v>0</v>
      </c>
      <c r="X138">
        <f>Maßnahmendaten!BQ141</f>
        <v>0</v>
      </c>
      <c r="Y138">
        <f>Maßnahmendaten!BR141</f>
        <v>0</v>
      </c>
      <c r="Z138">
        <f>Maßnahmendaten!BS141</f>
        <v>0</v>
      </c>
      <c r="AA138">
        <f>Maßnahmendaten!BT141</f>
        <v>0</v>
      </c>
      <c r="AB138">
        <f>IF(Maßnahmendaten!K141="x",Maßnahmendaten!BU141,0)</f>
        <v>0</v>
      </c>
      <c r="AC138">
        <f>IF(Maßnahmendaten!K141="x",Maßnahmendaten!BV141,0)</f>
        <v>0</v>
      </c>
      <c r="AD138">
        <f>IF(COUNTIF(Maßnahmendaten!V141:AE141,"x")&gt;0,Maßnahmendaten!BV141,0)</f>
        <v>0</v>
      </c>
      <c r="AE138" t="str">
        <f>Maßnahmendaten!BX141</f>
        <v/>
      </c>
      <c r="AF138" t="str">
        <f>Maßnahmendaten!BY141</f>
        <v/>
      </c>
      <c r="AG138" s="212">
        <f>Maßnahmendaten!CD141</f>
        <v>0</v>
      </c>
    </row>
    <row r="139" spans="1:33" x14ac:dyDescent="0.25">
      <c r="A139">
        <f>Netzwerkdaten!$D$2</f>
        <v>0</v>
      </c>
      <c r="B139" s="52">
        <f>Maßnahmendaten!B142</f>
        <v>138</v>
      </c>
      <c r="C139" t="str">
        <f>IFERROR(INDEX(Maßnahmendaten!D$3:AO$3,1,MATCH("x",Maßnahmendaten!D142:AO142,0)),"")</f>
        <v/>
      </c>
      <c r="D139" s="53">
        <f>Maßnahmendaten!AQ142</f>
        <v>0</v>
      </c>
      <c r="E139" t="str">
        <f>IFERROR(INDEX(Maßnahmendaten!AQ$3:AU$3,1,MATCH("x",Maßnahmendaten!AQ142:AU142,0)),"")</f>
        <v/>
      </c>
      <c r="F139" t="str">
        <f>IFERROR(INDEX(Maßnahmendaten!AV$3:AW$3,1,MATCH("x",Maßnahmendaten!AV142:AW142,0)),"")</f>
        <v/>
      </c>
      <c r="G139" t="str">
        <f>IFERROR(INDEX(Maßnahmendaten!AX$3:AZ$3,1,MATCH("x",Maßnahmendaten!AX142:AZ142,0)),"")</f>
        <v/>
      </c>
      <c r="H139" s="54">
        <f>Maßnahmendaten!BA142</f>
        <v>0</v>
      </c>
      <c r="I139">
        <f>Netzwerkdaten!$D$2</f>
        <v>0</v>
      </c>
      <c r="J139" s="55">
        <f>Maßnahmendaten!BB142</f>
        <v>0</v>
      </c>
      <c r="K139">
        <f>Maßnahmendaten!BD142</f>
        <v>0</v>
      </c>
      <c r="L139">
        <f>Maßnahmendaten!BE142</f>
        <v>0</v>
      </c>
      <c r="M139">
        <f>Maßnahmendaten!BF142</f>
        <v>0</v>
      </c>
      <c r="N139">
        <f>Maßnahmendaten!BG142</f>
        <v>0</v>
      </c>
      <c r="O139">
        <f>Maßnahmendaten!BH142</f>
        <v>0</v>
      </c>
      <c r="P139">
        <f>Maßnahmendaten!BI142</f>
        <v>0</v>
      </c>
      <c r="Q139">
        <f>Maßnahmendaten!BJ142</f>
        <v>0</v>
      </c>
      <c r="R139">
        <f>Maßnahmendaten!BK142</f>
        <v>0</v>
      </c>
      <c r="S139">
        <f>Maßnahmendaten!BL142</f>
        <v>0</v>
      </c>
      <c r="T139">
        <f>Maßnahmendaten!BM142</f>
        <v>0</v>
      </c>
      <c r="U139">
        <f>Maßnahmendaten!BN142</f>
        <v>0</v>
      </c>
      <c r="V139">
        <f>Maßnahmendaten!BO142</f>
        <v>0</v>
      </c>
      <c r="W139">
        <f>Maßnahmendaten!BP142</f>
        <v>0</v>
      </c>
      <c r="X139">
        <f>Maßnahmendaten!BQ142</f>
        <v>0</v>
      </c>
      <c r="Y139">
        <f>Maßnahmendaten!BR142</f>
        <v>0</v>
      </c>
      <c r="Z139">
        <f>Maßnahmendaten!BS142</f>
        <v>0</v>
      </c>
      <c r="AA139">
        <f>Maßnahmendaten!BT142</f>
        <v>0</v>
      </c>
      <c r="AB139">
        <f>IF(Maßnahmendaten!K142="x",Maßnahmendaten!BU142,0)</f>
        <v>0</v>
      </c>
      <c r="AC139">
        <f>IF(Maßnahmendaten!K142="x",Maßnahmendaten!BV142,0)</f>
        <v>0</v>
      </c>
      <c r="AD139">
        <f>IF(COUNTIF(Maßnahmendaten!V142:AE142,"x")&gt;0,Maßnahmendaten!BV142,0)</f>
        <v>0</v>
      </c>
      <c r="AE139" t="str">
        <f>Maßnahmendaten!BX142</f>
        <v/>
      </c>
      <c r="AF139" t="str">
        <f>Maßnahmendaten!BY142</f>
        <v/>
      </c>
      <c r="AG139" s="212">
        <f>Maßnahmendaten!CD142</f>
        <v>0</v>
      </c>
    </row>
    <row r="140" spans="1:33" x14ac:dyDescent="0.25">
      <c r="A140">
        <f>Netzwerkdaten!$D$2</f>
        <v>0</v>
      </c>
      <c r="B140" s="52">
        <f>Maßnahmendaten!B143</f>
        <v>139</v>
      </c>
      <c r="C140" t="str">
        <f>IFERROR(INDEX(Maßnahmendaten!D$3:AO$3,1,MATCH("x",Maßnahmendaten!D143:AO143,0)),"")</f>
        <v/>
      </c>
      <c r="D140" s="53">
        <f>Maßnahmendaten!AQ143</f>
        <v>0</v>
      </c>
      <c r="E140" t="str">
        <f>IFERROR(INDEX(Maßnahmendaten!AQ$3:AU$3,1,MATCH("x",Maßnahmendaten!AQ143:AU143,0)),"")</f>
        <v/>
      </c>
      <c r="F140" t="str">
        <f>IFERROR(INDEX(Maßnahmendaten!AV$3:AW$3,1,MATCH("x",Maßnahmendaten!AV143:AW143,0)),"")</f>
        <v/>
      </c>
      <c r="G140" t="str">
        <f>IFERROR(INDEX(Maßnahmendaten!AX$3:AZ$3,1,MATCH("x",Maßnahmendaten!AX143:AZ143,0)),"")</f>
        <v/>
      </c>
      <c r="H140" s="54">
        <f>Maßnahmendaten!BA143</f>
        <v>0</v>
      </c>
      <c r="I140">
        <f>Netzwerkdaten!$D$2</f>
        <v>0</v>
      </c>
      <c r="J140" s="55">
        <f>Maßnahmendaten!BB143</f>
        <v>0</v>
      </c>
      <c r="K140">
        <f>Maßnahmendaten!BD143</f>
        <v>0</v>
      </c>
      <c r="L140">
        <f>Maßnahmendaten!BE143</f>
        <v>0</v>
      </c>
      <c r="M140">
        <f>Maßnahmendaten!BF143</f>
        <v>0</v>
      </c>
      <c r="N140">
        <f>Maßnahmendaten!BG143</f>
        <v>0</v>
      </c>
      <c r="O140">
        <f>Maßnahmendaten!BH143</f>
        <v>0</v>
      </c>
      <c r="P140">
        <f>Maßnahmendaten!BI143</f>
        <v>0</v>
      </c>
      <c r="Q140">
        <f>Maßnahmendaten!BJ143</f>
        <v>0</v>
      </c>
      <c r="R140">
        <f>Maßnahmendaten!BK143</f>
        <v>0</v>
      </c>
      <c r="S140">
        <f>Maßnahmendaten!BL143</f>
        <v>0</v>
      </c>
      <c r="T140">
        <f>Maßnahmendaten!BM143</f>
        <v>0</v>
      </c>
      <c r="U140">
        <f>Maßnahmendaten!BN143</f>
        <v>0</v>
      </c>
      <c r="V140">
        <f>Maßnahmendaten!BO143</f>
        <v>0</v>
      </c>
      <c r="W140">
        <f>Maßnahmendaten!BP143</f>
        <v>0</v>
      </c>
      <c r="X140">
        <f>Maßnahmendaten!BQ143</f>
        <v>0</v>
      </c>
      <c r="Y140">
        <f>Maßnahmendaten!BR143</f>
        <v>0</v>
      </c>
      <c r="Z140">
        <f>Maßnahmendaten!BS143</f>
        <v>0</v>
      </c>
      <c r="AA140">
        <f>Maßnahmendaten!BT143</f>
        <v>0</v>
      </c>
      <c r="AB140">
        <f>IF(Maßnahmendaten!K143="x",Maßnahmendaten!BU143,0)</f>
        <v>0</v>
      </c>
      <c r="AC140">
        <f>IF(Maßnahmendaten!K143="x",Maßnahmendaten!BV143,0)</f>
        <v>0</v>
      </c>
      <c r="AD140">
        <f>IF(COUNTIF(Maßnahmendaten!V143:AE143,"x")&gt;0,Maßnahmendaten!BV143,0)</f>
        <v>0</v>
      </c>
      <c r="AE140" t="str">
        <f>Maßnahmendaten!BX143</f>
        <v/>
      </c>
      <c r="AF140" t="str">
        <f>Maßnahmendaten!BY143</f>
        <v/>
      </c>
      <c r="AG140" s="212">
        <f>Maßnahmendaten!CD143</f>
        <v>0</v>
      </c>
    </row>
    <row r="141" spans="1:33" x14ac:dyDescent="0.25">
      <c r="A141">
        <f>Netzwerkdaten!$D$2</f>
        <v>0</v>
      </c>
      <c r="B141" s="52">
        <f>Maßnahmendaten!B144</f>
        <v>140</v>
      </c>
      <c r="C141" t="str">
        <f>IFERROR(INDEX(Maßnahmendaten!D$3:AO$3,1,MATCH("x",Maßnahmendaten!D144:AO144,0)),"")</f>
        <v/>
      </c>
      <c r="D141" s="53">
        <f>Maßnahmendaten!AQ144</f>
        <v>0</v>
      </c>
      <c r="E141" t="str">
        <f>IFERROR(INDEX(Maßnahmendaten!AQ$3:AU$3,1,MATCH("x",Maßnahmendaten!AQ144:AU144,0)),"")</f>
        <v/>
      </c>
      <c r="F141" t="str">
        <f>IFERROR(INDEX(Maßnahmendaten!AV$3:AW$3,1,MATCH("x",Maßnahmendaten!AV144:AW144,0)),"")</f>
        <v/>
      </c>
      <c r="G141" t="str">
        <f>IFERROR(INDEX(Maßnahmendaten!AX$3:AZ$3,1,MATCH("x",Maßnahmendaten!AX144:AZ144,0)),"")</f>
        <v/>
      </c>
      <c r="H141" s="54">
        <f>Maßnahmendaten!BA144</f>
        <v>0</v>
      </c>
      <c r="I141">
        <f>Netzwerkdaten!$D$2</f>
        <v>0</v>
      </c>
      <c r="J141" s="55">
        <f>Maßnahmendaten!BB144</f>
        <v>0</v>
      </c>
      <c r="K141">
        <f>Maßnahmendaten!BD144</f>
        <v>0</v>
      </c>
      <c r="L141">
        <f>Maßnahmendaten!BE144</f>
        <v>0</v>
      </c>
      <c r="M141">
        <f>Maßnahmendaten!BF144</f>
        <v>0</v>
      </c>
      <c r="N141">
        <f>Maßnahmendaten!BG144</f>
        <v>0</v>
      </c>
      <c r="O141">
        <f>Maßnahmendaten!BH144</f>
        <v>0</v>
      </c>
      <c r="P141">
        <f>Maßnahmendaten!BI144</f>
        <v>0</v>
      </c>
      <c r="Q141">
        <f>Maßnahmendaten!BJ144</f>
        <v>0</v>
      </c>
      <c r="R141">
        <f>Maßnahmendaten!BK144</f>
        <v>0</v>
      </c>
      <c r="S141">
        <f>Maßnahmendaten!BL144</f>
        <v>0</v>
      </c>
      <c r="T141">
        <f>Maßnahmendaten!BM144</f>
        <v>0</v>
      </c>
      <c r="U141">
        <f>Maßnahmendaten!BN144</f>
        <v>0</v>
      </c>
      <c r="V141">
        <f>Maßnahmendaten!BO144</f>
        <v>0</v>
      </c>
      <c r="W141">
        <f>Maßnahmendaten!BP144</f>
        <v>0</v>
      </c>
      <c r="X141">
        <f>Maßnahmendaten!BQ144</f>
        <v>0</v>
      </c>
      <c r="Y141">
        <f>Maßnahmendaten!BR144</f>
        <v>0</v>
      </c>
      <c r="Z141">
        <f>Maßnahmendaten!BS144</f>
        <v>0</v>
      </c>
      <c r="AA141">
        <f>Maßnahmendaten!BT144</f>
        <v>0</v>
      </c>
      <c r="AB141">
        <f>IF(Maßnahmendaten!K144="x",Maßnahmendaten!BU144,0)</f>
        <v>0</v>
      </c>
      <c r="AC141">
        <f>IF(Maßnahmendaten!K144="x",Maßnahmendaten!BV144,0)</f>
        <v>0</v>
      </c>
      <c r="AD141">
        <f>IF(COUNTIF(Maßnahmendaten!V144:AE144,"x")&gt;0,Maßnahmendaten!BV144,0)</f>
        <v>0</v>
      </c>
      <c r="AE141" t="str">
        <f>Maßnahmendaten!BX144</f>
        <v/>
      </c>
      <c r="AF141" t="str">
        <f>Maßnahmendaten!BY144</f>
        <v/>
      </c>
      <c r="AG141" s="212">
        <f>Maßnahmendaten!CD144</f>
        <v>0</v>
      </c>
    </row>
    <row r="142" spans="1:33" x14ac:dyDescent="0.25">
      <c r="A142">
        <f>Netzwerkdaten!$D$2</f>
        <v>0</v>
      </c>
      <c r="B142" s="52">
        <f>Maßnahmendaten!B145</f>
        <v>141</v>
      </c>
      <c r="C142" t="str">
        <f>IFERROR(INDEX(Maßnahmendaten!D$3:AO$3,1,MATCH("x",Maßnahmendaten!D145:AO145,0)),"")</f>
        <v/>
      </c>
      <c r="D142" s="53">
        <f>Maßnahmendaten!AQ145</f>
        <v>0</v>
      </c>
      <c r="E142" t="str">
        <f>IFERROR(INDEX(Maßnahmendaten!AQ$3:AU$3,1,MATCH("x",Maßnahmendaten!AQ145:AU145,0)),"")</f>
        <v/>
      </c>
      <c r="F142" t="str">
        <f>IFERROR(INDEX(Maßnahmendaten!AV$3:AW$3,1,MATCH("x",Maßnahmendaten!AV145:AW145,0)),"")</f>
        <v/>
      </c>
      <c r="G142" t="str">
        <f>IFERROR(INDEX(Maßnahmendaten!AX$3:AZ$3,1,MATCH("x",Maßnahmendaten!AX145:AZ145,0)),"")</f>
        <v/>
      </c>
      <c r="H142" s="54">
        <f>Maßnahmendaten!BA145</f>
        <v>0</v>
      </c>
      <c r="I142">
        <f>Netzwerkdaten!$D$2</f>
        <v>0</v>
      </c>
      <c r="J142" s="55">
        <f>Maßnahmendaten!BB145</f>
        <v>0</v>
      </c>
      <c r="K142">
        <f>Maßnahmendaten!BD145</f>
        <v>0</v>
      </c>
      <c r="L142">
        <f>Maßnahmendaten!BE145</f>
        <v>0</v>
      </c>
      <c r="M142">
        <f>Maßnahmendaten!BF145</f>
        <v>0</v>
      </c>
      <c r="N142">
        <f>Maßnahmendaten!BG145</f>
        <v>0</v>
      </c>
      <c r="O142">
        <f>Maßnahmendaten!BH145</f>
        <v>0</v>
      </c>
      <c r="P142">
        <f>Maßnahmendaten!BI145</f>
        <v>0</v>
      </c>
      <c r="Q142">
        <f>Maßnahmendaten!BJ145</f>
        <v>0</v>
      </c>
      <c r="R142">
        <f>Maßnahmendaten!BK145</f>
        <v>0</v>
      </c>
      <c r="S142">
        <f>Maßnahmendaten!BL145</f>
        <v>0</v>
      </c>
      <c r="T142">
        <f>Maßnahmendaten!BM145</f>
        <v>0</v>
      </c>
      <c r="U142">
        <f>Maßnahmendaten!BN145</f>
        <v>0</v>
      </c>
      <c r="V142">
        <f>Maßnahmendaten!BO145</f>
        <v>0</v>
      </c>
      <c r="W142">
        <f>Maßnahmendaten!BP145</f>
        <v>0</v>
      </c>
      <c r="X142">
        <f>Maßnahmendaten!BQ145</f>
        <v>0</v>
      </c>
      <c r="Y142">
        <f>Maßnahmendaten!BR145</f>
        <v>0</v>
      </c>
      <c r="Z142">
        <f>Maßnahmendaten!BS145</f>
        <v>0</v>
      </c>
      <c r="AA142">
        <f>Maßnahmendaten!BT145</f>
        <v>0</v>
      </c>
      <c r="AB142">
        <f>IF(Maßnahmendaten!K145="x",Maßnahmendaten!BU145,0)</f>
        <v>0</v>
      </c>
      <c r="AC142">
        <f>IF(Maßnahmendaten!K145="x",Maßnahmendaten!BV145,0)</f>
        <v>0</v>
      </c>
      <c r="AD142">
        <f>IF(COUNTIF(Maßnahmendaten!V145:AE145,"x")&gt;0,Maßnahmendaten!BV145,0)</f>
        <v>0</v>
      </c>
      <c r="AE142" t="str">
        <f>Maßnahmendaten!BX145</f>
        <v/>
      </c>
      <c r="AF142" t="str">
        <f>Maßnahmendaten!BY145</f>
        <v/>
      </c>
      <c r="AG142" s="212">
        <f>Maßnahmendaten!CD145</f>
        <v>0</v>
      </c>
    </row>
    <row r="143" spans="1:33" x14ac:dyDescent="0.25">
      <c r="A143">
        <f>Netzwerkdaten!$D$2</f>
        <v>0</v>
      </c>
      <c r="B143" s="52">
        <f>Maßnahmendaten!B146</f>
        <v>142</v>
      </c>
      <c r="C143" t="str">
        <f>IFERROR(INDEX(Maßnahmendaten!D$3:AO$3,1,MATCH("x",Maßnahmendaten!D146:AO146,0)),"")</f>
        <v/>
      </c>
      <c r="D143" s="53">
        <f>Maßnahmendaten!AQ146</f>
        <v>0</v>
      </c>
      <c r="E143" t="str">
        <f>IFERROR(INDEX(Maßnahmendaten!AQ$3:AU$3,1,MATCH("x",Maßnahmendaten!AQ146:AU146,0)),"")</f>
        <v/>
      </c>
      <c r="F143" t="str">
        <f>IFERROR(INDEX(Maßnahmendaten!AV$3:AW$3,1,MATCH("x",Maßnahmendaten!AV146:AW146,0)),"")</f>
        <v/>
      </c>
      <c r="G143" t="str">
        <f>IFERROR(INDEX(Maßnahmendaten!AX$3:AZ$3,1,MATCH("x",Maßnahmendaten!AX146:AZ146,0)),"")</f>
        <v/>
      </c>
      <c r="H143" s="54">
        <f>Maßnahmendaten!BA146</f>
        <v>0</v>
      </c>
      <c r="I143">
        <f>Netzwerkdaten!$D$2</f>
        <v>0</v>
      </c>
      <c r="J143" s="55">
        <f>Maßnahmendaten!BB146</f>
        <v>0</v>
      </c>
      <c r="K143">
        <f>Maßnahmendaten!BD146</f>
        <v>0</v>
      </c>
      <c r="L143">
        <f>Maßnahmendaten!BE146</f>
        <v>0</v>
      </c>
      <c r="M143">
        <f>Maßnahmendaten!BF146</f>
        <v>0</v>
      </c>
      <c r="N143">
        <f>Maßnahmendaten!BG146</f>
        <v>0</v>
      </c>
      <c r="O143">
        <f>Maßnahmendaten!BH146</f>
        <v>0</v>
      </c>
      <c r="P143">
        <f>Maßnahmendaten!BI146</f>
        <v>0</v>
      </c>
      <c r="Q143">
        <f>Maßnahmendaten!BJ146</f>
        <v>0</v>
      </c>
      <c r="R143">
        <f>Maßnahmendaten!BK146</f>
        <v>0</v>
      </c>
      <c r="S143">
        <f>Maßnahmendaten!BL146</f>
        <v>0</v>
      </c>
      <c r="T143">
        <f>Maßnahmendaten!BM146</f>
        <v>0</v>
      </c>
      <c r="U143">
        <f>Maßnahmendaten!BN146</f>
        <v>0</v>
      </c>
      <c r="V143">
        <f>Maßnahmendaten!BO146</f>
        <v>0</v>
      </c>
      <c r="W143">
        <f>Maßnahmendaten!BP146</f>
        <v>0</v>
      </c>
      <c r="X143">
        <f>Maßnahmendaten!BQ146</f>
        <v>0</v>
      </c>
      <c r="Y143">
        <f>Maßnahmendaten!BR146</f>
        <v>0</v>
      </c>
      <c r="Z143">
        <f>Maßnahmendaten!BS146</f>
        <v>0</v>
      </c>
      <c r="AA143">
        <f>Maßnahmendaten!BT146</f>
        <v>0</v>
      </c>
      <c r="AB143">
        <f>IF(Maßnahmendaten!K146="x",Maßnahmendaten!BU146,0)</f>
        <v>0</v>
      </c>
      <c r="AC143">
        <f>IF(Maßnahmendaten!K146="x",Maßnahmendaten!BV146,0)</f>
        <v>0</v>
      </c>
      <c r="AD143">
        <f>IF(COUNTIF(Maßnahmendaten!V146:AE146,"x")&gt;0,Maßnahmendaten!BV146,0)</f>
        <v>0</v>
      </c>
      <c r="AE143" t="str">
        <f>Maßnahmendaten!BX146</f>
        <v/>
      </c>
      <c r="AF143" t="str">
        <f>Maßnahmendaten!BY146</f>
        <v/>
      </c>
      <c r="AG143" s="212">
        <f>Maßnahmendaten!CD146</f>
        <v>0</v>
      </c>
    </row>
    <row r="144" spans="1:33" x14ac:dyDescent="0.25">
      <c r="A144">
        <f>Netzwerkdaten!$D$2</f>
        <v>0</v>
      </c>
      <c r="B144" s="52">
        <f>Maßnahmendaten!B147</f>
        <v>143</v>
      </c>
      <c r="C144" t="str">
        <f>IFERROR(INDEX(Maßnahmendaten!D$3:AO$3,1,MATCH("x",Maßnahmendaten!D147:AO147,0)),"")</f>
        <v/>
      </c>
      <c r="D144" s="53">
        <f>Maßnahmendaten!AQ147</f>
        <v>0</v>
      </c>
      <c r="E144" t="str">
        <f>IFERROR(INDEX(Maßnahmendaten!AQ$3:AU$3,1,MATCH("x",Maßnahmendaten!AQ147:AU147,0)),"")</f>
        <v/>
      </c>
      <c r="F144" t="str">
        <f>IFERROR(INDEX(Maßnahmendaten!AV$3:AW$3,1,MATCH("x",Maßnahmendaten!AV147:AW147,0)),"")</f>
        <v/>
      </c>
      <c r="G144" t="str">
        <f>IFERROR(INDEX(Maßnahmendaten!AX$3:AZ$3,1,MATCH("x",Maßnahmendaten!AX147:AZ147,0)),"")</f>
        <v/>
      </c>
      <c r="H144" s="54">
        <f>Maßnahmendaten!BA147</f>
        <v>0</v>
      </c>
      <c r="I144">
        <f>Netzwerkdaten!$D$2</f>
        <v>0</v>
      </c>
      <c r="J144" s="55">
        <f>Maßnahmendaten!BB147</f>
        <v>0</v>
      </c>
      <c r="K144">
        <f>Maßnahmendaten!BD147</f>
        <v>0</v>
      </c>
      <c r="L144">
        <f>Maßnahmendaten!BE147</f>
        <v>0</v>
      </c>
      <c r="M144">
        <f>Maßnahmendaten!BF147</f>
        <v>0</v>
      </c>
      <c r="N144">
        <f>Maßnahmendaten!BG147</f>
        <v>0</v>
      </c>
      <c r="O144">
        <f>Maßnahmendaten!BH147</f>
        <v>0</v>
      </c>
      <c r="P144">
        <f>Maßnahmendaten!BI147</f>
        <v>0</v>
      </c>
      <c r="Q144">
        <f>Maßnahmendaten!BJ147</f>
        <v>0</v>
      </c>
      <c r="R144">
        <f>Maßnahmendaten!BK147</f>
        <v>0</v>
      </c>
      <c r="S144">
        <f>Maßnahmendaten!BL147</f>
        <v>0</v>
      </c>
      <c r="T144">
        <f>Maßnahmendaten!BM147</f>
        <v>0</v>
      </c>
      <c r="U144">
        <f>Maßnahmendaten!BN147</f>
        <v>0</v>
      </c>
      <c r="V144">
        <f>Maßnahmendaten!BO147</f>
        <v>0</v>
      </c>
      <c r="W144">
        <f>Maßnahmendaten!BP147</f>
        <v>0</v>
      </c>
      <c r="X144">
        <f>Maßnahmendaten!BQ147</f>
        <v>0</v>
      </c>
      <c r="Y144">
        <f>Maßnahmendaten!BR147</f>
        <v>0</v>
      </c>
      <c r="Z144">
        <f>Maßnahmendaten!BS147</f>
        <v>0</v>
      </c>
      <c r="AA144">
        <f>Maßnahmendaten!BT147</f>
        <v>0</v>
      </c>
      <c r="AB144">
        <f>IF(Maßnahmendaten!K147="x",Maßnahmendaten!BU147,0)</f>
        <v>0</v>
      </c>
      <c r="AC144">
        <f>IF(Maßnahmendaten!K147="x",Maßnahmendaten!BV147,0)</f>
        <v>0</v>
      </c>
      <c r="AD144">
        <f>IF(COUNTIF(Maßnahmendaten!V147:AE147,"x")&gt;0,Maßnahmendaten!BV147,0)</f>
        <v>0</v>
      </c>
      <c r="AE144" t="str">
        <f>Maßnahmendaten!BX147</f>
        <v/>
      </c>
      <c r="AF144" t="str">
        <f>Maßnahmendaten!BY147</f>
        <v/>
      </c>
      <c r="AG144" s="212">
        <f>Maßnahmendaten!CD147</f>
        <v>0</v>
      </c>
    </row>
    <row r="145" spans="1:33" x14ac:dyDescent="0.25">
      <c r="A145">
        <f>Netzwerkdaten!$D$2</f>
        <v>0</v>
      </c>
      <c r="B145" s="52">
        <f>Maßnahmendaten!B148</f>
        <v>144</v>
      </c>
      <c r="C145" t="str">
        <f>IFERROR(INDEX(Maßnahmendaten!D$3:AO$3,1,MATCH("x",Maßnahmendaten!D148:AO148,0)),"")</f>
        <v/>
      </c>
      <c r="D145" s="53">
        <f>Maßnahmendaten!AQ148</f>
        <v>0</v>
      </c>
      <c r="E145" t="str">
        <f>IFERROR(INDEX(Maßnahmendaten!AQ$3:AU$3,1,MATCH("x",Maßnahmendaten!AQ148:AU148,0)),"")</f>
        <v/>
      </c>
      <c r="F145" t="str">
        <f>IFERROR(INDEX(Maßnahmendaten!AV$3:AW$3,1,MATCH("x",Maßnahmendaten!AV148:AW148,0)),"")</f>
        <v/>
      </c>
      <c r="G145" t="str">
        <f>IFERROR(INDEX(Maßnahmendaten!AX$3:AZ$3,1,MATCH("x",Maßnahmendaten!AX148:AZ148,0)),"")</f>
        <v/>
      </c>
      <c r="H145" s="54">
        <f>Maßnahmendaten!BA148</f>
        <v>0</v>
      </c>
      <c r="I145">
        <f>Netzwerkdaten!$D$2</f>
        <v>0</v>
      </c>
      <c r="J145" s="55">
        <f>Maßnahmendaten!BB148</f>
        <v>0</v>
      </c>
      <c r="K145">
        <f>Maßnahmendaten!BD148</f>
        <v>0</v>
      </c>
      <c r="L145">
        <f>Maßnahmendaten!BE148</f>
        <v>0</v>
      </c>
      <c r="M145">
        <f>Maßnahmendaten!BF148</f>
        <v>0</v>
      </c>
      <c r="N145">
        <f>Maßnahmendaten!BG148</f>
        <v>0</v>
      </c>
      <c r="O145">
        <f>Maßnahmendaten!BH148</f>
        <v>0</v>
      </c>
      <c r="P145">
        <f>Maßnahmendaten!BI148</f>
        <v>0</v>
      </c>
      <c r="Q145">
        <f>Maßnahmendaten!BJ148</f>
        <v>0</v>
      </c>
      <c r="R145">
        <f>Maßnahmendaten!BK148</f>
        <v>0</v>
      </c>
      <c r="S145">
        <f>Maßnahmendaten!BL148</f>
        <v>0</v>
      </c>
      <c r="T145">
        <f>Maßnahmendaten!BM148</f>
        <v>0</v>
      </c>
      <c r="U145">
        <f>Maßnahmendaten!BN148</f>
        <v>0</v>
      </c>
      <c r="V145">
        <f>Maßnahmendaten!BO148</f>
        <v>0</v>
      </c>
      <c r="W145">
        <f>Maßnahmendaten!BP148</f>
        <v>0</v>
      </c>
      <c r="X145">
        <f>Maßnahmendaten!BQ148</f>
        <v>0</v>
      </c>
      <c r="Y145">
        <f>Maßnahmendaten!BR148</f>
        <v>0</v>
      </c>
      <c r="Z145">
        <f>Maßnahmendaten!BS148</f>
        <v>0</v>
      </c>
      <c r="AA145">
        <f>Maßnahmendaten!BT148</f>
        <v>0</v>
      </c>
      <c r="AB145">
        <f>IF(Maßnahmendaten!K148="x",Maßnahmendaten!BU148,0)</f>
        <v>0</v>
      </c>
      <c r="AC145">
        <f>IF(Maßnahmendaten!K148="x",Maßnahmendaten!BV148,0)</f>
        <v>0</v>
      </c>
      <c r="AD145">
        <f>IF(COUNTIF(Maßnahmendaten!V148:AE148,"x")&gt;0,Maßnahmendaten!BV148,0)</f>
        <v>0</v>
      </c>
      <c r="AE145" t="str">
        <f>Maßnahmendaten!BX148</f>
        <v/>
      </c>
      <c r="AF145" t="str">
        <f>Maßnahmendaten!BY148</f>
        <v/>
      </c>
      <c r="AG145" s="212">
        <f>Maßnahmendaten!CD148</f>
        <v>0</v>
      </c>
    </row>
    <row r="146" spans="1:33" x14ac:dyDescent="0.25">
      <c r="A146">
        <f>Netzwerkdaten!$D$2</f>
        <v>0</v>
      </c>
      <c r="B146" s="52">
        <f>Maßnahmendaten!B149</f>
        <v>145</v>
      </c>
      <c r="C146" t="str">
        <f>IFERROR(INDEX(Maßnahmendaten!D$3:AO$3,1,MATCH("x",Maßnahmendaten!D149:AO149,0)),"")</f>
        <v/>
      </c>
      <c r="D146" s="53">
        <f>Maßnahmendaten!AQ149</f>
        <v>0</v>
      </c>
      <c r="E146" t="str">
        <f>IFERROR(INDEX(Maßnahmendaten!AQ$3:AU$3,1,MATCH("x",Maßnahmendaten!AQ149:AU149,0)),"")</f>
        <v/>
      </c>
      <c r="F146" t="str">
        <f>IFERROR(INDEX(Maßnahmendaten!AV$3:AW$3,1,MATCH("x",Maßnahmendaten!AV149:AW149,0)),"")</f>
        <v/>
      </c>
      <c r="G146" t="str">
        <f>IFERROR(INDEX(Maßnahmendaten!AX$3:AZ$3,1,MATCH("x",Maßnahmendaten!AX149:AZ149,0)),"")</f>
        <v/>
      </c>
      <c r="H146" s="54">
        <f>Maßnahmendaten!BA149</f>
        <v>0</v>
      </c>
      <c r="I146">
        <f>Netzwerkdaten!$D$2</f>
        <v>0</v>
      </c>
      <c r="J146" s="55">
        <f>Maßnahmendaten!BB149</f>
        <v>0</v>
      </c>
      <c r="K146">
        <f>Maßnahmendaten!BD149</f>
        <v>0</v>
      </c>
      <c r="L146">
        <f>Maßnahmendaten!BE149</f>
        <v>0</v>
      </c>
      <c r="M146">
        <f>Maßnahmendaten!BF149</f>
        <v>0</v>
      </c>
      <c r="N146">
        <f>Maßnahmendaten!BG149</f>
        <v>0</v>
      </c>
      <c r="O146">
        <f>Maßnahmendaten!BH149</f>
        <v>0</v>
      </c>
      <c r="P146">
        <f>Maßnahmendaten!BI149</f>
        <v>0</v>
      </c>
      <c r="Q146">
        <f>Maßnahmendaten!BJ149</f>
        <v>0</v>
      </c>
      <c r="R146">
        <f>Maßnahmendaten!BK149</f>
        <v>0</v>
      </c>
      <c r="S146">
        <f>Maßnahmendaten!BL149</f>
        <v>0</v>
      </c>
      <c r="T146">
        <f>Maßnahmendaten!BM149</f>
        <v>0</v>
      </c>
      <c r="U146">
        <f>Maßnahmendaten!BN149</f>
        <v>0</v>
      </c>
      <c r="V146">
        <f>Maßnahmendaten!BO149</f>
        <v>0</v>
      </c>
      <c r="W146">
        <f>Maßnahmendaten!BP149</f>
        <v>0</v>
      </c>
      <c r="X146">
        <f>Maßnahmendaten!BQ149</f>
        <v>0</v>
      </c>
      <c r="Y146">
        <f>Maßnahmendaten!BR149</f>
        <v>0</v>
      </c>
      <c r="Z146">
        <f>Maßnahmendaten!BS149</f>
        <v>0</v>
      </c>
      <c r="AA146">
        <f>Maßnahmendaten!BT149</f>
        <v>0</v>
      </c>
      <c r="AB146">
        <f>IF(Maßnahmendaten!K149="x",Maßnahmendaten!BU149,0)</f>
        <v>0</v>
      </c>
      <c r="AC146">
        <f>IF(Maßnahmendaten!K149="x",Maßnahmendaten!BV149,0)</f>
        <v>0</v>
      </c>
      <c r="AD146">
        <f>IF(COUNTIF(Maßnahmendaten!V149:AE149,"x")&gt;0,Maßnahmendaten!BV149,0)</f>
        <v>0</v>
      </c>
      <c r="AE146" t="str">
        <f>Maßnahmendaten!BX149</f>
        <v/>
      </c>
      <c r="AF146" t="str">
        <f>Maßnahmendaten!BY149</f>
        <v/>
      </c>
      <c r="AG146" s="212">
        <f>Maßnahmendaten!CD149</f>
        <v>0</v>
      </c>
    </row>
    <row r="147" spans="1:33" x14ac:dyDescent="0.25">
      <c r="A147">
        <f>Netzwerkdaten!$D$2</f>
        <v>0</v>
      </c>
      <c r="B147" s="52">
        <f>Maßnahmendaten!B150</f>
        <v>146</v>
      </c>
      <c r="C147" t="str">
        <f>IFERROR(INDEX(Maßnahmendaten!D$3:AO$3,1,MATCH("x",Maßnahmendaten!D150:AO150,0)),"")</f>
        <v/>
      </c>
      <c r="D147" s="53">
        <f>Maßnahmendaten!AQ150</f>
        <v>0</v>
      </c>
      <c r="E147" t="str">
        <f>IFERROR(INDEX(Maßnahmendaten!AQ$3:AU$3,1,MATCH("x",Maßnahmendaten!AQ150:AU150,0)),"")</f>
        <v/>
      </c>
      <c r="F147" t="str">
        <f>IFERROR(INDEX(Maßnahmendaten!AV$3:AW$3,1,MATCH("x",Maßnahmendaten!AV150:AW150,0)),"")</f>
        <v/>
      </c>
      <c r="G147" t="str">
        <f>IFERROR(INDEX(Maßnahmendaten!AX$3:AZ$3,1,MATCH("x",Maßnahmendaten!AX150:AZ150,0)),"")</f>
        <v/>
      </c>
      <c r="H147" s="54">
        <f>Maßnahmendaten!BA150</f>
        <v>0</v>
      </c>
      <c r="I147">
        <f>Netzwerkdaten!$D$2</f>
        <v>0</v>
      </c>
      <c r="J147" s="55">
        <f>Maßnahmendaten!BB150</f>
        <v>0</v>
      </c>
      <c r="K147">
        <f>Maßnahmendaten!BD150</f>
        <v>0</v>
      </c>
      <c r="L147">
        <f>Maßnahmendaten!BE150</f>
        <v>0</v>
      </c>
      <c r="M147">
        <f>Maßnahmendaten!BF150</f>
        <v>0</v>
      </c>
      <c r="N147">
        <f>Maßnahmendaten!BG150</f>
        <v>0</v>
      </c>
      <c r="O147">
        <f>Maßnahmendaten!BH150</f>
        <v>0</v>
      </c>
      <c r="P147">
        <f>Maßnahmendaten!BI150</f>
        <v>0</v>
      </c>
      <c r="Q147">
        <f>Maßnahmendaten!BJ150</f>
        <v>0</v>
      </c>
      <c r="R147">
        <f>Maßnahmendaten!BK150</f>
        <v>0</v>
      </c>
      <c r="S147">
        <f>Maßnahmendaten!BL150</f>
        <v>0</v>
      </c>
      <c r="T147">
        <f>Maßnahmendaten!BM150</f>
        <v>0</v>
      </c>
      <c r="U147">
        <f>Maßnahmendaten!BN150</f>
        <v>0</v>
      </c>
      <c r="V147">
        <f>Maßnahmendaten!BO150</f>
        <v>0</v>
      </c>
      <c r="W147">
        <f>Maßnahmendaten!BP150</f>
        <v>0</v>
      </c>
      <c r="X147">
        <f>Maßnahmendaten!BQ150</f>
        <v>0</v>
      </c>
      <c r="Y147">
        <f>Maßnahmendaten!BR150</f>
        <v>0</v>
      </c>
      <c r="Z147">
        <f>Maßnahmendaten!BS150</f>
        <v>0</v>
      </c>
      <c r="AA147">
        <f>Maßnahmendaten!BT150</f>
        <v>0</v>
      </c>
      <c r="AB147">
        <f>IF(Maßnahmendaten!K150="x",Maßnahmendaten!BU150,0)</f>
        <v>0</v>
      </c>
      <c r="AC147">
        <f>IF(Maßnahmendaten!K150="x",Maßnahmendaten!BV150,0)</f>
        <v>0</v>
      </c>
      <c r="AD147">
        <f>IF(COUNTIF(Maßnahmendaten!V150:AE150,"x")&gt;0,Maßnahmendaten!BV150,0)</f>
        <v>0</v>
      </c>
      <c r="AE147" t="str">
        <f>Maßnahmendaten!BX150</f>
        <v/>
      </c>
      <c r="AF147" t="str">
        <f>Maßnahmendaten!BY150</f>
        <v/>
      </c>
      <c r="AG147" s="212">
        <f>Maßnahmendaten!CD150</f>
        <v>0</v>
      </c>
    </row>
    <row r="148" spans="1:33" x14ac:dyDescent="0.25">
      <c r="A148">
        <f>Netzwerkdaten!$D$2</f>
        <v>0</v>
      </c>
      <c r="B148" s="52">
        <f>Maßnahmendaten!B151</f>
        <v>147</v>
      </c>
      <c r="C148" t="str">
        <f>IFERROR(INDEX(Maßnahmendaten!D$3:AO$3,1,MATCH("x",Maßnahmendaten!D151:AO151,0)),"")</f>
        <v/>
      </c>
      <c r="D148" s="53">
        <f>Maßnahmendaten!AQ151</f>
        <v>0</v>
      </c>
      <c r="E148" t="str">
        <f>IFERROR(INDEX(Maßnahmendaten!AQ$3:AU$3,1,MATCH("x",Maßnahmendaten!AQ151:AU151,0)),"")</f>
        <v/>
      </c>
      <c r="F148" t="str">
        <f>IFERROR(INDEX(Maßnahmendaten!AV$3:AW$3,1,MATCH("x",Maßnahmendaten!AV151:AW151,0)),"")</f>
        <v/>
      </c>
      <c r="G148" t="str">
        <f>IFERROR(INDEX(Maßnahmendaten!AX$3:AZ$3,1,MATCH("x",Maßnahmendaten!AX151:AZ151,0)),"")</f>
        <v/>
      </c>
      <c r="H148" s="54">
        <f>Maßnahmendaten!BA151</f>
        <v>0</v>
      </c>
      <c r="I148">
        <f>Netzwerkdaten!$D$2</f>
        <v>0</v>
      </c>
      <c r="J148" s="55">
        <f>Maßnahmendaten!BB151</f>
        <v>0</v>
      </c>
      <c r="K148">
        <f>Maßnahmendaten!BD151</f>
        <v>0</v>
      </c>
      <c r="L148">
        <f>Maßnahmendaten!BE151</f>
        <v>0</v>
      </c>
      <c r="M148">
        <f>Maßnahmendaten!BF151</f>
        <v>0</v>
      </c>
      <c r="N148">
        <f>Maßnahmendaten!BG151</f>
        <v>0</v>
      </c>
      <c r="O148">
        <f>Maßnahmendaten!BH151</f>
        <v>0</v>
      </c>
      <c r="P148">
        <f>Maßnahmendaten!BI151</f>
        <v>0</v>
      </c>
      <c r="Q148">
        <f>Maßnahmendaten!BJ151</f>
        <v>0</v>
      </c>
      <c r="R148">
        <f>Maßnahmendaten!BK151</f>
        <v>0</v>
      </c>
      <c r="S148">
        <f>Maßnahmendaten!BL151</f>
        <v>0</v>
      </c>
      <c r="T148">
        <f>Maßnahmendaten!BM151</f>
        <v>0</v>
      </c>
      <c r="U148">
        <f>Maßnahmendaten!BN151</f>
        <v>0</v>
      </c>
      <c r="V148">
        <f>Maßnahmendaten!BO151</f>
        <v>0</v>
      </c>
      <c r="W148">
        <f>Maßnahmendaten!BP151</f>
        <v>0</v>
      </c>
      <c r="X148">
        <f>Maßnahmendaten!BQ151</f>
        <v>0</v>
      </c>
      <c r="Y148">
        <f>Maßnahmendaten!BR151</f>
        <v>0</v>
      </c>
      <c r="Z148">
        <f>Maßnahmendaten!BS151</f>
        <v>0</v>
      </c>
      <c r="AA148">
        <f>Maßnahmendaten!BT151</f>
        <v>0</v>
      </c>
      <c r="AB148">
        <f>IF(Maßnahmendaten!K151="x",Maßnahmendaten!BU151,0)</f>
        <v>0</v>
      </c>
      <c r="AC148">
        <f>IF(Maßnahmendaten!K151="x",Maßnahmendaten!BV151,0)</f>
        <v>0</v>
      </c>
      <c r="AD148">
        <f>IF(COUNTIF(Maßnahmendaten!V151:AE151,"x")&gt;0,Maßnahmendaten!BV151,0)</f>
        <v>0</v>
      </c>
      <c r="AE148" t="str">
        <f>Maßnahmendaten!BX151</f>
        <v/>
      </c>
      <c r="AF148" t="str">
        <f>Maßnahmendaten!BY151</f>
        <v/>
      </c>
      <c r="AG148" s="212">
        <f>Maßnahmendaten!CD151</f>
        <v>0</v>
      </c>
    </row>
    <row r="149" spans="1:33" x14ac:dyDescent="0.25">
      <c r="A149">
        <f>Netzwerkdaten!$D$2</f>
        <v>0</v>
      </c>
      <c r="B149" s="52">
        <f>Maßnahmendaten!B152</f>
        <v>148</v>
      </c>
      <c r="C149" t="str">
        <f>IFERROR(INDEX(Maßnahmendaten!D$3:AO$3,1,MATCH("x",Maßnahmendaten!D152:AO152,0)),"")</f>
        <v/>
      </c>
      <c r="D149" s="53">
        <f>Maßnahmendaten!AQ152</f>
        <v>0</v>
      </c>
      <c r="E149" t="str">
        <f>IFERROR(INDEX(Maßnahmendaten!AQ$3:AU$3,1,MATCH("x",Maßnahmendaten!AQ152:AU152,0)),"")</f>
        <v/>
      </c>
      <c r="F149" t="str">
        <f>IFERROR(INDEX(Maßnahmendaten!AV$3:AW$3,1,MATCH("x",Maßnahmendaten!AV152:AW152,0)),"")</f>
        <v/>
      </c>
      <c r="G149" t="str">
        <f>IFERROR(INDEX(Maßnahmendaten!AX$3:AZ$3,1,MATCH("x",Maßnahmendaten!AX152:AZ152,0)),"")</f>
        <v/>
      </c>
      <c r="H149" s="54">
        <f>Maßnahmendaten!BA152</f>
        <v>0</v>
      </c>
      <c r="I149">
        <f>Netzwerkdaten!$D$2</f>
        <v>0</v>
      </c>
      <c r="J149" s="55">
        <f>Maßnahmendaten!BB152</f>
        <v>0</v>
      </c>
      <c r="K149">
        <f>Maßnahmendaten!BD152</f>
        <v>0</v>
      </c>
      <c r="L149">
        <f>Maßnahmendaten!BE152</f>
        <v>0</v>
      </c>
      <c r="M149">
        <f>Maßnahmendaten!BF152</f>
        <v>0</v>
      </c>
      <c r="N149">
        <f>Maßnahmendaten!BG152</f>
        <v>0</v>
      </c>
      <c r="O149">
        <f>Maßnahmendaten!BH152</f>
        <v>0</v>
      </c>
      <c r="P149">
        <f>Maßnahmendaten!BI152</f>
        <v>0</v>
      </c>
      <c r="Q149">
        <f>Maßnahmendaten!BJ152</f>
        <v>0</v>
      </c>
      <c r="R149">
        <f>Maßnahmendaten!BK152</f>
        <v>0</v>
      </c>
      <c r="S149">
        <f>Maßnahmendaten!BL152</f>
        <v>0</v>
      </c>
      <c r="T149">
        <f>Maßnahmendaten!BM152</f>
        <v>0</v>
      </c>
      <c r="U149">
        <f>Maßnahmendaten!BN152</f>
        <v>0</v>
      </c>
      <c r="V149">
        <f>Maßnahmendaten!BO152</f>
        <v>0</v>
      </c>
      <c r="W149">
        <f>Maßnahmendaten!BP152</f>
        <v>0</v>
      </c>
      <c r="X149">
        <f>Maßnahmendaten!BQ152</f>
        <v>0</v>
      </c>
      <c r="Y149">
        <f>Maßnahmendaten!BR152</f>
        <v>0</v>
      </c>
      <c r="Z149">
        <f>Maßnahmendaten!BS152</f>
        <v>0</v>
      </c>
      <c r="AA149">
        <f>Maßnahmendaten!BT152</f>
        <v>0</v>
      </c>
      <c r="AB149">
        <f>IF(Maßnahmendaten!K152="x",Maßnahmendaten!BU152,0)</f>
        <v>0</v>
      </c>
      <c r="AC149">
        <f>IF(Maßnahmendaten!K152="x",Maßnahmendaten!BV152,0)</f>
        <v>0</v>
      </c>
      <c r="AD149">
        <f>IF(COUNTIF(Maßnahmendaten!V152:AE152,"x")&gt;0,Maßnahmendaten!BV152,0)</f>
        <v>0</v>
      </c>
      <c r="AE149" t="str">
        <f>Maßnahmendaten!BX152</f>
        <v/>
      </c>
      <c r="AF149" t="str">
        <f>Maßnahmendaten!BY152</f>
        <v/>
      </c>
      <c r="AG149" s="212">
        <f>Maßnahmendaten!CD152</f>
        <v>0</v>
      </c>
    </row>
    <row r="150" spans="1:33" x14ac:dyDescent="0.25">
      <c r="A150">
        <f>Netzwerkdaten!$D$2</f>
        <v>0</v>
      </c>
      <c r="B150" s="52">
        <f>Maßnahmendaten!B153</f>
        <v>149</v>
      </c>
      <c r="C150" t="str">
        <f>IFERROR(INDEX(Maßnahmendaten!D$3:AO$3,1,MATCH("x",Maßnahmendaten!D153:AO153,0)),"")</f>
        <v/>
      </c>
      <c r="D150" s="53">
        <f>Maßnahmendaten!AQ153</f>
        <v>0</v>
      </c>
      <c r="E150" t="str">
        <f>IFERROR(INDEX(Maßnahmendaten!AQ$3:AU$3,1,MATCH("x",Maßnahmendaten!AQ153:AU153,0)),"")</f>
        <v/>
      </c>
      <c r="F150" t="str">
        <f>IFERROR(INDEX(Maßnahmendaten!AV$3:AW$3,1,MATCH("x",Maßnahmendaten!AV153:AW153,0)),"")</f>
        <v/>
      </c>
      <c r="G150" t="str">
        <f>IFERROR(INDEX(Maßnahmendaten!AX$3:AZ$3,1,MATCH("x",Maßnahmendaten!AX153:AZ153,0)),"")</f>
        <v/>
      </c>
      <c r="H150" s="54">
        <f>Maßnahmendaten!BA153</f>
        <v>0</v>
      </c>
      <c r="I150">
        <f>Netzwerkdaten!$D$2</f>
        <v>0</v>
      </c>
      <c r="J150" s="55">
        <f>Maßnahmendaten!BB153</f>
        <v>0</v>
      </c>
      <c r="K150">
        <f>Maßnahmendaten!BD153</f>
        <v>0</v>
      </c>
      <c r="L150">
        <f>Maßnahmendaten!BE153</f>
        <v>0</v>
      </c>
      <c r="M150">
        <f>Maßnahmendaten!BF153</f>
        <v>0</v>
      </c>
      <c r="N150">
        <f>Maßnahmendaten!BG153</f>
        <v>0</v>
      </c>
      <c r="O150">
        <f>Maßnahmendaten!BH153</f>
        <v>0</v>
      </c>
      <c r="P150">
        <f>Maßnahmendaten!BI153</f>
        <v>0</v>
      </c>
      <c r="Q150">
        <f>Maßnahmendaten!BJ153</f>
        <v>0</v>
      </c>
      <c r="R150">
        <f>Maßnahmendaten!BK153</f>
        <v>0</v>
      </c>
      <c r="S150">
        <f>Maßnahmendaten!BL153</f>
        <v>0</v>
      </c>
      <c r="T150">
        <f>Maßnahmendaten!BM153</f>
        <v>0</v>
      </c>
      <c r="U150">
        <f>Maßnahmendaten!BN153</f>
        <v>0</v>
      </c>
      <c r="V150">
        <f>Maßnahmendaten!BO153</f>
        <v>0</v>
      </c>
      <c r="W150">
        <f>Maßnahmendaten!BP153</f>
        <v>0</v>
      </c>
      <c r="X150">
        <f>Maßnahmendaten!BQ153</f>
        <v>0</v>
      </c>
      <c r="Y150">
        <f>Maßnahmendaten!BR153</f>
        <v>0</v>
      </c>
      <c r="Z150">
        <f>Maßnahmendaten!BS153</f>
        <v>0</v>
      </c>
      <c r="AA150">
        <f>Maßnahmendaten!BT153</f>
        <v>0</v>
      </c>
      <c r="AB150">
        <f>IF(Maßnahmendaten!K153="x",Maßnahmendaten!BU153,0)</f>
        <v>0</v>
      </c>
      <c r="AC150">
        <f>IF(Maßnahmendaten!K153="x",Maßnahmendaten!BV153,0)</f>
        <v>0</v>
      </c>
      <c r="AD150">
        <f>IF(COUNTIF(Maßnahmendaten!V153:AE153,"x")&gt;0,Maßnahmendaten!BV153,0)</f>
        <v>0</v>
      </c>
      <c r="AE150" t="str">
        <f>Maßnahmendaten!BX153</f>
        <v/>
      </c>
      <c r="AF150" t="str">
        <f>Maßnahmendaten!BY153</f>
        <v/>
      </c>
      <c r="AG150" s="212">
        <f>Maßnahmendaten!CD153</f>
        <v>0</v>
      </c>
    </row>
    <row r="151" spans="1:33" x14ac:dyDescent="0.25">
      <c r="A151">
        <f>Netzwerkdaten!$D$2</f>
        <v>0</v>
      </c>
      <c r="B151" s="52">
        <f>Maßnahmendaten!B154</f>
        <v>150</v>
      </c>
      <c r="C151" t="str">
        <f>IFERROR(INDEX(Maßnahmendaten!D$3:AO$3,1,MATCH("x",Maßnahmendaten!D154:AO154,0)),"")</f>
        <v/>
      </c>
      <c r="D151" s="53">
        <f>Maßnahmendaten!AQ154</f>
        <v>0</v>
      </c>
      <c r="E151" t="str">
        <f>IFERROR(INDEX(Maßnahmendaten!AQ$3:AU$3,1,MATCH("x",Maßnahmendaten!AQ154:AU154,0)),"")</f>
        <v/>
      </c>
      <c r="F151" t="str">
        <f>IFERROR(INDEX(Maßnahmendaten!AV$3:AW$3,1,MATCH("x",Maßnahmendaten!AV154:AW154,0)),"")</f>
        <v/>
      </c>
      <c r="G151" t="str">
        <f>IFERROR(INDEX(Maßnahmendaten!AX$3:AZ$3,1,MATCH("x",Maßnahmendaten!AX154:AZ154,0)),"")</f>
        <v/>
      </c>
      <c r="H151" s="54">
        <f>Maßnahmendaten!BA154</f>
        <v>0</v>
      </c>
      <c r="I151">
        <f>Netzwerkdaten!$D$2</f>
        <v>0</v>
      </c>
      <c r="J151" s="55">
        <f>Maßnahmendaten!BB154</f>
        <v>0</v>
      </c>
      <c r="K151">
        <f>Maßnahmendaten!BD154</f>
        <v>0</v>
      </c>
      <c r="L151">
        <f>Maßnahmendaten!BE154</f>
        <v>0</v>
      </c>
      <c r="M151">
        <f>Maßnahmendaten!BF154</f>
        <v>0</v>
      </c>
      <c r="N151">
        <f>Maßnahmendaten!BG154</f>
        <v>0</v>
      </c>
      <c r="O151">
        <f>Maßnahmendaten!BH154</f>
        <v>0</v>
      </c>
      <c r="P151">
        <f>Maßnahmendaten!BI154</f>
        <v>0</v>
      </c>
      <c r="Q151">
        <f>Maßnahmendaten!BJ154</f>
        <v>0</v>
      </c>
      <c r="R151">
        <f>Maßnahmendaten!BK154</f>
        <v>0</v>
      </c>
      <c r="S151">
        <f>Maßnahmendaten!BL154</f>
        <v>0</v>
      </c>
      <c r="T151">
        <f>Maßnahmendaten!BM154</f>
        <v>0</v>
      </c>
      <c r="U151">
        <f>Maßnahmendaten!BN154</f>
        <v>0</v>
      </c>
      <c r="V151">
        <f>Maßnahmendaten!BO154</f>
        <v>0</v>
      </c>
      <c r="W151">
        <f>Maßnahmendaten!BP154</f>
        <v>0</v>
      </c>
      <c r="X151">
        <f>Maßnahmendaten!BQ154</f>
        <v>0</v>
      </c>
      <c r="Y151">
        <f>Maßnahmendaten!BR154</f>
        <v>0</v>
      </c>
      <c r="Z151">
        <f>Maßnahmendaten!BS154</f>
        <v>0</v>
      </c>
      <c r="AA151">
        <f>Maßnahmendaten!BT154</f>
        <v>0</v>
      </c>
      <c r="AB151">
        <f>IF(Maßnahmendaten!K154="x",Maßnahmendaten!BU154,0)</f>
        <v>0</v>
      </c>
      <c r="AC151">
        <f>IF(Maßnahmendaten!K154="x",Maßnahmendaten!BV154,0)</f>
        <v>0</v>
      </c>
      <c r="AD151">
        <f>IF(COUNTIF(Maßnahmendaten!V154:AE154,"x")&gt;0,Maßnahmendaten!BV154,0)</f>
        <v>0</v>
      </c>
      <c r="AE151" t="str">
        <f>Maßnahmendaten!BX154</f>
        <v/>
      </c>
      <c r="AF151" t="str">
        <f>Maßnahmendaten!BY154</f>
        <v/>
      </c>
      <c r="AG151" s="212">
        <f>Maßnahmendaten!CD154</f>
        <v>0</v>
      </c>
    </row>
    <row r="152" spans="1:33" x14ac:dyDescent="0.25">
      <c r="A152">
        <f>Netzwerkdaten!$D$2</f>
        <v>0</v>
      </c>
      <c r="B152" s="52">
        <f>Maßnahmendaten!B155</f>
        <v>151</v>
      </c>
      <c r="C152" t="str">
        <f>IFERROR(INDEX(Maßnahmendaten!D$3:AO$3,1,MATCH("x",Maßnahmendaten!D155:AO155,0)),"")</f>
        <v/>
      </c>
      <c r="D152" s="53">
        <f>Maßnahmendaten!AQ155</f>
        <v>0</v>
      </c>
      <c r="E152" t="str">
        <f>IFERROR(INDEX(Maßnahmendaten!AQ$3:AU$3,1,MATCH("x",Maßnahmendaten!AQ155:AU155,0)),"")</f>
        <v/>
      </c>
      <c r="F152" t="str">
        <f>IFERROR(INDEX(Maßnahmendaten!AV$3:AW$3,1,MATCH("x",Maßnahmendaten!AV155:AW155,0)),"")</f>
        <v/>
      </c>
      <c r="G152" t="str">
        <f>IFERROR(INDEX(Maßnahmendaten!AX$3:AZ$3,1,MATCH("x",Maßnahmendaten!AX155:AZ155,0)),"")</f>
        <v/>
      </c>
      <c r="H152" s="54">
        <f>Maßnahmendaten!BA155</f>
        <v>0</v>
      </c>
      <c r="I152">
        <f>Netzwerkdaten!$D$2</f>
        <v>0</v>
      </c>
      <c r="J152" s="55">
        <f>Maßnahmendaten!BB155</f>
        <v>0</v>
      </c>
      <c r="K152">
        <f>Maßnahmendaten!BD155</f>
        <v>0</v>
      </c>
      <c r="L152">
        <f>Maßnahmendaten!BE155</f>
        <v>0</v>
      </c>
      <c r="M152">
        <f>Maßnahmendaten!BF155</f>
        <v>0</v>
      </c>
      <c r="N152">
        <f>Maßnahmendaten!BG155</f>
        <v>0</v>
      </c>
      <c r="O152">
        <f>Maßnahmendaten!BH155</f>
        <v>0</v>
      </c>
      <c r="P152">
        <f>Maßnahmendaten!BI155</f>
        <v>0</v>
      </c>
      <c r="Q152">
        <f>Maßnahmendaten!BJ155</f>
        <v>0</v>
      </c>
      <c r="R152">
        <f>Maßnahmendaten!BK155</f>
        <v>0</v>
      </c>
      <c r="S152">
        <f>Maßnahmendaten!BL155</f>
        <v>0</v>
      </c>
      <c r="T152">
        <f>Maßnahmendaten!BM155</f>
        <v>0</v>
      </c>
      <c r="U152">
        <f>Maßnahmendaten!BN155</f>
        <v>0</v>
      </c>
      <c r="V152">
        <f>Maßnahmendaten!BO155</f>
        <v>0</v>
      </c>
      <c r="W152">
        <f>Maßnahmendaten!BP155</f>
        <v>0</v>
      </c>
      <c r="X152">
        <f>Maßnahmendaten!BQ155</f>
        <v>0</v>
      </c>
      <c r="Y152">
        <f>Maßnahmendaten!BR155</f>
        <v>0</v>
      </c>
      <c r="Z152">
        <f>Maßnahmendaten!BS155</f>
        <v>0</v>
      </c>
      <c r="AA152">
        <f>Maßnahmendaten!BT155</f>
        <v>0</v>
      </c>
      <c r="AB152">
        <f>IF(Maßnahmendaten!K155="x",Maßnahmendaten!BU155,0)</f>
        <v>0</v>
      </c>
      <c r="AC152">
        <f>IF(Maßnahmendaten!K155="x",Maßnahmendaten!BV155,0)</f>
        <v>0</v>
      </c>
      <c r="AD152">
        <f>IF(COUNTIF(Maßnahmendaten!V155:AE155,"x")&gt;0,Maßnahmendaten!BV155,0)</f>
        <v>0</v>
      </c>
      <c r="AE152" t="str">
        <f>Maßnahmendaten!BX155</f>
        <v/>
      </c>
      <c r="AF152" t="str">
        <f>Maßnahmendaten!BY155</f>
        <v/>
      </c>
      <c r="AG152" s="212">
        <f>Maßnahmendaten!CD155</f>
        <v>0</v>
      </c>
    </row>
    <row r="153" spans="1:33" x14ac:dyDescent="0.25">
      <c r="A153">
        <f>Netzwerkdaten!$D$2</f>
        <v>0</v>
      </c>
      <c r="B153" s="52">
        <f>Maßnahmendaten!B156</f>
        <v>152</v>
      </c>
      <c r="C153" t="str">
        <f>IFERROR(INDEX(Maßnahmendaten!D$3:AO$3,1,MATCH("x",Maßnahmendaten!D156:AO156,0)),"")</f>
        <v/>
      </c>
      <c r="D153" s="53">
        <f>Maßnahmendaten!AQ156</f>
        <v>0</v>
      </c>
      <c r="E153" t="str">
        <f>IFERROR(INDEX(Maßnahmendaten!AQ$3:AU$3,1,MATCH("x",Maßnahmendaten!AQ156:AU156,0)),"")</f>
        <v/>
      </c>
      <c r="F153" t="str">
        <f>IFERROR(INDEX(Maßnahmendaten!AV$3:AW$3,1,MATCH("x",Maßnahmendaten!AV156:AW156,0)),"")</f>
        <v/>
      </c>
      <c r="G153" t="str">
        <f>IFERROR(INDEX(Maßnahmendaten!AX$3:AZ$3,1,MATCH("x",Maßnahmendaten!AX156:AZ156,0)),"")</f>
        <v/>
      </c>
      <c r="H153" s="54">
        <f>Maßnahmendaten!BA156</f>
        <v>0</v>
      </c>
      <c r="I153">
        <f>Netzwerkdaten!$D$2</f>
        <v>0</v>
      </c>
      <c r="J153" s="55">
        <f>Maßnahmendaten!BB156</f>
        <v>0</v>
      </c>
      <c r="K153">
        <f>Maßnahmendaten!BD156</f>
        <v>0</v>
      </c>
      <c r="L153">
        <f>Maßnahmendaten!BE156</f>
        <v>0</v>
      </c>
      <c r="M153">
        <f>Maßnahmendaten!BF156</f>
        <v>0</v>
      </c>
      <c r="N153">
        <f>Maßnahmendaten!BG156</f>
        <v>0</v>
      </c>
      <c r="O153">
        <f>Maßnahmendaten!BH156</f>
        <v>0</v>
      </c>
      <c r="P153">
        <f>Maßnahmendaten!BI156</f>
        <v>0</v>
      </c>
      <c r="Q153">
        <f>Maßnahmendaten!BJ156</f>
        <v>0</v>
      </c>
      <c r="R153">
        <f>Maßnahmendaten!BK156</f>
        <v>0</v>
      </c>
      <c r="S153">
        <f>Maßnahmendaten!BL156</f>
        <v>0</v>
      </c>
      <c r="T153">
        <f>Maßnahmendaten!BM156</f>
        <v>0</v>
      </c>
      <c r="U153">
        <f>Maßnahmendaten!BN156</f>
        <v>0</v>
      </c>
      <c r="V153">
        <f>Maßnahmendaten!BO156</f>
        <v>0</v>
      </c>
      <c r="W153">
        <f>Maßnahmendaten!BP156</f>
        <v>0</v>
      </c>
      <c r="X153">
        <f>Maßnahmendaten!BQ156</f>
        <v>0</v>
      </c>
      <c r="Y153">
        <f>Maßnahmendaten!BR156</f>
        <v>0</v>
      </c>
      <c r="Z153">
        <f>Maßnahmendaten!BS156</f>
        <v>0</v>
      </c>
      <c r="AA153">
        <f>Maßnahmendaten!BT156</f>
        <v>0</v>
      </c>
      <c r="AB153">
        <f>IF(Maßnahmendaten!K156="x",Maßnahmendaten!BU156,0)</f>
        <v>0</v>
      </c>
      <c r="AC153">
        <f>IF(Maßnahmendaten!K156="x",Maßnahmendaten!BV156,0)</f>
        <v>0</v>
      </c>
      <c r="AD153">
        <f>IF(COUNTIF(Maßnahmendaten!V156:AE156,"x")&gt;0,Maßnahmendaten!BV156,0)</f>
        <v>0</v>
      </c>
      <c r="AE153" t="str">
        <f>Maßnahmendaten!BX156</f>
        <v/>
      </c>
      <c r="AF153" t="str">
        <f>Maßnahmendaten!BY156</f>
        <v/>
      </c>
      <c r="AG153" s="212">
        <f>Maßnahmendaten!CD156</f>
        <v>0</v>
      </c>
    </row>
    <row r="154" spans="1:33" x14ac:dyDescent="0.25">
      <c r="A154">
        <f>Netzwerkdaten!$D$2</f>
        <v>0</v>
      </c>
      <c r="B154" s="52">
        <f>Maßnahmendaten!B157</f>
        <v>153</v>
      </c>
      <c r="C154" t="str">
        <f>IFERROR(INDEX(Maßnahmendaten!D$3:AO$3,1,MATCH("x",Maßnahmendaten!D157:AO157,0)),"")</f>
        <v/>
      </c>
      <c r="D154" s="53">
        <f>Maßnahmendaten!AQ157</f>
        <v>0</v>
      </c>
      <c r="E154" t="str">
        <f>IFERROR(INDEX(Maßnahmendaten!AQ$3:AU$3,1,MATCH("x",Maßnahmendaten!AQ157:AU157,0)),"")</f>
        <v/>
      </c>
      <c r="F154" t="str">
        <f>IFERROR(INDEX(Maßnahmendaten!AV$3:AW$3,1,MATCH("x",Maßnahmendaten!AV157:AW157,0)),"")</f>
        <v/>
      </c>
      <c r="G154" t="str">
        <f>IFERROR(INDEX(Maßnahmendaten!AX$3:AZ$3,1,MATCH("x",Maßnahmendaten!AX157:AZ157,0)),"")</f>
        <v/>
      </c>
      <c r="H154" s="54">
        <f>Maßnahmendaten!BA157</f>
        <v>0</v>
      </c>
      <c r="I154">
        <f>Netzwerkdaten!$D$2</f>
        <v>0</v>
      </c>
      <c r="J154" s="55">
        <f>Maßnahmendaten!BB157</f>
        <v>0</v>
      </c>
      <c r="K154">
        <f>Maßnahmendaten!BD157</f>
        <v>0</v>
      </c>
      <c r="L154">
        <f>Maßnahmendaten!BE157</f>
        <v>0</v>
      </c>
      <c r="M154">
        <f>Maßnahmendaten!BF157</f>
        <v>0</v>
      </c>
      <c r="N154">
        <f>Maßnahmendaten!BG157</f>
        <v>0</v>
      </c>
      <c r="O154">
        <f>Maßnahmendaten!BH157</f>
        <v>0</v>
      </c>
      <c r="P154">
        <f>Maßnahmendaten!BI157</f>
        <v>0</v>
      </c>
      <c r="Q154">
        <f>Maßnahmendaten!BJ157</f>
        <v>0</v>
      </c>
      <c r="R154">
        <f>Maßnahmendaten!BK157</f>
        <v>0</v>
      </c>
      <c r="S154">
        <f>Maßnahmendaten!BL157</f>
        <v>0</v>
      </c>
      <c r="T154">
        <f>Maßnahmendaten!BM157</f>
        <v>0</v>
      </c>
      <c r="U154">
        <f>Maßnahmendaten!BN157</f>
        <v>0</v>
      </c>
      <c r="V154">
        <f>Maßnahmendaten!BO157</f>
        <v>0</v>
      </c>
      <c r="W154">
        <f>Maßnahmendaten!BP157</f>
        <v>0</v>
      </c>
      <c r="X154">
        <f>Maßnahmendaten!BQ157</f>
        <v>0</v>
      </c>
      <c r="Y154">
        <f>Maßnahmendaten!BR157</f>
        <v>0</v>
      </c>
      <c r="Z154">
        <f>Maßnahmendaten!BS157</f>
        <v>0</v>
      </c>
      <c r="AA154">
        <f>Maßnahmendaten!BT157</f>
        <v>0</v>
      </c>
      <c r="AB154">
        <f>IF(Maßnahmendaten!K157="x",Maßnahmendaten!BU157,0)</f>
        <v>0</v>
      </c>
      <c r="AC154">
        <f>IF(Maßnahmendaten!K157="x",Maßnahmendaten!BV157,0)</f>
        <v>0</v>
      </c>
      <c r="AD154">
        <f>IF(COUNTIF(Maßnahmendaten!V157:AE157,"x")&gt;0,Maßnahmendaten!BV157,0)</f>
        <v>0</v>
      </c>
      <c r="AE154" t="str">
        <f>Maßnahmendaten!BX157</f>
        <v/>
      </c>
      <c r="AF154" t="str">
        <f>Maßnahmendaten!BY157</f>
        <v/>
      </c>
      <c r="AG154" s="212">
        <f>Maßnahmendaten!CD157</f>
        <v>0</v>
      </c>
    </row>
    <row r="155" spans="1:33" x14ac:dyDescent="0.25">
      <c r="A155">
        <f>Netzwerkdaten!$D$2</f>
        <v>0</v>
      </c>
      <c r="B155" s="52">
        <f>Maßnahmendaten!B158</f>
        <v>154</v>
      </c>
      <c r="C155" t="str">
        <f>IFERROR(INDEX(Maßnahmendaten!D$3:AO$3,1,MATCH("x",Maßnahmendaten!D158:AO158,0)),"")</f>
        <v/>
      </c>
      <c r="D155" s="53">
        <f>Maßnahmendaten!AQ158</f>
        <v>0</v>
      </c>
      <c r="E155" t="str">
        <f>IFERROR(INDEX(Maßnahmendaten!AQ$3:AU$3,1,MATCH("x",Maßnahmendaten!AQ158:AU158,0)),"")</f>
        <v/>
      </c>
      <c r="F155" t="str">
        <f>IFERROR(INDEX(Maßnahmendaten!AV$3:AW$3,1,MATCH("x",Maßnahmendaten!AV158:AW158,0)),"")</f>
        <v/>
      </c>
      <c r="G155" t="str">
        <f>IFERROR(INDEX(Maßnahmendaten!AX$3:AZ$3,1,MATCH("x",Maßnahmendaten!AX158:AZ158,0)),"")</f>
        <v/>
      </c>
      <c r="H155" s="54">
        <f>Maßnahmendaten!BA158</f>
        <v>0</v>
      </c>
      <c r="I155">
        <f>Netzwerkdaten!$D$2</f>
        <v>0</v>
      </c>
      <c r="J155" s="55">
        <f>Maßnahmendaten!BB158</f>
        <v>0</v>
      </c>
      <c r="K155">
        <f>Maßnahmendaten!BD158</f>
        <v>0</v>
      </c>
      <c r="L155">
        <f>Maßnahmendaten!BE158</f>
        <v>0</v>
      </c>
      <c r="M155">
        <f>Maßnahmendaten!BF158</f>
        <v>0</v>
      </c>
      <c r="N155">
        <f>Maßnahmendaten!BG158</f>
        <v>0</v>
      </c>
      <c r="O155">
        <f>Maßnahmendaten!BH158</f>
        <v>0</v>
      </c>
      <c r="P155">
        <f>Maßnahmendaten!BI158</f>
        <v>0</v>
      </c>
      <c r="Q155">
        <f>Maßnahmendaten!BJ158</f>
        <v>0</v>
      </c>
      <c r="R155">
        <f>Maßnahmendaten!BK158</f>
        <v>0</v>
      </c>
      <c r="S155">
        <f>Maßnahmendaten!BL158</f>
        <v>0</v>
      </c>
      <c r="T155">
        <f>Maßnahmendaten!BM158</f>
        <v>0</v>
      </c>
      <c r="U155">
        <f>Maßnahmendaten!BN158</f>
        <v>0</v>
      </c>
      <c r="V155">
        <f>Maßnahmendaten!BO158</f>
        <v>0</v>
      </c>
      <c r="W155">
        <f>Maßnahmendaten!BP158</f>
        <v>0</v>
      </c>
      <c r="X155">
        <f>Maßnahmendaten!BQ158</f>
        <v>0</v>
      </c>
      <c r="Y155">
        <f>Maßnahmendaten!BR158</f>
        <v>0</v>
      </c>
      <c r="Z155">
        <f>Maßnahmendaten!BS158</f>
        <v>0</v>
      </c>
      <c r="AA155">
        <f>Maßnahmendaten!BT158</f>
        <v>0</v>
      </c>
      <c r="AB155">
        <f>IF(Maßnahmendaten!K158="x",Maßnahmendaten!BU158,0)</f>
        <v>0</v>
      </c>
      <c r="AC155">
        <f>IF(Maßnahmendaten!K158="x",Maßnahmendaten!BV158,0)</f>
        <v>0</v>
      </c>
      <c r="AD155">
        <f>IF(COUNTIF(Maßnahmendaten!V158:AE158,"x")&gt;0,Maßnahmendaten!BV158,0)</f>
        <v>0</v>
      </c>
      <c r="AE155" t="str">
        <f>Maßnahmendaten!BX158</f>
        <v/>
      </c>
      <c r="AF155" t="str">
        <f>Maßnahmendaten!BY158</f>
        <v/>
      </c>
      <c r="AG155" s="212">
        <f>Maßnahmendaten!CD158</f>
        <v>0</v>
      </c>
    </row>
    <row r="156" spans="1:33" x14ac:dyDescent="0.25">
      <c r="A156">
        <f>Netzwerkdaten!$D$2</f>
        <v>0</v>
      </c>
      <c r="B156" s="52">
        <f>Maßnahmendaten!B159</f>
        <v>155</v>
      </c>
      <c r="C156" t="str">
        <f>IFERROR(INDEX(Maßnahmendaten!D$3:AO$3,1,MATCH("x",Maßnahmendaten!D159:AO159,0)),"")</f>
        <v/>
      </c>
      <c r="D156" s="53">
        <f>Maßnahmendaten!AQ159</f>
        <v>0</v>
      </c>
      <c r="E156" t="str">
        <f>IFERROR(INDEX(Maßnahmendaten!AQ$3:AU$3,1,MATCH("x",Maßnahmendaten!AQ159:AU159,0)),"")</f>
        <v/>
      </c>
      <c r="F156" t="str">
        <f>IFERROR(INDEX(Maßnahmendaten!AV$3:AW$3,1,MATCH("x",Maßnahmendaten!AV159:AW159,0)),"")</f>
        <v/>
      </c>
      <c r="G156" t="str">
        <f>IFERROR(INDEX(Maßnahmendaten!AX$3:AZ$3,1,MATCH("x",Maßnahmendaten!AX159:AZ159,0)),"")</f>
        <v/>
      </c>
      <c r="H156" s="54">
        <f>Maßnahmendaten!BA159</f>
        <v>0</v>
      </c>
      <c r="I156">
        <f>Netzwerkdaten!$D$2</f>
        <v>0</v>
      </c>
      <c r="J156" s="55">
        <f>Maßnahmendaten!BB159</f>
        <v>0</v>
      </c>
      <c r="K156">
        <f>Maßnahmendaten!BD159</f>
        <v>0</v>
      </c>
      <c r="L156">
        <f>Maßnahmendaten!BE159</f>
        <v>0</v>
      </c>
      <c r="M156">
        <f>Maßnahmendaten!BF159</f>
        <v>0</v>
      </c>
      <c r="N156">
        <f>Maßnahmendaten!BG159</f>
        <v>0</v>
      </c>
      <c r="O156">
        <f>Maßnahmendaten!BH159</f>
        <v>0</v>
      </c>
      <c r="P156">
        <f>Maßnahmendaten!BI159</f>
        <v>0</v>
      </c>
      <c r="Q156">
        <f>Maßnahmendaten!BJ159</f>
        <v>0</v>
      </c>
      <c r="R156">
        <f>Maßnahmendaten!BK159</f>
        <v>0</v>
      </c>
      <c r="S156">
        <f>Maßnahmendaten!BL159</f>
        <v>0</v>
      </c>
      <c r="T156">
        <f>Maßnahmendaten!BM159</f>
        <v>0</v>
      </c>
      <c r="U156">
        <f>Maßnahmendaten!BN159</f>
        <v>0</v>
      </c>
      <c r="V156">
        <f>Maßnahmendaten!BO159</f>
        <v>0</v>
      </c>
      <c r="W156">
        <f>Maßnahmendaten!BP159</f>
        <v>0</v>
      </c>
      <c r="X156">
        <f>Maßnahmendaten!BQ159</f>
        <v>0</v>
      </c>
      <c r="Y156">
        <f>Maßnahmendaten!BR159</f>
        <v>0</v>
      </c>
      <c r="Z156">
        <f>Maßnahmendaten!BS159</f>
        <v>0</v>
      </c>
      <c r="AA156">
        <f>Maßnahmendaten!BT159</f>
        <v>0</v>
      </c>
      <c r="AB156">
        <f>IF(Maßnahmendaten!K159="x",Maßnahmendaten!BU159,0)</f>
        <v>0</v>
      </c>
      <c r="AC156">
        <f>IF(Maßnahmendaten!K159="x",Maßnahmendaten!BV159,0)</f>
        <v>0</v>
      </c>
      <c r="AD156">
        <f>IF(COUNTIF(Maßnahmendaten!V159:AE159,"x")&gt;0,Maßnahmendaten!BV159,0)</f>
        <v>0</v>
      </c>
      <c r="AE156" t="str">
        <f>Maßnahmendaten!BX159</f>
        <v/>
      </c>
      <c r="AF156" t="str">
        <f>Maßnahmendaten!BY159</f>
        <v/>
      </c>
      <c r="AG156" s="212">
        <f>Maßnahmendaten!CD159</f>
        <v>0</v>
      </c>
    </row>
    <row r="157" spans="1:33" x14ac:dyDescent="0.25">
      <c r="A157">
        <f>Netzwerkdaten!$D$2</f>
        <v>0</v>
      </c>
      <c r="B157" s="52">
        <f>Maßnahmendaten!B160</f>
        <v>156</v>
      </c>
      <c r="C157" t="str">
        <f>IFERROR(INDEX(Maßnahmendaten!D$3:AO$3,1,MATCH("x",Maßnahmendaten!D160:AO160,0)),"")</f>
        <v/>
      </c>
      <c r="D157" s="53">
        <f>Maßnahmendaten!AQ160</f>
        <v>0</v>
      </c>
      <c r="E157" t="str">
        <f>IFERROR(INDEX(Maßnahmendaten!AQ$3:AU$3,1,MATCH("x",Maßnahmendaten!AQ160:AU160,0)),"")</f>
        <v/>
      </c>
      <c r="F157" t="str">
        <f>IFERROR(INDEX(Maßnahmendaten!AV$3:AW$3,1,MATCH("x",Maßnahmendaten!AV160:AW160,0)),"")</f>
        <v/>
      </c>
      <c r="G157" t="str">
        <f>IFERROR(INDEX(Maßnahmendaten!AX$3:AZ$3,1,MATCH("x",Maßnahmendaten!AX160:AZ160,0)),"")</f>
        <v/>
      </c>
      <c r="H157" s="54">
        <f>Maßnahmendaten!BA160</f>
        <v>0</v>
      </c>
      <c r="I157">
        <f>Netzwerkdaten!$D$2</f>
        <v>0</v>
      </c>
      <c r="J157" s="55">
        <f>Maßnahmendaten!BB160</f>
        <v>0</v>
      </c>
      <c r="K157">
        <f>Maßnahmendaten!BD160</f>
        <v>0</v>
      </c>
      <c r="L157">
        <f>Maßnahmendaten!BE160</f>
        <v>0</v>
      </c>
      <c r="M157">
        <f>Maßnahmendaten!BF160</f>
        <v>0</v>
      </c>
      <c r="N157">
        <f>Maßnahmendaten!BG160</f>
        <v>0</v>
      </c>
      <c r="O157">
        <f>Maßnahmendaten!BH160</f>
        <v>0</v>
      </c>
      <c r="P157">
        <f>Maßnahmendaten!BI160</f>
        <v>0</v>
      </c>
      <c r="Q157">
        <f>Maßnahmendaten!BJ160</f>
        <v>0</v>
      </c>
      <c r="R157">
        <f>Maßnahmendaten!BK160</f>
        <v>0</v>
      </c>
      <c r="S157">
        <f>Maßnahmendaten!BL160</f>
        <v>0</v>
      </c>
      <c r="T157">
        <f>Maßnahmendaten!BM160</f>
        <v>0</v>
      </c>
      <c r="U157">
        <f>Maßnahmendaten!BN160</f>
        <v>0</v>
      </c>
      <c r="V157">
        <f>Maßnahmendaten!BO160</f>
        <v>0</v>
      </c>
      <c r="W157">
        <f>Maßnahmendaten!BP160</f>
        <v>0</v>
      </c>
      <c r="X157">
        <f>Maßnahmendaten!BQ160</f>
        <v>0</v>
      </c>
      <c r="Y157">
        <f>Maßnahmendaten!BR160</f>
        <v>0</v>
      </c>
      <c r="Z157">
        <f>Maßnahmendaten!BS160</f>
        <v>0</v>
      </c>
      <c r="AA157">
        <f>Maßnahmendaten!BT160</f>
        <v>0</v>
      </c>
      <c r="AB157">
        <f>IF(Maßnahmendaten!K160="x",Maßnahmendaten!BU160,0)</f>
        <v>0</v>
      </c>
      <c r="AC157">
        <f>IF(Maßnahmendaten!K160="x",Maßnahmendaten!BV160,0)</f>
        <v>0</v>
      </c>
      <c r="AD157">
        <f>IF(COUNTIF(Maßnahmendaten!V160:AE160,"x")&gt;0,Maßnahmendaten!BV160,0)</f>
        <v>0</v>
      </c>
      <c r="AE157" t="str">
        <f>Maßnahmendaten!BX160</f>
        <v/>
      </c>
      <c r="AF157" t="str">
        <f>Maßnahmendaten!BY160</f>
        <v/>
      </c>
      <c r="AG157" s="212">
        <f>Maßnahmendaten!CD160</f>
        <v>0</v>
      </c>
    </row>
    <row r="158" spans="1:33" x14ac:dyDescent="0.25">
      <c r="A158">
        <f>Netzwerkdaten!$D$2</f>
        <v>0</v>
      </c>
      <c r="B158" s="52">
        <f>Maßnahmendaten!B161</f>
        <v>157</v>
      </c>
      <c r="C158" t="str">
        <f>IFERROR(INDEX(Maßnahmendaten!D$3:AO$3,1,MATCH("x",Maßnahmendaten!D161:AO161,0)),"")</f>
        <v/>
      </c>
      <c r="D158" s="53">
        <f>Maßnahmendaten!AQ161</f>
        <v>0</v>
      </c>
      <c r="E158" t="str">
        <f>IFERROR(INDEX(Maßnahmendaten!AQ$3:AU$3,1,MATCH("x",Maßnahmendaten!AQ161:AU161,0)),"")</f>
        <v/>
      </c>
      <c r="F158" t="str">
        <f>IFERROR(INDEX(Maßnahmendaten!AV$3:AW$3,1,MATCH("x",Maßnahmendaten!AV161:AW161,0)),"")</f>
        <v/>
      </c>
      <c r="G158" t="str">
        <f>IFERROR(INDEX(Maßnahmendaten!AX$3:AZ$3,1,MATCH("x",Maßnahmendaten!AX161:AZ161,0)),"")</f>
        <v/>
      </c>
      <c r="H158" s="54">
        <f>Maßnahmendaten!BA161</f>
        <v>0</v>
      </c>
      <c r="I158">
        <f>Netzwerkdaten!$D$2</f>
        <v>0</v>
      </c>
      <c r="J158" s="55">
        <f>Maßnahmendaten!BB161</f>
        <v>0</v>
      </c>
      <c r="K158">
        <f>Maßnahmendaten!BD161</f>
        <v>0</v>
      </c>
      <c r="L158">
        <f>Maßnahmendaten!BE161</f>
        <v>0</v>
      </c>
      <c r="M158">
        <f>Maßnahmendaten!BF161</f>
        <v>0</v>
      </c>
      <c r="N158">
        <f>Maßnahmendaten!BG161</f>
        <v>0</v>
      </c>
      <c r="O158">
        <f>Maßnahmendaten!BH161</f>
        <v>0</v>
      </c>
      <c r="P158">
        <f>Maßnahmendaten!BI161</f>
        <v>0</v>
      </c>
      <c r="Q158">
        <f>Maßnahmendaten!BJ161</f>
        <v>0</v>
      </c>
      <c r="R158">
        <f>Maßnahmendaten!BK161</f>
        <v>0</v>
      </c>
      <c r="S158">
        <f>Maßnahmendaten!BL161</f>
        <v>0</v>
      </c>
      <c r="T158">
        <f>Maßnahmendaten!BM161</f>
        <v>0</v>
      </c>
      <c r="U158">
        <f>Maßnahmendaten!BN161</f>
        <v>0</v>
      </c>
      <c r="V158">
        <f>Maßnahmendaten!BO161</f>
        <v>0</v>
      </c>
      <c r="W158">
        <f>Maßnahmendaten!BP161</f>
        <v>0</v>
      </c>
      <c r="X158">
        <f>Maßnahmendaten!BQ161</f>
        <v>0</v>
      </c>
      <c r="Y158">
        <f>Maßnahmendaten!BR161</f>
        <v>0</v>
      </c>
      <c r="Z158">
        <f>Maßnahmendaten!BS161</f>
        <v>0</v>
      </c>
      <c r="AA158">
        <f>Maßnahmendaten!BT161</f>
        <v>0</v>
      </c>
      <c r="AB158">
        <f>IF(Maßnahmendaten!K161="x",Maßnahmendaten!BU161,0)</f>
        <v>0</v>
      </c>
      <c r="AC158">
        <f>IF(Maßnahmendaten!K161="x",Maßnahmendaten!BV161,0)</f>
        <v>0</v>
      </c>
      <c r="AD158">
        <f>IF(COUNTIF(Maßnahmendaten!V161:AE161,"x")&gt;0,Maßnahmendaten!BV161,0)</f>
        <v>0</v>
      </c>
      <c r="AE158" t="str">
        <f>Maßnahmendaten!BX161</f>
        <v/>
      </c>
      <c r="AF158" t="str">
        <f>Maßnahmendaten!BY161</f>
        <v/>
      </c>
      <c r="AG158" s="212">
        <f>Maßnahmendaten!CD161</f>
        <v>0</v>
      </c>
    </row>
    <row r="159" spans="1:33" x14ac:dyDescent="0.25">
      <c r="A159">
        <f>Netzwerkdaten!$D$2</f>
        <v>0</v>
      </c>
      <c r="B159" s="52">
        <f>Maßnahmendaten!B162</f>
        <v>158</v>
      </c>
      <c r="C159" t="str">
        <f>IFERROR(INDEX(Maßnahmendaten!D$3:AO$3,1,MATCH("x",Maßnahmendaten!D162:AO162,0)),"")</f>
        <v/>
      </c>
      <c r="D159" s="53">
        <f>Maßnahmendaten!AQ162</f>
        <v>0</v>
      </c>
      <c r="E159" t="str">
        <f>IFERROR(INDEX(Maßnahmendaten!AQ$3:AU$3,1,MATCH("x",Maßnahmendaten!AQ162:AU162,0)),"")</f>
        <v/>
      </c>
      <c r="F159" t="str">
        <f>IFERROR(INDEX(Maßnahmendaten!AV$3:AW$3,1,MATCH("x",Maßnahmendaten!AV162:AW162,0)),"")</f>
        <v/>
      </c>
      <c r="G159" t="str">
        <f>IFERROR(INDEX(Maßnahmendaten!AX$3:AZ$3,1,MATCH("x",Maßnahmendaten!AX162:AZ162,0)),"")</f>
        <v/>
      </c>
      <c r="H159" s="54">
        <f>Maßnahmendaten!BA162</f>
        <v>0</v>
      </c>
      <c r="I159">
        <f>Netzwerkdaten!$D$2</f>
        <v>0</v>
      </c>
      <c r="J159" s="55">
        <f>Maßnahmendaten!BB162</f>
        <v>0</v>
      </c>
      <c r="K159">
        <f>Maßnahmendaten!BD162</f>
        <v>0</v>
      </c>
      <c r="L159">
        <f>Maßnahmendaten!BE162</f>
        <v>0</v>
      </c>
      <c r="M159">
        <f>Maßnahmendaten!BF162</f>
        <v>0</v>
      </c>
      <c r="N159">
        <f>Maßnahmendaten!BG162</f>
        <v>0</v>
      </c>
      <c r="O159">
        <f>Maßnahmendaten!BH162</f>
        <v>0</v>
      </c>
      <c r="P159">
        <f>Maßnahmendaten!BI162</f>
        <v>0</v>
      </c>
      <c r="Q159">
        <f>Maßnahmendaten!BJ162</f>
        <v>0</v>
      </c>
      <c r="R159">
        <f>Maßnahmendaten!BK162</f>
        <v>0</v>
      </c>
      <c r="S159">
        <f>Maßnahmendaten!BL162</f>
        <v>0</v>
      </c>
      <c r="T159">
        <f>Maßnahmendaten!BM162</f>
        <v>0</v>
      </c>
      <c r="U159">
        <f>Maßnahmendaten!BN162</f>
        <v>0</v>
      </c>
      <c r="V159">
        <f>Maßnahmendaten!BO162</f>
        <v>0</v>
      </c>
      <c r="W159">
        <f>Maßnahmendaten!BP162</f>
        <v>0</v>
      </c>
      <c r="X159">
        <f>Maßnahmendaten!BQ162</f>
        <v>0</v>
      </c>
      <c r="Y159">
        <f>Maßnahmendaten!BR162</f>
        <v>0</v>
      </c>
      <c r="Z159">
        <f>Maßnahmendaten!BS162</f>
        <v>0</v>
      </c>
      <c r="AA159">
        <f>Maßnahmendaten!BT162</f>
        <v>0</v>
      </c>
      <c r="AB159">
        <f>IF(Maßnahmendaten!K162="x",Maßnahmendaten!BU162,0)</f>
        <v>0</v>
      </c>
      <c r="AC159">
        <f>IF(Maßnahmendaten!K162="x",Maßnahmendaten!BV162,0)</f>
        <v>0</v>
      </c>
      <c r="AD159">
        <f>IF(COUNTIF(Maßnahmendaten!V162:AE162,"x")&gt;0,Maßnahmendaten!BV162,0)</f>
        <v>0</v>
      </c>
      <c r="AE159" t="str">
        <f>Maßnahmendaten!BX162</f>
        <v/>
      </c>
      <c r="AF159" t="str">
        <f>Maßnahmendaten!BY162</f>
        <v/>
      </c>
      <c r="AG159" s="212">
        <f>Maßnahmendaten!CD162</f>
        <v>0</v>
      </c>
    </row>
    <row r="160" spans="1:33" x14ac:dyDescent="0.25">
      <c r="A160">
        <f>Netzwerkdaten!$D$2</f>
        <v>0</v>
      </c>
      <c r="B160" s="52">
        <f>Maßnahmendaten!B163</f>
        <v>159</v>
      </c>
      <c r="C160" t="str">
        <f>IFERROR(INDEX(Maßnahmendaten!D$3:AO$3,1,MATCH("x",Maßnahmendaten!D163:AO163,0)),"")</f>
        <v/>
      </c>
      <c r="D160" s="53">
        <f>Maßnahmendaten!AQ163</f>
        <v>0</v>
      </c>
      <c r="E160" t="str">
        <f>IFERROR(INDEX(Maßnahmendaten!AQ$3:AU$3,1,MATCH("x",Maßnahmendaten!AQ163:AU163,0)),"")</f>
        <v/>
      </c>
      <c r="F160" t="str">
        <f>IFERROR(INDEX(Maßnahmendaten!AV$3:AW$3,1,MATCH("x",Maßnahmendaten!AV163:AW163,0)),"")</f>
        <v/>
      </c>
      <c r="G160" t="str">
        <f>IFERROR(INDEX(Maßnahmendaten!AX$3:AZ$3,1,MATCH("x",Maßnahmendaten!AX163:AZ163,0)),"")</f>
        <v/>
      </c>
      <c r="H160" s="54">
        <f>Maßnahmendaten!BA163</f>
        <v>0</v>
      </c>
      <c r="I160">
        <f>Netzwerkdaten!$D$2</f>
        <v>0</v>
      </c>
      <c r="J160" s="55">
        <f>Maßnahmendaten!BB163</f>
        <v>0</v>
      </c>
      <c r="K160">
        <f>Maßnahmendaten!BD163</f>
        <v>0</v>
      </c>
      <c r="L160">
        <f>Maßnahmendaten!BE163</f>
        <v>0</v>
      </c>
      <c r="M160">
        <f>Maßnahmendaten!BF163</f>
        <v>0</v>
      </c>
      <c r="N160">
        <f>Maßnahmendaten!BG163</f>
        <v>0</v>
      </c>
      <c r="O160">
        <f>Maßnahmendaten!BH163</f>
        <v>0</v>
      </c>
      <c r="P160">
        <f>Maßnahmendaten!BI163</f>
        <v>0</v>
      </c>
      <c r="Q160">
        <f>Maßnahmendaten!BJ163</f>
        <v>0</v>
      </c>
      <c r="R160">
        <f>Maßnahmendaten!BK163</f>
        <v>0</v>
      </c>
      <c r="S160">
        <f>Maßnahmendaten!BL163</f>
        <v>0</v>
      </c>
      <c r="T160">
        <f>Maßnahmendaten!BM163</f>
        <v>0</v>
      </c>
      <c r="U160">
        <f>Maßnahmendaten!BN163</f>
        <v>0</v>
      </c>
      <c r="V160">
        <f>Maßnahmendaten!BO163</f>
        <v>0</v>
      </c>
      <c r="W160">
        <f>Maßnahmendaten!BP163</f>
        <v>0</v>
      </c>
      <c r="X160">
        <f>Maßnahmendaten!BQ163</f>
        <v>0</v>
      </c>
      <c r="Y160">
        <f>Maßnahmendaten!BR163</f>
        <v>0</v>
      </c>
      <c r="Z160">
        <f>Maßnahmendaten!BS163</f>
        <v>0</v>
      </c>
      <c r="AA160">
        <f>Maßnahmendaten!BT163</f>
        <v>0</v>
      </c>
      <c r="AB160">
        <f>IF(Maßnahmendaten!K163="x",Maßnahmendaten!BU163,0)</f>
        <v>0</v>
      </c>
      <c r="AC160">
        <f>IF(Maßnahmendaten!K163="x",Maßnahmendaten!BV163,0)</f>
        <v>0</v>
      </c>
      <c r="AD160">
        <f>IF(COUNTIF(Maßnahmendaten!V163:AE163,"x")&gt;0,Maßnahmendaten!BV163,0)</f>
        <v>0</v>
      </c>
      <c r="AE160" t="str">
        <f>Maßnahmendaten!BX163</f>
        <v/>
      </c>
      <c r="AF160" t="str">
        <f>Maßnahmendaten!BY163</f>
        <v/>
      </c>
      <c r="AG160" s="212">
        <f>Maßnahmendaten!CD163</f>
        <v>0</v>
      </c>
    </row>
    <row r="161" spans="1:33" x14ac:dyDescent="0.25">
      <c r="A161">
        <f>Netzwerkdaten!$D$2</f>
        <v>0</v>
      </c>
      <c r="B161" s="52">
        <f>Maßnahmendaten!B164</f>
        <v>160</v>
      </c>
      <c r="C161" t="str">
        <f>IFERROR(INDEX(Maßnahmendaten!D$3:AO$3,1,MATCH("x",Maßnahmendaten!D164:AO164,0)),"")</f>
        <v/>
      </c>
      <c r="D161" s="53">
        <f>Maßnahmendaten!AQ164</f>
        <v>0</v>
      </c>
      <c r="E161" t="str">
        <f>IFERROR(INDEX(Maßnahmendaten!AQ$3:AU$3,1,MATCH("x",Maßnahmendaten!AQ164:AU164,0)),"")</f>
        <v/>
      </c>
      <c r="F161" t="str">
        <f>IFERROR(INDEX(Maßnahmendaten!AV$3:AW$3,1,MATCH("x",Maßnahmendaten!AV164:AW164,0)),"")</f>
        <v/>
      </c>
      <c r="G161" t="str">
        <f>IFERROR(INDEX(Maßnahmendaten!AX$3:AZ$3,1,MATCH("x",Maßnahmendaten!AX164:AZ164,0)),"")</f>
        <v/>
      </c>
      <c r="H161" s="54">
        <f>Maßnahmendaten!BA164</f>
        <v>0</v>
      </c>
      <c r="I161">
        <f>Netzwerkdaten!$D$2</f>
        <v>0</v>
      </c>
      <c r="J161" s="55">
        <f>Maßnahmendaten!BB164</f>
        <v>0</v>
      </c>
      <c r="K161">
        <f>Maßnahmendaten!BD164</f>
        <v>0</v>
      </c>
      <c r="L161">
        <f>Maßnahmendaten!BE164</f>
        <v>0</v>
      </c>
      <c r="M161">
        <f>Maßnahmendaten!BF164</f>
        <v>0</v>
      </c>
      <c r="N161">
        <f>Maßnahmendaten!BG164</f>
        <v>0</v>
      </c>
      <c r="O161">
        <f>Maßnahmendaten!BH164</f>
        <v>0</v>
      </c>
      <c r="P161">
        <f>Maßnahmendaten!BI164</f>
        <v>0</v>
      </c>
      <c r="Q161">
        <f>Maßnahmendaten!BJ164</f>
        <v>0</v>
      </c>
      <c r="R161">
        <f>Maßnahmendaten!BK164</f>
        <v>0</v>
      </c>
      <c r="S161">
        <f>Maßnahmendaten!BL164</f>
        <v>0</v>
      </c>
      <c r="T161">
        <f>Maßnahmendaten!BM164</f>
        <v>0</v>
      </c>
      <c r="U161">
        <f>Maßnahmendaten!BN164</f>
        <v>0</v>
      </c>
      <c r="V161">
        <f>Maßnahmendaten!BO164</f>
        <v>0</v>
      </c>
      <c r="W161">
        <f>Maßnahmendaten!BP164</f>
        <v>0</v>
      </c>
      <c r="X161">
        <f>Maßnahmendaten!BQ164</f>
        <v>0</v>
      </c>
      <c r="Y161">
        <f>Maßnahmendaten!BR164</f>
        <v>0</v>
      </c>
      <c r="Z161">
        <f>Maßnahmendaten!BS164</f>
        <v>0</v>
      </c>
      <c r="AA161">
        <f>Maßnahmendaten!BT164</f>
        <v>0</v>
      </c>
      <c r="AB161">
        <f>IF(Maßnahmendaten!K164="x",Maßnahmendaten!BU164,0)</f>
        <v>0</v>
      </c>
      <c r="AC161">
        <f>IF(Maßnahmendaten!K164="x",Maßnahmendaten!BV164,0)</f>
        <v>0</v>
      </c>
      <c r="AD161">
        <f>IF(COUNTIF(Maßnahmendaten!V164:AE164,"x")&gt;0,Maßnahmendaten!BV164,0)</f>
        <v>0</v>
      </c>
      <c r="AE161" t="str">
        <f>Maßnahmendaten!BX164</f>
        <v/>
      </c>
      <c r="AF161" t="str">
        <f>Maßnahmendaten!BY164</f>
        <v/>
      </c>
      <c r="AG161" s="212">
        <f>Maßnahmendaten!CD164</f>
        <v>0</v>
      </c>
    </row>
    <row r="162" spans="1:33" x14ac:dyDescent="0.25">
      <c r="A162">
        <f>Netzwerkdaten!$D$2</f>
        <v>0</v>
      </c>
      <c r="B162" s="52">
        <f>Maßnahmendaten!B165</f>
        <v>161</v>
      </c>
      <c r="C162" t="str">
        <f>IFERROR(INDEX(Maßnahmendaten!D$3:AO$3,1,MATCH("x",Maßnahmendaten!D165:AO165,0)),"")</f>
        <v/>
      </c>
      <c r="D162" s="53">
        <f>Maßnahmendaten!AQ165</f>
        <v>0</v>
      </c>
      <c r="E162" t="str">
        <f>IFERROR(INDEX(Maßnahmendaten!AQ$3:AU$3,1,MATCH("x",Maßnahmendaten!AQ165:AU165,0)),"")</f>
        <v/>
      </c>
      <c r="F162" t="str">
        <f>IFERROR(INDEX(Maßnahmendaten!AV$3:AW$3,1,MATCH("x",Maßnahmendaten!AV165:AW165,0)),"")</f>
        <v/>
      </c>
      <c r="G162" t="str">
        <f>IFERROR(INDEX(Maßnahmendaten!AX$3:AZ$3,1,MATCH("x",Maßnahmendaten!AX165:AZ165,0)),"")</f>
        <v/>
      </c>
      <c r="H162" s="54">
        <f>Maßnahmendaten!BA165</f>
        <v>0</v>
      </c>
      <c r="I162">
        <f>Netzwerkdaten!$D$2</f>
        <v>0</v>
      </c>
      <c r="J162" s="55">
        <f>Maßnahmendaten!BB165</f>
        <v>0</v>
      </c>
      <c r="K162">
        <f>Maßnahmendaten!BD165</f>
        <v>0</v>
      </c>
      <c r="L162">
        <f>Maßnahmendaten!BE165</f>
        <v>0</v>
      </c>
      <c r="M162">
        <f>Maßnahmendaten!BF165</f>
        <v>0</v>
      </c>
      <c r="N162">
        <f>Maßnahmendaten!BG165</f>
        <v>0</v>
      </c>
      <c r="O162">
        <f>Maßnahmendaten!BH165</f>
        <v>0</v>
      </c>
      <c r="P162">
        <f>Maßnahmendaten!BI165</f>
        <v>0</v>
      </c>
      <c r="Q162">
        <f>Maßnahmendaten!BJ165</f>
        <v>0</v>
      </c>
      <c r="R162">
        <f>Maßnahmendaten!BK165</f>
        <v>0</v>
      </c>
      <c r="S162">
        <f>Maßnahmendaten!BL165</f>
        <v>0</v>
      </c>
      <c r="T162">
        <f>Maßnahmendaten!BM165</f>
        <v>0</v>
      </c>
      <c r="U162">
        <f>Maßnahmendaten!BN165</f>
        <v>0</v>
      </c>
      <c r="V162">
        <f>Maßnahmendaten!BO165</f>
        <v>0</v>
      </c>
      <c r="W162">
        <f>Maßnahmendaten!BP165</f>
        <v>0</v>
      </c>
      <c r="X162">
        <f>Maßnahmendaten!BQ165</f>
        <v>0</v>
      </c>
      <c r="Y162">
        <f>Maßnahmendaten!BR165</f>
        <v>0</v>
      </c>
      <c r="Z162">
        <f>Maßnahmendaten!BS165</f>
        <v>0</v>
      </c>
      <c r="AA162">
        <f>Maßnahmendaten!BT165</f>
        <v>0</v>
      </c>
      <c r="AB162">
        <f>IF(Maßnahmendaten!K165="x",Maßnahmendaten!BU165,0)</f>
        <v>0</v>
      </c>
      <c r="AC162">
        <f>IF(Maßnahmendaten!K165="x",Maßnahmendaten!BV165,0)</f>
        <v>0</v>
      </c>
      <c r="AD162">
        <f>IF(COUNTIF(Maßnahmendaten!V165:AE165,"x")&gt;0,Maßnahmendaten!BV165,0)</f>
        <v>0</v>
      </c>
      <c r="AE162" t="str">
        <f>Maßnahmendaten!BX165</f>
        <v/>
      </c>
      <c r="AF162" t="str">
        <f>Maßnahmendaten!BY165</f>
        <v/>
      </c>
      <c r="AG162" s="212">
        <f>Maßnahmendaten!CD165</f>
        <v>0</v>
      </c>
    </row>
    <row r="163" spans="1:33" x14ac:dyDescent="0.25">
      <c r="A163">
        <f>Netzwerkdaten!$D$2</f>
        <v>0</v>
      </c>
      <c r="B163" s="52">
        <f>Maßnahmendaten!B166</f>
        <v>162</v>
      </c>
      <c r="C163" t="str">
        <f>IFERROR(INDEX(Maßnahmendaten!D$3:AO$3,1,MATCH("x",Maßnahmendaten!D166:AO166,0)),"")</f>
        <v/>
      </c>
      <c r="D163" s="53">
        <f>Maßnahmendaten!AQ166</f>
        <v>0</v>
      </c>
      <c r="E163" t="str">
        <f>IFERROR(INDEX(Maßnahmendaten!AQ$3:AU$3,1,MATCH("x",Maßnahmendaten!AQ166:AU166,0)),"")</f>
        <v/>
      </c>
      <c r="F163" t="str">
        <f>IFERROR(INDEX(Maßnahmendaten!AV$3:AW$3,1,MATCH("x",Maßnahmendaten!AV166:AW166,0)),"")</f>
        <v/>
      </c>
      <c r="G163" t="str">
        <f>IFERROR(INDEX(Maßnahmendaten!AX$3:AZ$3,1,MATCH("x",Maßnahmendaten!AX166:AZ166,0)),"")</f>
        <v/>
      </c>
      <c r="H163" s="54">
        <f>Maßnahmendaten!BA166</f>
        <v>0</v>
      </c>
      <c r="I163">
        <f>Netzwerkdaten!$D$2</f>
        <v>0</v>
      </c>
      <c r="J163" s="55">
        <f>Maßnahmendaten!BB166</f>
        <v>0</v>
      </c>
      <c r="K163">
        <f>Maßnahmendaten!BD166</f>
        <v>0</v>
      </c>
      <c r="L163">
        <f>Maßnahmendaten!BE166</f>
        <v>0</v>
      </c>
      <c r="M163">
        <f>Maßnahmendaten!BF166</f>
        <v>0</v>
      </c>
      <c r="N163">
        <f>Maßnahmendaten!BG166</f>
        <v>0</v>
      </c>
      <c r="O163">
        <f>Maßnahmendaten!BH166</f>
        <v>0</v>
      </c>
      <c r="P163">
        <f>Maßnahmendaten!BI166</f>
        <v>0</v>
      </c>
      <c r="Q163">
        <f>Maßnahmendaten!BJ166</f>
        <v>0</v>
      </c>
      <c r="R163">
        <f>Maßnahmendaten!BK166</f>
        <v>0</v>
      </c>
      <c r="S163">
        <f>Maßnahmendaten!BL166</f>
        <v>0</v>
      </c>
      <c r="T163">
        <f>Maßnahmendaten!BM166</f>
        <v>0</v>
      </c>
      <c r="U163">
        <f>Maßnahmendaten!BN166</f>
        <v>0</v>
      </c>
      <c r="V163">
        <f>Maßnahmendaten!BO166</f>
        <v>0</v>
      </c>
      <c r="W163">
        <f>Maßnahmendaten!BP166</f>
        <v>0</v>
      </c>
      <c r="X163">
        <f>Maßnahmendaten!BQ166</f>
        <v>0</v>
      </c>
      <c r="Y163">
        <f>Maßnahmendaten!BR166</f>
        <v>0</v>
      </c>
      <c r="Z163">
        <f>Maßnahmendaten!BS166</f>
        <v>0</v>
      </c>
      <c r="AA163">
        <f>Maßnahmendaten!BT166</f>
        <v>0</v>
      </c>
      <c r="AB163">
        <f>IF(Maßnahmendaten!K166="x",Maßnahmendaten!BU166,0)</f>
        <v>0</v>
      </c>
      <c r="AC163">
        <f>IF(Maßnahmendaten!K166="x",Maßnahmendaten!BV166,0)</f>
        <v>0</v>
      </c>
      <c r="AD163">
        <f>IF(COUNTIF(Maßnahmendaten!V166:AE166,"x")&gt;0,Maßnahmendaten!BV166,0)</f>
        <v>0</v>
      </c>
      <c r="AE163" t="str">
        <f>Maßnahmendaten!BX166</f>
        <v/>
      </c>
      <c r="AF163" t="str">
        <f>Maßnahmendaten!BY166</f>
        <v/>
      </c>
      <c r="AG163" s="212">
        <f>Maßnahmendaten!CD166</f>
        <v>0</v>
      </c>
    </row>
    <row r="164" spans="1:33" x14ac:dyDescent="0.25">
      <c r="A164">
        <f>Netzwerkdaten!$D$2</f>
        <v>0</v>
      </c>
      <c r="B164" s="52">
        <f>Maßnahmendaten!B167</f>
        <v>163</v>
      </c>
      <c r="C164" t="str">
        <f>IFERROR(INDEX(Maßnahmendaten!D$3:AO$3,1,MATCH("x",Maßnahmendaten!D167:AO167,0)),"")</f>
        <v/>
      </c>
      <c r="D164" s="53">
        <f>Maßnahmendaten!AQ167</f>
        <v>0</v>
      </c>
      <c r="E164" t="str">
        <f>IFERROR(INDEX(Maßnahmendaten!AQ$3:AU$3,1,MATCH("x",Maßnahmendaten!AQ167:AU167,0)),"")</f>
        <v/>
      </c>
      <c r="F164" t="str">
        <f>IFERROR(INDEX(Maßnahmendaten!AV$3:AW$3,1,MATCH("x",Maßnahmendaten!AV167:AW167,0)),"")</f>
        <v/>
      </c>
      <c r="G164" t="str">
        <f>IFERROR(INDEX(Maßnahmendaten!AX$3:AZ$3,1,MATCH("x",Maßnahmendaten!AX167:AZ167,0)),"")</f>
        <v/>
      </c>
      <c r="H164" s="54">
        <f>Maßnahmendaten!BA167</f>
        <v>0</v>
      </c>
      <c r="I164">
        <f>Netzwerkdaten!$D$2</f>
        <v>0</v>
      </c>
      <c r="J164" s="55">
        <f>Maßnahmendaten!BB167</f>
        <v>0</v>
      </c>
      <c r="K164">
        <f>Maßnahmendaten!BD167</f>
        <v>0</v>
      </c>
      <c r="L164">
        <f>Maßnahmendaten!BE167</f>
        <v>0</v>
      </c>
      <c r="M164">
        <f>Maßnahmendaten!BF167</f>
        <v>0</v>
      </c>
      <c r="N164">
        <f>Maßnahmendaten!BG167</f>
        <v>0</v>
      </c>
      <c r="O164">
        <f>Maßnahmendaten!BH167</f>
        <v>0</v>
      </c>
      <c r="P164">
        <f>Maßnahmendaten!BI167</f>
        <v>0</v>
      </c>
      <c r="Q164">
        <f>Maßnahmendaten!BJ167</f>
        <v>0</v>
      </c>
      <c r="R164">
        <f>Maßnahmendaten!BK167</f>
        <v>0</v>
      </c>
      <c r="S164">
        <f>Maßnahmendaten!BL167</f>
        <v>0</v>
      </c>
      <c r="T164">
        <f>Maßnahmendaten!BM167</f>
        <v>0</v>
      </c>
      <c r="U164">
        <f>Maßnahmendaten!BN167</f>
        <v>0</v>
      </c>
      <c r="V164">
        <f>Maßnahmendaten!BO167</f>
        <v>0</v>
      </c>
      <c r="W164">
        <f>Maßnahmendaten!BP167</f>
        <v>0</v>
      </c>
      <c r="X164">
        <f>Maßnahmendaten!BQ167</f>
        <v>0</v>
      </c>
      <c r="Y164">
        <f>Maßnahmendaten!BR167</f>
        <v>0</v>
      </c>
      <c r="Z164">
        <f>Maßnahmendaten!BS167</f>
        <v>0</v>
      </c>
      <c r="AA164">
        <f>Maßnahmendaten!BT167</f>
        <v>0</v>
      </c>
      <c r="AB164">
        <f>IF(Maßnahmendaten!K167="x",Maßnahmendaten!BU167,0)</f>
        <v>0</v>
      </c>
      <c r="AC164">
        <f>IF(Maßnahmendaten!K167="x",Maßnahmendaten!BV167,0)</f>
        <v>0</v>
      </c>
      <c r="AD164">
        <f>IF(COUNTIF(Maßnahmendaten!V167:AE167,"x")&gt;0,Maßnahmendaten!BV167,0)</f>
        <v>0</v>
      </c>
      <c r="AE164" t="str">
        <f>Maßnahmendaten!BX167</f>
        <v/>
      </c>
      <c r="AF164" t="str">
        <f>Maßnahmendaten!BY167</f>
        <v/>
      </c>
      <c r="AG164" s="212">
        <f>Maßnahmendaten!CD167</f>
        <v>0</v>
      </c>
    </row>
    <row r="165" spans="1:33" x14ac:dyDescent="0.25">
      <c r="A165">
        <f>Netzwerkdaten!$D$2</f>
        <v>0</v>
      </c>
      <c r="B165" s="52">
        <f>Maßnahmendaten!B168</f>
        <v>164</v>
      </c>
      <c r="C165" t="str">
        <f>IFERROR(INDEX(Maßnahmendaten!D$3:AO$3,1,MATCH("x",Maßnahmendaten!D168:AO168,0)),"")</f>
        <v/>
      </c>
      <c r="D165" s="53">
        <f>Maßnahmendaten!AQ168</f>
        <v>0</v>
      </c>
      <c r="E165" t="str">
        <f>IFERROR(INDEX(Maßnahmendaten!AQ$3:AU$3,1,MATCH("x",Maßnahmendaten!AQ168:AU168,0)),"")</f>
        <v/>
      </c>
      <c r="F165" t="str">
        <f>IFERROR(INDEX(Maßnahmendaten!AV$3:AW$3,1,MATCH("x",Maßnahmendaten!AV168:AW168,0)),"")</f>
        <v/>
      </c>
      <c r="G165" t="str">
        <f>IFERROR(INDEX(Maßnahmendaten!AX$3:AZ$3,1,MATCH("x",Maßnahmendaten!AX168:AZ168,0)),"")</f>
        <v/>
      </c>
      <c r="H165" s="54">
        <f>Maßnahmendaten!BA168</f>
        <v>0</v>
      </c>
      <c r="I165">
        <f>Netzwerkdaten!$D$2</f>
        <v>0</v>
      </c>
      <c r="J165" s="55">
        <f>Maßnahmendaten!BB168</f>
        <v>0</v>
      </c>
      <c r="K165">
        <f>Maßnahmendaten!BD168</f>
        <v>0</v>
      </c>
      <c r="L165">
        <f>Maßnahmendaten!BE168</f>
        <v>0</v>
      </c>
      <c r="M165">
        <f>Maßnahmendaten!BF168</f>
        <v>0</v>
      </c>
      <c r="N165">
        <f>Maßnahmendaten!BG168</f>
        <v>0</v>
      </c>
      <c r="O165">
        <f>Maßnahmendaten!BH168</f>
        <v>0</v>
      </c>
      <c r="P165">
        <f>Maßnahmendaten!BI168</f>
        <v>0</v>
      </c>
      <c r="Q165">
        <f>Maßnahmendaten!BJ168</f>
        <v>0</v>
      </c>
      <c r="R165">
        <f>Maßnahmendaten!BK168</f>
        <v>0</v>
      </c>
      <c r="S165">
        <f>Maßnahmendaten!BL168</f>
        <v>0</v>
      </c>
      <c r="T165">
        <f>Maßnahmendaten!BM168</f>
        <v>0</v>
      </c>
      <c r="U165">
        <f>Maßnahmendaten!BN168</f>
        <v>0</v>
      </c>
      <c r="V165">
        <f>Maßnahmendaten!BO168</f>
        <v>0</v>
      </c>
      <c r="W165">
        <f>Maßnahmendaten!BP168</f>
        <v>0</v>
      </c>
      <c r="X165">
        <f>Maßnahmendaten!BQ168</f>
        <v>0</v>
      </c>
      <c r="Y165">
        <f>Maßnahmendaten!BR168</f>
        <v>0</v>
      </c>
      <c r="Z165">
        <f>Maßnahmendaten!BS168</f>
        <v>0</v>
      </c>
      <c r="AA165">
        <f>Maßnahmendaten!BT168</f>
        <v>0</v>
      </c>
      <c r="AB165">
        <f>IF(Maßnahmendaten!K168="x",Maßnahmendaten!BU168,0)</f>
        <v>0</v>
      </c>
      <c r="AC165">
        <f>IF(Maßnahmendaten!K168="x",Maßnahmendaten!BV168,0)</f>
        <v>0</v>
      </c>
      <c r="AD165">
        <f>IF(COUNTIF(Maßnahmendaten!V168:AE168,"x")&gt;0,Maßnahmendaten!BV168,0)</f>
        <v>0</v>
      </c>
      <c r="AE165" t="str">
        <f>Maßnahmendaten!BX168</f>
        <v/>
      </c>
      <c r="AF165" t="str">
        <f>Maßnahmendaten!BY168</f>
        <v/>
      </c>
      <c r="AG165" s="212">
        <f>Maßnahmendaten!CD168</f>
        <v>0</v>
      </c>
    </row>
    <row r="166" spans="1:33" x14ac:dyDescent="0.25">
      <c r="A166">
        <f>Netzwerkdaten!$D$2</f>
        <v>0</v>
      </c>
      <c r="B166" s="52">
        <f>Maßnahmendaten!B169</f>
        <v>165</v>
      </c>
      <c r="C166" t="str">
        <f>IFERROR(INDEX(Maßnahmendaten!D$3:AO$3,1,MATCH("x",Maßnahmendaten!D169:AO169,0)),"")</f>
        <v/>
      </c>
      <c r="D166" s="53">
        <f>Maßnahmendaten!AQ169</f>
        <v>0</v>
      </c>
      <c r="E166" t="str">
        <f>IFERROR(INDEX(Maßnahmendaten!AQ$3:AU$3,1,MATCH("x",Maßnahmendaten!AQ169:AU169,0)),"")</f>
        <v/>
      </c>
      <c r="F166" t="str">
        <f>IFERROR(INDEX(Maßnahmendaten!AV$3:AW$3,1,MATCH("x",Maßnahmendaten!AV169:AW169,0)),"")</f>
        <v/>
      </c>
      <c r="G166" t="str">
        <f>IFERROR(INDEX(Maßnahmendaten!AX$3:AZ$3,1,MATCH("x",Maßnahmendaten!AX169:AZ169,0)),"")</f>
        <v/>
      </c>
      <c r="H166" s="54">
        <f>Maßnahmendaten!BA169</f>
        <v>0</v>
      </c>
      <c r="I166">
        <f>Netzwerkdaten!$D$2</f>
        <v>0</v>
      </c>
      <c r="J166" s="55">
        <f>Maßnahmendaten!BB169</f>
        <v>0</v>
      </c>
      <c r="K166">
        <f>Maßnahmendaten!BD169</f>
        <v>0</v>
      </c>
      <c r="L166">
        <f>Maßnahmendaten!BE169</f>
        <v>0</v>
      </c>
      <c r="M166">
        <f>Maßnahmendaten!BF169</f>
        <v>0</v>
      </c>
      <c r="N166">
        <f>Maßnahmendaten!BG169</f>
        <v>0</v>
      </c>
      <c r="O166">
        <f>Maßnahmendaten!BH169</f>
        <v>0</v>
      </c>
      <c r="P166">
        <f>Maßnahmendaten!BI169</f>
        <v>0</v>
      </c>
      <c r="Q166">
        <f>Maßnahmendaten!BJ169</f>
        <v>0</v>
      </c>
      <c r="R166">
        <f>Maßnahmendaten!BK169</f>
        <v>0</v>
      </c>
      <c r="S166">
        <f>Maßnahmendaten!BL169</f>
        <v>0</v>
      </c>
      <c r="T166">
        <f>Maßnahmendaten!BM169</f>
        <v>0</v>
      </c>
      <c r="U166">
        <f>Maßnahmendaten!BN169</f>
        <v>0</v>
      </c>
      <c r="V166">
        <f>Maßnahmendaten!BO169</f>
        <v>0</v>
      </c>
      <c r="W166">
        <f>Maßnahmendaten!BP169</f>
        <v>0</v>
      </c>
      <c r="X166">
        <f>Maßnahmendaten!BQ169</f>
        <v>0</v>
      </c>
      <c r="Y166">
        <f>Maßnahmendaten!BR169</f>
        <v>0</v>
      </c>
      <c r="Z166">
        <f>Maßnahmendaten!BS169</f>
        <v>0</v>
      </c>
      <c r="AA166">
        <f>Maßnahmendaten!BT169</f>
        <v>0</v>
      </c>
      <c r="AB166">
        <f>IF(Maßnahmendaten!K169="x",Maßnahmendaten!BU169,0)</f>
        <v>0</v>
      </c>
      <c r="AC166">
        <f>IF(Maßnahmendaten!K169="x",Maßnahmendaten!BV169,0)</f>
        <v>0</v>
      </c>
      <c r="AD166">
        <f>IF(COUNTIF(Maßnahmendaten!V169:AE169,"x")&gt;0,Maßnahmendaten!BV169,0)</f>
        <v>0</v>
      </c>
      <c r="AE166" t="str">
        <f>Maßnahmendaten!BX169</f>
        <v/>
      </c>
      <c r="AF166" t="str">
        <f>Maßnahmendaten!BY169</f>
        <v/>
      </c>
      <c r="AG166" s="212">
        <f>Maßnahmendaten!CD169</f>
        <v>0</v>
      </c>
    </row>
    <row r="167" spans="1:33" x14ac:dyDescent="0.25">
      <c r="A167">
        <f>Netzwerkdaten!$D$2</f>
        <v>0</v>
      </c>
      <c r="B167" s="52">
        <f>Maßnahmendaten!B170</f>
        <v>166</v>
      </c>
      <c r="C167" t="str">
        <f>IFERROR(INDEX(Maßnahmendaten!D$3:AO$3,1,MATCH("x",Maßnahmendaten!D170:AO170,0)),"")</f>
        <v/>
      </c>
      <c r="D167" s="53">
        <f>Maßnahmendaten!AQ170</f>
        <v>0</v>
      </c>
      <c r="E167" t="str">
        <f>IFERROR(INDEX(Maßnahmendaten!AQ$3:AU$3,1,MATCH("x",Maßnahmendaten!AQ170:AU170,0)),"")</f>
        <v/>
      </c>
      <c r="F167" t="str">
        <f>IFERROR(INDEX(Maßnahmendaten!AV$3:AW$3,1,MATCH("x",Maßnahmendaten!AV170:AW170,0)),"")</f>
        <v/>
      </c>
      <c r="G167" t="str">
        <f>IFERROR(INDEX(Maßnahmendaten!AX$3:AZ$3,1,MATCH("x",Maßnahmendaten!AX170:AZ170,0)),"")</f>
        <v/>
      </c>
      <c r="H167" s="54">
        <f>Maßnahmendaten!BA170</f>
        <v>0</v>
      </c>
      <c r="I167">
        <f>Netzwerkdaten!$D$2</f>
        <v>0</v>
      </c>
      <c r="J167" s="55">
        <f>Maßnahmendaten!BB170</f>
        <v>0</v>
      </c>
      <c r="K167">
        <f>Maßnahmendaten!BD170</f>
        <v>0</v>
      </c>
      <c r="L167">
        <f>Maßnahmendaten!BE170</f>
        <v>0</v>
      </c>
      <c r="M167">
        <f>Maßnahmendaten!BF170</f>
        <v>0</v>
      </c>
      <c r="N167">
        <f>Maßnahmendaten!BG170</f>
        <v>0</v>
      </c>
      <c r="O167">
        <f>Maßnahmendaten!BH170</f>
        <v>0</v>
      </c>
      <c r="P167">
        <f>Maßnahmendaten!BI170</f>
        <v>0</v>
      </c>
      <c r="Q167">
        <f>Maßnahmendaten!BJ170</f>
        <v>0</v>
      </c>
      <c r="R167">
        <f>Maßnahmendaten!BK170</f>
        <v>0</v>
      </c>
      <c r="S167">
        <f>Maßnahmendaten!BL170</f>
        <v>0</v>
      </c>
      <c r="T167">
        <f>Maßnahmendaten!BM170</f>
        <v>0</v>
      </c>
      <c r="U167">
        <f>Maßnahmendaten!BN170</f>
        <v>0</v>
      </c>
      <c r="V167">
        <f>Maßnahmendaten!BO170</f>
        <v>0</v>
      </c>
      <c r="W167">
        <f>Maßnahmendaten!BP170</f>
        <v>0</v>
      </c>
      <c r="X167">
        <f>Maßnahmendaten!BQ170</f>
        <v>0</v>
      </c>
      <c r="Y167">
        <f>Maßnahmendaten!BR170</f>
        <v>0</v>
      </c>
      <c r="Z167">
        <f>Maßnahmendaten!BS170</f>
        <v>0</v>
      </c>
      <c r="AA167">
        <f>Maßnahmendaten!BT170</f>
        <v>0</v>
      </c>
      <c r="AB167">
        <f>IF(Maßnahmendaten!K170="x",Maßnahmendaten!BU170,0)</f>
        <v>0</v>
      </c>
      <c r="AC167">
        <f>IF(Maßnahmendaten!K170="x",Maßnahmendaten!BV170,0)</f>
        <v>0</v>
      </c>
      <c r="AD167">
        <f>IF(COUNTIF(Maßnahmendaten!V170:AE170,"x")&gt;0,Maßnahmendaten!BV170,0)</f>
        <v>0</v>
      </c>
      <c r="AE167" t="str">
        <f>Maßnahmendaten!BX170</f>
        <v/>
      </c>
      <c r="AF167" t="str">
        <f>Maßnahmendaten!BY170</f>
        <v/>
      </c>
      <c r="AG167" s="212">
        <f>Maßnahmendaten!CD170</f>
        <v>0</v>
      </c>
    </row>
    <row r="168" spans="1:33" x14ac:dyDescent="0.25">
      <c r="A168">
        <f>Netzwerkdaten!$D$2</f>
        <v>0</v>
      </c>
      <c r="B168" s="52">
        <f>Maßnahmendaten!B171</f>
        <v>167</v>
      </c>
      <c r="C168" t="str">
        <f>IFERROR(INDEX(Maßnahmendaten!D$3:AO$3,1,MATCH("x",Maßnahmendaten!D171:AO171,0)),"")</f>
        <v/>
      </c>
      <c r="D168" s="53">
        <f>Maßnahmendaten!AQ171</f>
        <v>0</v>
      </c>
      <c r="E168" t="str">
        <f>IFERROR(INDEX(Maßnahmendaten!AQ$3:AU$3,1,MATCH("x",Maßnahmendaten!AQ171:AU171,0)),"")</f>
        <v/>
      </c>
      <c r="F168" t="str">
        <f>IFERROR(INDEX(Maßnahmendaten!AV$3:AW$3,1,MATCH("x",Maßnahmendaten!AV171:AW171,0)),"")</f>
        <v/>
      </c>
      <c r="G168" t="str">
        <f>IFERROR(INDEX(Maßnahmendaten!AX$3:AZ$3,1,MATCH("x",Maßnahmendaten!AX171:AZ171,0)),"")</f>
        <v/>
      </c>
      <c r="H168" s="54">
        <f>Maßnahmendaten!BA171</f>
        <v>0</v>
      </c>
      <c r="I168">
        <f>Netzwerkdaten!$D$2</f>
        <v>0</v>
      </c>
      <c r="J168" s="55">
        <f>Maßnahmendaten!BB171</f>
        <v>0</v>
      </c>
      <c r="K168">
        <f>Maßnahmendaten!BD171</f>
        <v>0</v>
      </c>
      <c r="L168">
        <f>Maßnahmendaten!BE171</f>
        <v>0</v>
      </c>
      <c r="M168">
        <f>Maßnahmendaten!BF171</f>
        <v>0</v>
      </c>
      <c r="N168">
        <f>Maßnahmendaten!BG171</f>
        <v>0</v>
      </c>
      <c r="O168">
        <f>Maßnahmendaten!BH171</f>
        <v>0</v>
      </c>
      <c r="P168">
        <f>Maßnahmendaten!BI171</f>
        <v>0</v>
      </c>
      <c r="Q168">
        <f>Maßnahmendaten!BJ171</f>
        <v>0</v>
      </c>
      <c r="R168">
        <f>Maßnahmendaten!BK171</f>
        <v>0</v>
      </c>
      <c r="S168">
        <f>Maßnahmendaten!BL171</f>
        <v>0</v>
      </c>
      <c r="T168">
        <f>Maßnahmendaten!BM171</f>
        <v>0</v>
      </c>
      <c r="U168">
        <f>Maßnahmendaten!BN171</f>
        <v>0</v>
      </c>
      <c r="V168">
        <f>Maßnahmendaten!BO171</f>
        <v>0</v>
      </c>
      <c r="W168">
        <f>Maßnahmendaten!BP171</f>
        <v>0</v>
      </c>
      <c r="X168">
        <f>Maßnahmendaten!BQ171</f>
        <v>0</v>
      </c>
      <c r="Y168">
        <f>Maßnahmendaten!BR171</f>
        <v>0</v>
      </c>
      <c r="Z168">
        <f>Maßnahmendaten!BS171</f>
        <v>0</v>
      </c>
      <c r="AA168">
        <f>Maßnahmendaten!BT171</f>
        <v>0</v>
      </c>
      <c r="AB168">
        <f>IF(Maßnahmendaten!K171="x",Maßnahmendaten!BU171,0)</f>
        <v>0</v>
      </c>
      <c r="AC168">
        <f>IF(Maßnahmendaten!K171="x",Maßnahmendaten!BV171,0)</f>
        <v>0</v>
      </c>
      <c r="AD168">
        <f>IF(COUNTIF(Maßnahmendaten!V171:AE171,"x")&gt;0,Maßnahmendaten!BV171,0)</f>
        <v>0</v>
      </c>
      <c r="AE168" t="str">
        <f>Maßnahmendaten!BX171</f>
        <v/>
      </c>
      <c r="AF168" t="str">
        <f>Maßnahmendaten!BY171</f>
        <v/>
      </c>
      <c r="AG168" s="212">
        <f>Maßnahmendaten!CD171</f>
        <v>0</v>
      </c>
    </row>
    <row r="169" spans="1:33" x14ac:dyDescent="0.25">
      <c r="A169">
        <f>Netzwerkdaten!$D$2</f>
        <v>0</v>
      </c>
      <c r="B169" s="52">
        <f>Maßnahmendaten!B172</f>
        <v>168</v>
      </c>
      <c r="C169" t="str">
        <f>IFERROR(INDEX(Maßnahmendaten!D$3:AO$3,1,MATCH("x",Maßnahmendaten!D172:AO172,0)),"")</f>
        <v/>
      </c>
      <c r="D169" s="53">
        <f>Maßnahmendaten!AQ172</f>
        <v>0</v>
      </c>
      <c r="E169" t="str">
        <f>IFERROR(INDEX(Maßnahmendaten!AQ$3:AU$3,1,MATCH("x",Maßnahmendaten!AQ172:AU172,0)),"")</f>
        <v/>
      </c>
      <c r="F169" t="str">
        <f>IFERROR(INDEX(Maßnahmendaten!AV$3:AW$3,1,MATCH("x",Maßnahmendaten!AV172:AW172,0)),"")</f>
        <v/>
      </c>
      <c r="G169" t="str">
        <f>IFERROR(INDEX(Maßnahmendaten!AX$3:AZ$3,1,MATCH("x",Maßnahmendaten!AX172:AZ172,0)),"")</f>
        <v/>
      </c>
      <c r="H169" s="54">
        <f>Maßnahmendaten!BA172</f>
        <v>0</v>
      </c>
      <c r="I169">
        <f>Netzwerkdaten!$D$2</f>
        <v>0</v>
      </c>
      <c r="J169" s="55">
        <f>Maßnahmendaten!BB172</f>
        <v>0</v>
      </c>
      <c r="K169">
        <f>Maßnahmendaten!BD172</f>
        <v>0</v>
      </c>
      <c r="L169">
        <f>Maßnahmendaten!BE172</f>
        <v>0</v>
      </c>
      <c r="M169">
        <f>Maßnahmendaten!BF172</f>
        <v>0</v>
      </c>
      <c r="N169">
        <f>Maßnahmendaten!BG172</f>
        <v>0</v>
      </c>
      <c r="O169">
        <f>Maßnahmendaten!BH172</f>
        <v>0</v>
      </c>
      <c r="P169">
        <f>Maßnahmendaten!BI172</f>
        <v>0</v>
      </c>
      <c r="Q169">
        <f>Maßnahmendaten!BJ172</f>
        <v>0</v>
      </c>
      <c r="R169">
        <f>Maßnahmendaten!BK172</f>
        <v>0</v>
      </c>
      <c r="S169">
        <f>Maßnahmendaten!BL172</f>
        <v>0</v>
      </c>
      <c r="T169">
        <f>Maßnahmendaten!BM172</f>
        <v>0</v>
      </c>
      <c r="U169">
        <f>Maßnahmendaten!BN172</f>
        <v>0</v>
      </c>
      <c r="V169">
        <f>Maßnahmendaten!BO172</f>
        <v>0</v>
      </c>
      <c r="W169">
        <f>Maßnahmendaten!BP172</f>
        <v>0</v>
      </c>
      <c r="X169">
        <f>Maßnahmendaten!BQ172</f>
        <v>0</v>
      </c>
      <c r="Y169">
        <f>Maßnahmendaten!BR172</f>
        <v>0</v>
      </c>
      <c r="Z169">
        <f>Maßnahmendaten!BS172</f>
        <v>0</v>
      </c>
      <c r="AA169">
        <f>Maßnahmendaten!BT172</f>
        <v>0</v>
      </c>
      <c r="AB169">
        <f>IF(Maßnahmendaten!K172="x",Maßnahmendaten!BU172,0)</f>
        <v>0</v>
      </c>
      <c r="AC169">
        <f>IF(Maßnahmendaten!K172="x",Maßnahmendaten!BV172,0)</f>
        <v>0</v>
      </c>
      <c r="AD169">
        <f>IF(COUNTIF(Maßnahmendaten!V172:AE172,"x")&gt;0,Maßnahmendaten!BV172,0)</f>
        <v>0</v>
      </c>
      <c r="AE169" t="str">
        <f>Maßnahmendaten!BX172</f>
        <v/>
      </c>
      <c r="AF169" t="str">
        <f>Maßnahmendaten!BY172</f>
        <v/>
      </c>
      <c r="AG169" s="212">
        <f>Maßnahmendaten!CD172</f>
        <v>0</v>
      </c>
    </row>
    <row r="170" spans="1:33" x14ac:dyDescent="0.25">
      <c r="A170">
        <f>Netzwerkdaten!$D$2</f>
        <v>0</v>
      </c>
      <c r="B170" s="52">
        <f>Maßnahmendaten!B173</f>
        <v>169</v>
      </c>
      <c r="C170" t="str">
        <f>IFERROR(INDEX(Maßnahmendaten!D$3:AO$3,1,MATCH("x",Maßnahmendaten!D173:AO173,0)),"")</f>
        <v/>
      </c>
      <c r="D170" s="53">
        <f>Maßnahmendaten!AQ173</f>
        <v>0</v>
      </c>
      <c r="E170" t="str">
        <f>IFERROR(INDEX(Maßnahmendaten!AQ$3:AU$3,1,MATCH("x",Maßnahmendaten!AQ173:AU173,0)),"")</f>
        <v/>
      </c>
      <c r="F170" t="str">
        <f>IFERROR(INDEX(Maßnahmendaten!AV$3:AW$3,1,MATCH("x",Maßnahmendaten!AV173:AW173,0)),"")</f>
        <v/>
      </c>
      <c r="G170" t="str">
        <f>IFERROR(INDEX(Maßnahmendaten!AX$3:AZ$3,1,MATCH("x",Maßnahmendaten!AX173:AZ173,0)),"")</f>
        <v/>
      </c>
      <c r="H170" s="54">
        <f>Maßnahmendaten!BA173</f>
        <v>0</v>
      </c>
      <c r="I170">
        <f>Netzwerkdaten!$D$2</f>
        <v>0</v>
      </c>
      <c r="J170" s="55">
        <f>Maßnahmendaten!BB173</f>
        <v>0</v>
      </c>
      <c r="K170">
        <f>Maßnahmendaten!BD173</f>
        <v>0</v>
      </c>
      <c r="L170">
        <f>Maßnahmendaten!BE173</f>
        <v>0</v>
      </c>
      <c r="M170">
        <f>Maßnahmendaten!BF173</f>
        <v>0</v>
      </c>
      <c r="N170">
        <f>Maßnahmendaten!BG173</f>
        <v>0</v>
      </c>
      <c r="O170">
        <f>Maßnahmendaten!BH173</f>
        <v>0</v>
      </c>
      <c r="P170">
        <f>Maßnahmendaten!BI173</f>
        <v>0</v>
      </c>
      <c r="Q170">
        <f>Maßnahmendaten!BJ173</f>
        <v>0</v>
      </c>
      <c r="R170">
        <f>Maßnahmendaten!BK173</f>
        <v>0</v>
      </c>
      <c r="S170">
        <f>Maßnahmendaten!BL173</f>
        <v>0</v>
      </c>
      <c r="T170">
        <f>Maßnahmendaten!BM173</f>
        <v>0</v>
      </c>
      <c r="U170">
        <f>Maßnahmendaten!BN173</f>
        <v>0</v>
      </c>
      <c r="V170">
        <f>Maßnahmendaten!BO173</f>
        <v>0</v>
      </c>
      <c r="W170">
        <f>Maßnahmendaten!BP173</f>
        <v>0</v>
      </c>
      <c r="X170">
        <f>Maßnahmendaten!BQ173</f>
        <v>0</v>
      </c>
      <c r="Y170">
        <f>Maßnahmendaten!BR173</f>
        <v>0</v>
      </c>
      <c r="Z170">
        <f>Maßnahmendaten!BS173</f>
        <v>0</v>
      </c>
      <c r="AA170">
        <f>Maßnahmendaten!BT173</f>
        <v>0</v>
      </c>
      <c r="AB170">
        <f>IF(Maßnahmendaten!K173="x",Maßnahmendaten!BU173,0)</f>
        <v>0</v>
      </c>
      <c r="AC170">
        <f>IF(Maßnahmendaten!K173="x",Maßnahmendaten!BV173,0)</f>
        <v>0</v>
      </c>
      <c r="AD170">
        <f>IF(COUNTIF(Maßnahmendaten!V173:AE173,"x")&gt;0,Maßnahmendaten!BV173,0)</f>
        <v>0</v>
      </c>
      <c r="AE170" t="str">
        <f>Maßnahmendaten!BX173</f>
        <v/>
      </c>
      <c r="AF170" t="str">
        <f>Maßnahmendaten!BY173</f>
        <v/>
      </c>
      <c r="AG170" s="212">
        <f>Maßnahmendaten!CD173</f>
        <v>0</v>
      </c>
    </row>
    <row r="171" spans="1:33" x14ac:dyDescent="0.25">
      <c r="A171">
        <f>Netzwerkdaten!$D$2</f>
        <v>0</v>
      </c>
      <c r="B171" s="52">
        <f>Maßnahmendaten!B174</f>
        <v>170</v>
      </c>
      <c r="C171" t="str">
        <f>IFERROR(INDEX(Maßnahmendaten!D$3:AO$3,1,MATCH("x",Maßnahmendaten!D174:AO174,0)),"")</f>
        <v/>
      </c>
      <c r="D171" s="53">
        <f>Maßnahmendaten!AQ174</f>
        <v>0</v>
      </c>
      <c r="E171" t="str">
        <f>IFERROR(INDEX(Maßnahmendaten!AQ$3:AU$3,1,MATCH("x",Maßnahmendaten!AQ174:AU174,0)),"")</f>
        <v/>
      </c>
      <c r="F171" t="str">
        <f>IFERROR(INDEX(Maßnahmendaten!AV$3:AW$3,1,MATCH("x",Maßnahmendaten!AV174:AW174,0)),"")</f>
        <v/>
      </c>
      <c r="G171" t="str">
        <f>IFERROR(INDEX(Maßnahmendaten!AX$3:AZ$3,1,MATCH("x",Maßnahmendaten!AX174:AZ174,0)),"")</f>
        <v/>
      </c>
      <c r="H171" s="54">
        <f>Maßnahmendaten!BA174</f>
        <v>0</v>
      </c>
      <c r="I171">
        <f>Netzwerkdaten!$D$2</f>
        <v>0</v>
      </c>
      <c r="J171" s="55">
        <f>Maßnahmendaten!BB174</f>
        <v>0</v>
      </c>
      <c r="K171">
        <f>Maßnahmendaten!BD174</f>
        <v>0</v>
      </c>
      <c r="L171">
        <f>Maßnahmendaten!BE174</f>
        <v>0</v>
      </c>
      <c r="M171">
        <f>Maßnahmendaten!BF174</f>
        <v>0</v>
      </c>
      <c r="N171">
        <f>Maßnahmendaten!BG174</f>
        <v>0</v>
      </c>
      <c r="O171">
        <f>Maßnahmendaten!BH174</f>
        <v>0</v>
      </c>
      <c r="P171">
        <f>Maßnahmendaten!BI174</f>
        <v>0</v>
      </c>
      <c r="Q171">
        <f>Maßnahmendaten!BJ174</f>
        <v>0</v>
      </c>
      <c r="R171">
        <f>Maßnahmendaten!BK174</f>
        <v>0</v>
      </c>
      <c r="S171">
        <f>Maßnahmendaten!BL174</f>
        <v>0</v>
      </c>
      <c r="T171">
        <f>Maßnahmendaten!BM174</f>
        <v>0</v>
      </c>
      <c r="U171">
        <f>Maßnahmendaten!BN174</f>
        <v>0</v>
      </c>
      <c r="V171">
        <f>Maßnahmendaten!BO174</f>
        <v>0</v>
      </c>
      <c r="W171">
        <f>Maßnahmendaten!BP174</f>
        <v>0</v>
      </c>
      <c r="X171">
        <f>Maßnahmendaten!BQ174</f>
        <v>0</v>
      </c>
      <c r="Y171">
        <f>Maßnahmendaten!BR174</f>
        <v>0</v>
      </c>
      <c r="Z171">
        <f>Maßnahmendaten!BS174</f>
        <v>0</v>
      </c>
      <c r="AA171">
        <f>Maßnahmendaten!BT174</f>
        <v>0</v>
      </c>
      <c r="AB171">
        <f>IF(Maßnahmendaten!K174="x",Maßnahmendaten!BU174,0)</f>
        <v>0</v>
      </c>
      <c r="AC171">
        <f>IF(Maßnahmendaten!K174="x",Maßnahmendaten!BV174,0)</f>
        <v>0</v>
      </c>
      <c r="AD171">
        <f>IF(COUNTIF(Maßnahmendaten!V174:AE174,"x")&gt;0,Maßnahmendaten!BV174,0)</f>
        <v>0</v>
      </c>
      <c r="AE171" t="str">
        <f>Maßnahmendaten!BX174</f>
        <v/>
      </c>
      <c r="AF171" t="str">
        <f>Maßnahmendaten!BY174</f>
        <v/>
      </c>
      <c r="AG171" s="212">
        <f>Maßnahmendaten!CD174</f>
        <v>0</v>
      </c>
    </row>
    <row r="172" spans="1:33" x14ac:dyDescent="0.25">
      <c r="A172">
        <f>Netzwerkdaten!$D$2</f>
        <v>0</v>
      </c>
      <c r="B172" s="52">
        <f>Maßnahmendaten!B175</f>
        <v>171</v>
      </c>
      <c r="C172" t="str">
        <f>IFERROR(INDEX(Maßnahmendaten!D$3:AO$3,1,MATCH("x",Maßnahmendaten!D175:AO175,0)),"")</f>
        <v/>
      </c>
      <c r="D172" s="53">
        <f>Maßnahmendaten!AQ175</f>
        <v>0</v>
      </c>
      <c r="E172" t="str">
        <f>IFERROR(INDEX(Maßnahmendaten!AQ$3:AU$3,1,MATCH("x",Maßnahmendaten!AQ175:AU175,0)),"")</f>
        <v/>
      </c>
      <c r="F172" t="str">
        <f>IFERROR(INDEX(Maßnahmendaten!AV$3:AW$3,1,MATCH("x",Maßnahmendaten!AV175:AW175,0)),"")</f>
        <v/>
      </c>
      <c r="G172" t="str">
        <f>IFERROR(INDEX(Maßnahmendaten!AX$3:AZ$3,1,MATCH("x",Maßnahmendaten!AX175:AZ175,0)),"")</f>
        <v/>
      </c>
      <c r="H172" s="54">
        <f>Maßnahmendaten!BA175</f>
        <v>0</v>
      </c>
      <c r="I172">
        <f>Netzwerkdaten!$D$2</f>
        <v>0</v>
      </c>
      <c r="J172" s="55">
        <f>Maßnahmendaten!BB175</f>
        <v>0</v>
      </c>
      <c r="K172">
        <f>Maßnahmendaten!BD175</f>
        <v>0</v>
      </c>
      <c r="L172">
        <f>Maßnahmendaten!BE175</f>
        <v>0</v>
      </c>
      <c r="M172">
        <f>Maßnahmendaten!BF175</f>
        <v>0</v>
      </c>
      <c r="N172">
        <f>Maßnahmendaten!BG175</f>
        <v>0</v>
      </c>
      <c r="O172">
        <f>Maßnahmendaten!BH175</f>
        <v>0</v>
      </c>
      <c r="P172">
        <f>Maßnahmendaten!BI175</f>
        <v>0</v>
      </c>
      <c r="Q172">
        <f>Maßnahmendaten!BJ175</f>
        <v>0</v>
      </c>
      <c r="R172">
        <f>Maßnahmendaten!BK175</f>
        <v>0</v>
      </c>
      <c r="S172">
        <f>Maßnahmendaten!BL175</f>
        <v>0</v>
      </c>
      <c r="T172">
        <f>Maßnahmendaten!BM175</f>
        <v>0</v>
      </c>
      <c r="U172">
        <f>Maßnahmendaten!BN175</f>
        <v>0</v>
      </c>
      <c r="V172">
        <f>Maßnahmendaten!BO175</f>
        <v>0</v>
      </c>
      <c r="W172">
        <f>Maßnahmendaten!BP175</f>
        <v>0</v>
      </c>
      <c r="X172">
        <f>Maßnahmendaten!BQ175</f>
        <v>0</v>
      </c>
      <c r="Y172">
        <f>Maßnahmendaten!BR175</f>
        <v>0</v>
      </c>
      <c r="Z172">
        <f>Maßnahmendaten!BS175</f>
        <v>0</v>
      </c>
      <c r="AA172">
        <f>Maßnahmendaten!BT175</f>
        <v>0</v>
      </c>
      <c r="AB172">
        <f>IF(Maßnahmendaten!K175="x",Maßnahmendaten!BU175,0)</f>
        <v>0</v>
      </c>
      <c r="AC172">
        <f>IF(Maßnahmendaten!K175="x",Maßnahmendaten!BV175,0)</f>
        <v>0</v>
      </c>
      <c r="AD172">
        <f>IF(COUNTIF(Maßnahmendaten!V175:AE175,"x")&gt;0,Maßnahmendaten!BV175,0)</f>
        <v>0</v>
      </c>
      <c r="AE172" t="str">
        <f>Maßnahmendaten!BX175</f>
        <v/>
      </c>
      <c r="AF172" t="str">
        <f>Maßnahmendaten!BY175</f>
        <v/>
      </c>
      <c r="AG172" s="212">
        <f>Maßnahmendaten!CD175</f>
        <v>0</v>
      </c>
    </row>
    <row r="173" spans="1:33" x14ac:dyDescent="0.25">
      <c r="A173">
        <f>Netzwerkdaten!$D$2</f>
        <v>0</v>
      </c>
      <c r="B173" s="52">
        <f>Maßnahmendaten!B176</f>
        <v>172</v>
      </c>
      <c r="C173" t="str">
        <f>IFERROR(INDEX(Maßnahmendaten!D$3:AO$3,1,MATCH("x",Maßnahmendaten!D176:AO176,0)),"")</f>
        <v/>
      </c>
      <c r="D173" s="53">
        <f>Maßnahmendaten!AQ176</f>
        <v>0</v>
      </c>
      <c r="E173" t="str">
        <f>IFERROR(INDEX(Maßnahmendaten!AQ$3:AU$3,1,MATCH("x",Maßnahmendaten!AQ176:AU176,0)),"")</f>
        <v/>
      </c>
      <c r="F173" t="str">
        <f>IFERROR(INDEX(Maßnahmendaten!AV$3:AW$3,1,MATCH("x",Maßnahmendaten!AV176:AW176,0)),"")</f>
        <v/>
      </c>
      <c r="G173" t="str">
        <f>IFERROR(INDEX(Maßnahmendaten!AX$3:AZ$3,1,MATCH("x",Maßnahmendaten!AX176:AZ176,0)),"")</f>
        <v/>
      </c>
      <c r="H173" s="54">
        <f>Maßnahmendaten!BA176</f>
        <v>0</v>
      </c>
      <c r="I173">
        <f>Netzwerkdaten!$D$2</f>
        <v>0</v>
      </c>
      <c r="J173" s="55">
        <f>Maßnahmendaten!BB176</f>
        <v>0</v>
      </c>
      <c r="K173">
        <f>Maßnahmendaten!BD176</f>
        <v>0</v>
      </c>
      <c r="L173">
        <f>Maßnahmendaten!BE176</f>
        <v>0</v>
      </c>
      <c r="M173">
        <f>Maßnahmendaten!BF176</f>
        <v>0</v>
      </c>
      <c r="N173">
        <f>Maßnahmendaten!BG176</f>
        <v>0</v>
      </c>
      <c r="O173">
        <f>Maßnahmendaten!BH176</f>
        <v>0</v>
      </c>
      <c r="P173">
        <f>Maßnahmendaten!BI176</f>
        <v>0</v>
      </c>
      <c r="Q173">
        <f>Maßnahmendaten!BJ176</f>
        <v>0</v>
      </c>
      <c r="R173">
        <f>Maßnahmendaten!BK176</f>
        <v>0</v>
      </c>
      <c r="S173">
        <f>Maßnahmendaten!BL176</f>
        <v>0</v>
      </c>
      <c r="T173">
        <f>Maßnahmendaten!BM176</f>
        <v>0</v>
      </c>
      <c r="U173">
        <f>Maßnahmendaten!BN176</f>
        <v>0</v>
      </c>
      <c r="V173">
        <f>Maßnahmendaten!BO176</f>
        <v>0</v>
      </c>
      <c r="W173">
        <f>Maßnahmendaten!BP176</f>
        <v>0</v>
      </c>
      <c r="X173">
        <f>Maßnahmendaten!BQ176</f>
        <v>0</v>
      </c>
      <c r="Y173">
        <f>Maßnahmendaten!BR176</f>
        <v>0</v>
      </c>
      <c r="Z173">
        <f>Maßnahmendaten!BS176</f>
        <v>0</v>
      </c>
      <c r="AA173">
        <f>Maßnahmendaten!BT176</f>
        <v>0</v>
      </c>
      <c r="AB173">
        <f>IF(Maßnahmendaten!K176="x",Maßnahmendaten!BU176,0)</f>
        <v>0</v>
      </c>
      <c r="AC173">
        <f>IF(Maßnahmendaten!K176="x",Maßnahmendaten!BV176,0)</f>
        <v>0</v>
      </c>
      <c r="AD173">
        <f>IF(COUNTIF(Maßnahmendaten!V176:AE176,"x")&gt;0,Maßnahmendaten!BV176,0)</f>
        <v>0</v>
      </c>
      <c r="AE173" t="str">
        <f>Maßnahmendaten!BX176</f>
        <v/>
      </c>
      <c r="AF173" t="str">
        <f>Maßnahmendaten!BY176</f>
        <v/>
      </c>
      <c r="AG173" s="212">
        <f>Maßnahmendaten!CD176</f>
        <v>0</v>
      </c>
    </row>
    <row r="174" spans="1:33" x14ac:dyDescent="0.25">
      <c r="A174">
        <f>Netzwerkdaten!$D$2</f>
        <v>0</v>
      </c>
      <c r="B174" s="52">
        <f>Maßnahmendaten!B177</f>
        <v>173</v>
      </c>
      <c r="C174" t="str">
        <f>IFERROR(INDEX(Maßnahmendaten!D$3:AO$3,1,MATCH("x",Maßnahmendaten!D177:AO177,0)),"")</f>
        <v/>
      </c>
      <c r="D174" s="53">
        <f>Maßnahmendaten!AQ177</f>
        <v>0</v>
      </c>
      <c r="E174" t="str">
        <f>IFERROR(INDEX(Maßnahmendaten!AQ$3:AU$3,1,MATCH("x",Maßnahmendaten!AQ177:AU177,0)),"")</f>
        <v/>
      </c>
      <c r="F174" t="str">
        <f>IFERROR(INDEX(Maßnahmendaten!AV$3:AW$3,1,MATCH("x",Maßnahmendaten!AV177:AW177,0)),"")</f>
        <v/>
      </c>
      <c r="G174" t="str">
        <f>IFERROR(INDEX(Maßnahmendaten!AX$3:AZ$3,1,MATCH("x",Maßnahmendaten!AX177:AZ177,0)),"")</f>
        <v/>
      </c>
      <c r="H174" s="54">
        <f>Maßnahmendaten!BA177</f>
        <v>0</v>
      </c>
      <c r="I174">
        <f>Netzwerkdaten!$D$2</f>
        <v>0</v>
      </c>
      <c r="J174" s="55">
        <f>Maßnahmendaten!BB177</f>
        <v>0</v>
      </c>
      <c r="K174">
        <f>Maßnahmendaten!BD177</f>
        <v>0</v>
      </c>
      <c r="L174">
        <f>Maßnahmendaten!BE177</f>
        <v>0</v>
      </c>
      <c r="M174">
        <f>Maßnahmendaten!BF177</f>
        <v>0</v>
      </c>
      <c r="N174">
        <f>Maßnahmendaten!BG177</f>
        <v>0</v>
      </c>
      <c r="O174">
        <f>Maßnahmendaten!BH177</f>
        <v>0</v>
      </c>
      <c r="P174">
        <f>Maßnahmendaten!BI177</f>
        <v>0</v>
      </c>
      <c r="Q174">
        <f>Maßnahmendaten!BJ177</f>
        <v>0</v>
      </c>
      <c r="R174">
        <f>Maßnahmendaten!BK177</f>
        <v>0</v>
      </c>
      <c r="S174">
        <f>Maßnahmendaten!BL177</f>
        <v>0</v>
      </c>
      <c r="T174">
        <f>Maßnahmendaten!BM177</f>
        <v>0</v>
      </c>
      <c r="U174">
        <f>Maßnahmendaten!BN177</f>
        <v>0</v>
      </c>
      <c r="V174">
        <f>Maßnahmendaten!BO177</f>
        <v>0</v>
      </c>
      <c r="W174">
        <f>Maßnahmendaten!BP177</f>
        <v>0</v>
      </c>
      <c r="X174">
        <f>Maßnahmendaten!BQ177</f>
        <v>0</v>
      </c>
      <c r="Y174">
        <f>Maßnahmendaten!BR177</f>
        <v>0</v>
      </c>
      <c r="Z174">
        <f>Maßnahmendaten!BS177</f>
        <v>0</v>
      </c>
      <c r="AA174">
        <f>Maßnahmendaten!BT177</f>
        <v>0</v>
      </c>
      <c r="AB174">
        <f>IF(Maßnahmendaten!K177="x",Maßnahmendaten!BU177,0)</f>
        <v>0</v>
      </c>
      <c r="AC174">
        <f>IF(Maßnahmendaten!K177="x",Maßnahmendaten!BV177,0)</f>
        <v>0</v>
      </c>
      <c r="AD174">
        <f>IF(COUNTIF(Maßnahmendaten!V177:AE177,"x")&gt;0,Maßnahmendaten!BV177,0)</f>
        <v>0</v>
      </c>
      <c r="AE174" t="str">
        <f>Maßnahmendaten!BX177</f>
        <v/>
      </c>
      <c r="AF174" t="str">
        <f>Maßnahmendaten!BY177</f>
        <v/>
      </c>
      <c r="AG174" s="212">
        <f>Maßnahmendaten!CD177</f>
        <v>0</v>
      </c>
    </row>
    <row r="175" spans="1:33" x14ac:dyDescent="0.25">
      <c r="A175">
        <f>Netzwerkdaten!$D$2</f>
        <v>0</v>
      </c>
      <c r="B175" s="52">
        <f>Maßnahmendaten!B178</f>
        <v>174</v>
      </c>
      <c r="C175" t="str">
        <f>IFERROR(INDEX(Maßnahmendaten!D$3:AO$3,1,MATCH("x",Maßnahmendaten!D178:AO178,0)),"")</f>
        <v/>
      </c>
      <c r="D175" s="53">
        <f>Maßnahmendaten!AQ178</f>
        <v>0</v>
      </c>
      <c r="E175" t="str">
        <f>IFERROR(INDEX(Maßnahmendaten!AQ$3:AU$3,1,MATCH("x",Maßnahmendaten!AQ178:AU178,0)),"")</f>
        <v/>
      </c>
      <c r="F175" t="str">
        <f>IFERROR(INDEX(Maßnahmendaten!AV$3:AW$3,1,MATCH("x",Maßnahmendaten!AV178:AW178,0)),"")</f>
        <v/>
      </c>
      <c r="G175" t="str">
        <f>IFERROR(INDEX(Maßnahmendaten!AX$3:AZ$3,1,MATCH("x",Maßnahmendaten!AX178:AZ178,0)),"")</f>
        <v/>
      </c>
      <c r="H175" s="54">
        <f>Maßnahmendaten!BA178</f>
        <v>0</v>
      </c>
      <c r="I175">
        <f>Netzwerkdaten!$D$2</f>
        <v>0</v>
      </c>
      <c r="J175" s="55">
        <f>Maßnahmendaten!BB178</f>
        <v>0</v>
      </c>
      <c r="K175">
        <f>Maßnahmendaten!BD178</f>
        <v>0</v>
      </c>
      <c r="L175">
        <f>Maßnahmendaten!BE178</f>
        <v>0</v>
      </c>
      <c r="M175">
        <f>Maßnahmendaten!BF178</f>
        <v>0</v>
      </c>
      <c r="N175">
        <f>Maßnahmendaten!BG178</f>
        <v>0</v>
      </c>
      <c r="O175">
        <f>Maßnahmendaten!BH178</f>
        <v>0</v>
      </c>
      <c r="P175">
        <f>Maßnahmendaten!BI178</f>
        <v>0</v>
      </c>
      <c r="Q175">
        <f>Maßnahmendaten!BJ178</f>
        <v>0</v>
      </c>
      <c r="R175">
        <f>Maßnahmendaten!BK178</f>
        <v>0</v>
      </c>
      <c r="S175">
        <f>Maßnahmendaten!BL178</f>
        <v>0</v>
      </c>
      <c r="T175">
        <f>Maßnahmendaten!BM178</f>
        <v>0</v>
      </c>
      <c r="U175">
        <f>Maßnahmendaten!BN178</f>
        <v>0</v>
      </c>
      <c r="V175">
        <f>Maßnahmendaten!BO178</f>
        <v>0</v>
      </c>
      <c r="W175">
        <f>Maßnahmendaten!BP178</f>
        <v>0</v>
      </c>
      <c r="X175">
        <f>Maßnahmendaten!BQ178</f>
        <v>0</v>
      </c>
      <c r="Y175">
        <f>Maßnahmendaten!BR178</f>
        <v>0</v>
      </c>
      <c r="Z175">
        <f>Maßnahmendaten!BS178</f>
        <v>0</v>
      </c>
      <c r="AA175">
        <f>Maßnahmendaten!BT178</f>
        <v>0</v>
      </c>
      <c r="AB175">
        <f>IF(Maßnahmendaten!K178="x",Maßnahmendaten!BU178,0)</f>
        <v>0</v>
      </c>
      <c r="AC175">
        <f>IF(Maßnahmendaten!K178="x",Maßnahmendaten!BV178,0)</f>
        <v>0</v>
      </c>
      <c r="AD175">
        <f>IF(COUNTIF(Maßnahmendaten!V178:AE178,"x")&gt;0,Maßnahmendaten!BV178,0)</f>
        <v>0</v>
      </c>
      <c r="AE175" t="str">
        <f>Maßnahmendaten!BX178</f>
        <v/>
      </c>
      <c r="AF175" t="str">
        <f>Maßnahmendaten!BY178</f>
        <v/>
      </c>
      <c r="AG175" s="212">
        <f>Maßnahmendaten!CD178</f>
        <v>0</v>
      </c>
    </row>
    <row r="176" spans="1:33" x14ac:dyDescent="0.25">
      <c r="A176">
        <f>Netzwerkdaten!$D$2</f>
        <v>0</v>
      </c>
      <c r="B176" s="52">
        <f>Maßnahmendaten!B179</f>
        <v>175</v>
      </c>
      <c r="C176" t="str">
        <f>IFERROR(INDEX(Maßnahmendaten!D$3:AO$3,1,MATCH("x",Maßnahmendaten!D179:AO179,0)),"")</f>
        <v/>
      </c>
      <c r="D176" s="53">
        <f>Maßnahmendaten!AQ179</f>
        <v>0</v>
      </c>
      <c r="E176" t="str">
        <f>IFERROR(INDEX(Maßnahmendaten!AQ$3:AU$3,1,MATCH("x",Maßnahmendaten!AQ179:AU179,0)),"")</f>
        <v/>
      </c>
      <c r="F176" t="str">
        <f>IFERROR(INDEX(Maßnahmendaten!AV$3:AW$3,1,MATCH("x",Maßnahmendaten!AV179:AW179,0)),"")</f>
        <v/>
      </c>
      <c r="G176" t="str">
        <f>IFERROR(INDEX(Maßnahmendaten!AX$3:AZ$3,1,MATCH("x",Maßnahmendaten!AX179:AZ179,0)),"")</f>
        <v/>
      </c>
      <c r="H176" s="54">
        <f>Maßnahmendaten!BA179</f>
        <v>0</v>
      </c>
      <c r="I176">
        <f>Netzwerkdaten!$D$2</f>
        <v>0</v>
      </c>
      <c r="J176" s="55">
        <f>Maßnahmendaten!BB179</f>
        <v>0</v>
      </c>
      <c r="K176">
        <f>Maßnahmendaten!BD179</f>
        <v>0</v>
      </c>
      <c r="L176">
        <f>Maßnahmendaten!BE179</f>
        <v>0</v>
      </c>
      <c r="M176">
        <f>Maßnahmendaten!BF179</f>
        <v>0</v>
      </c>
      <c r="N176">
        <f>Maßnahmendaten!BG179</f>
        <v>0</v>
      </c>
      <c r="O176">
        <f>Maßnahmendaten!BH179</f>
        <v>0</v>
      </c>
      <c r="P176">
        <f>Maßnahmendaten!BI179</f>
        <v>0</v>
      </c>
      <c r="Q176">
        <f>Maßnahmendaten!BJ179</f>
        <v>0</v>
      </c>
      <c r="R176">
        <f>Maßnahmendaten!BK179</f>
        <v>0</v>
      </c>
      <c r="S176">
        <f>Maßnahmendaten!BL179</f>
        <v>0</v>
      </c>
      <c r="T176">
        <f>Maßnahmendaten!BM179</f>
        <v>0</v>
      </c>
      <c r="U176">
        <f>Maßnahmendaten!BN179</f>
        <v>0</v>
      </c>
      <c r="V176">
        <f>Maßnahmendaten!BO179</f>
        <v>0</v>
      </c>
      <c r="W176">
        <f>Maßnahmendaten!BP179</f>
        <v>0</v>
      </c>
      <c r="X176">
        <f>Maßnahmendaten!BQ179</f>
        <v>0</v>
      </c>
      <c r="Y176">
        <f>Maßnahmendaten!BR179</f>
        <v>0</v>
      </c>
      <c r="Z176">
        <f>Maßnahmendaten!BS179</f>
        <v>0</v>
      </c>
      <c r="AA176">
        <f>Maßnahmendaten!BT179</f>
        <v>0</v>
      </c>
      <c r="AB176">
        <f>IF(Maßnahmendaten!K179="x",Maßnahmendaten!BU179,0)</f>
        <v>0</v>
      </c>
      <c r="AC176">
        <f>IF(Maßnahmendaten!K179="x",Maßnahmendaten!BV179,0)</f>
        <v>0</v>
      </c>
      <c r="AD176">
        <f>IF(COUNTIF(Maßnahmendaten!V179:AE179,"x")&gt;0,Maßnahmendaten!BV179,0)</f>
        <v>0</v>
      </c>
      <c r="AE176" t="str">
        <f>Maßnahmendaten!BX179</f>
        <v/>
      </c>
      <c r="AF176" t="str">
        <f>Maßnahmendaten!BY179</f>
        <v/>
      </c>
      <c r="AG176" s="212">
        <f>Maßnahmendaten!CD179</f>
        <v>0</v>
      </c>
    </row>
    <row r="177" spans="1:33" x14ac:dyDescent="0.25">
      <c r="A177">
        <f>Netzwerkdaten!$D$2</f>
        <v>0</v>
      </c>
      <c r="B177" s="52">
        <f>Maßnahmendaten!B180</f>
        <v>176</v>
      </c>
      <c r="C177" t="str">
        <f>IFERROR(INDEX(Maßnahmendaten!D$3:AO$3,1,MATCH("x",Maßnahmendaten!D180:AO180,0)),"")</f>
        <v/>
      </c>
      <c r="D177" s="53">
        <f>Maßnahmendaten!AQ180</f>
        <v>0</v>
      </c>
      <c r="E177" t="str">
        <f>IFERROR(INDEX(Maßnahmendaten!AQ$3:AU$3,1,MATCH("x",Maßnahmendaten!AQ180:AU180,0)),"")</f>
        <v/>
      </c>
      <c r="F177" t="str">
        <f>IFERROR(INDEX(Maßnahmendaten!AV$3:AW$3,1,MATCH("x",Maßnahmendaten!AV180:AW180,0)),"")</f>
        <v/>
      </c>
      <c r="G177" t="str">
        <f>IFERROR(INDEX(Maßnahmendaten!AX$3:AZ$3,1,MATCH("x",Maßnahmendaten!AX180:AZ180,0)),"")</f>
        <v/>
      </c>
      <c r="H177" s="54">
        <f>Maßnahmendaten!BA180</f>
        <v>0</v>
      </c>
      <c r="I177">
        <f>Netzwerkdaten!$D$2</f>
        <v>0</v>
      </c>
      <c r="J177" s="55">
        <f>Maßnahmendaten!BB180</f>
        <v>0</v>
      </c>
      <c r="K177">
        <f>Maßnahmendaten!BD180</f>
        <v>0</v>
      </c>
      <c r="L177">
        <f>Maßnahmendaten!BE180</f>
        <v>0</v>
      </c>
      <c r="M177">
        <f>Maßnahmendaten!BF180</f>
        <v>0</v>
      </c>
      <c r="N177">
        <f>Maßnahmendaten!BG180</f>
        <v>0</v>
      </c>
      <c r="O177">
        <f>Maßnahmendaten!BH180</f>
        <v>0</v>
      </c>
      <c r="P177">
        <f>Maßnahmendaten!BI180</f>
        <v>0</v>
      </c>
      <c r="Q177">
        <f>Maßnahmendaten!BJ180</f>
        <v>0</v>
      </c>
      <c r="R177">
        <f>Maßnahmendaten!BK180</f>
        <v>0</v>
      </c>
      <c r="S177">
        <f>Maßnahmendaten!BL180</f>
        <v>0</v>
      </c>
      <c r="T177">
        <f>Maßnahmendaten!BM180</f>
        <v>0</v>
      </c>
      <c r="U177">
        <f>Maßnahmendaten!BN180</f>
        <v>0</v>
      </c>
      <c r="V177">
        <f>Maßnahmendaten!BO180</f>
        <v>0</v>
      </c>
      <c r="W177">
        <f>Maßnahmendaten!BP180</f>
        <v>0</v>
      </c>
      <c r="X177">
        <f>Maßnahmendaten!BQ180</f>
        <v>0</v>
      </c>
      <c r="Y177">
        <f>Maßnahmendaten!BR180</f>
        <v>0</v>
      </c>
      <c r="Z177">
        <f>Maßnahmendaten!BS180</f>
        <v>0</v>
      </c>
      <c r="AA177">
        <f>Maßnahmendaten!BT180</f>
        <v>0</v>
      </c>
      <c r="AB177">
        <f>IF(Maßnahmendaten!K180="x",Maßnahmendaten!BU180,0)</f>
        <v>0</v>
      </c>
      <c r="AC177">
        <f>IF(Maßnahmendaten!K180="x",Maßnahmendaten!BV180,0)</f>
        <v>0</v>
      </c>
      <c r="AD177">
        <f>IF(COUNTIF(Maßnahmendaten!V180:AE180,"x")&gt;0,Maßnahmendaten!BV180,0)</f>
        <v>0</v>
      </c>
      <c r="AE177" t="str">
        <f>Maßnahmendaten!BX180</f>
        <v/>
      </c>
      <c r="AF177" t="str">
        <f>Maßnahmendaten!BY180</f>
        <v/>
      </c>
      <c r="AG177" s="212">
        <f>Maßnahmendaten!CD180</f>
        <v>0</v>
      </c>
    </row>
    <row r="178" spans="1:33" x14ac:dyDescent="0.25">
      <c r="A178">
        <f>Netzwerkdaten!$D$2</f>
        <v>0</v>
      </c>
      <c r="B178" s="52">
        <f>Maßnahmendaten!B181</f>
        <v>177</v>
      </c>
      <c r="C178" t="str">
        <f>IFERROR(INDEX(Maßnahmendaten!D$3:AO$3,1,MATCH("x",Maßnahmendaten!D181:AO181,0)),"")</f>
        <v/>
      </c>
      <c r="D178" s="53">
        <f>Maßnahmendaten!AQ181</f>
        <v>0</v>
      </c>
      <c r="E178" t="str">
        <f>IFERROR(INDEX(Maßnahmendaten!AQ$3:AU$3,1,MATCH("x",Maßnahmendaten!AQ181:AU181,0)),"")</f>
        <v/>
      </c>
      <c r="F178" t="str">
        <f>IFERROR(INDEX(Maßnahmendaten!AV$3:AW$3,1,MATCH("x",Maßnahmendaten!AV181:AW181,0)),"")</f>
        <v/>
      </c>
      <c r="G178" t="str">
        <f>IFERROR(INDEX(Maßnahmendaten!AX$3:AZ$3,1,MATCH("x",Maßnahmendaten!AX181:AZ181,0)),"")</f>
        <v/>
      </c>
      <c r="H178" s="54">
        <f>Maßnahmendaten!BA181</f>
        <v>0</v>
      </c>
      <c r="I178">
        <f>Netzwerkdaten!$D$2</f>
        <v>0</v>
      </c>
      <c r="J178" s="55">
        <f>Maßnahmendaten!BB181</f>
        <v>0</v>
      </c>
      <c r="K178">
        <f>Maßnahmendaten!BD181</f>
        <v>0</v>
      </c>
      <c r="L178">
        <f>Maßnahmendaten!BE181</f>
        <v>0</v>
      </c>
      <c r="M178">
        <f>Maßnahmendaten!BF181</f>
        <v>0</v>
      </c>
      <c r="N178">
        <f>Maßnahmendaten!BG181</f>
        <v>0</v>
      </c>
      <c r="O178">
        <f>Maßnahmendaten!BH181</f>
        <v>0</v>
      </c>
      <c r="P178">
        <f>Maßnahmendaten!BI181</f>
        <v>0</v>
      </c>
      <c r="Q178">
        <f>Maßnahmendaten!BJ181</f>
        <v>0</v>
      </c>
      <c r="R178">
        <f>Maßnahmendaten!BK181</f>
        <v>0</v>
      </c>
      <c r="S178">
        <f>Maßnahmendaten!BL181</f>
        <v>0</v>
      </c>
      <c r="T178">
        <f>Maßnahmendaten!BM181</f>
        <v>0</v>
      </c>
      <c r="U178">
        <f>Maßnahmendaten!BN181</f>
        <v>0</v>
      </c>
      <c r="V178">
        <f>Maßnahmendaten!BO181</f>
        <v>0</v>
      </c>
      <c r="W178">
        <f>Maßnahmendaten!BP181</f>
        <v>0</v>
      </c>
      <c r="X178">
        <f>Maßnahmendaten!BQ181</f>
        <v>0</v>
      </c>
      <c r="Y178">
        <f>Maßnahmendaten!BR181</f>
        <v>0</v>
      </c>
      <c r="Z178">
        <f>Maßnahmendaten!BS181</f>
        <v>0</v>
      </c>
      <c r="AA178">
        <f>Maßnahmendaten!BT181</f>
        <v>0</v>
      </c>
      <c r="AB178">
        <f>IF(Maßnahmendaten!K181="x",Maßnahmendaten!BU181,0)</f>
        <v>0</v>
      </c>
      <c r="AC178">
        <f>IF(Maßnahmendaten!K181="x",Maßnahmendaten!BV181,0)</f>
        <v>0</v>
      </c>
      <c r="AD178">
        <f>IF(COUNTIF(Maßnahmendaten!V181:AE181,"x")&gt;0,Maßnahmendaten!BV181,0)</f>
        <v>0</v>
      </c>
      <c r="AE178" t="str">
        <f>Maßnahmendaten!BX181</f>
        <v/>
      </c>
      <c r="AF178" t="str">
        <f>Maßnahmendaten!BY181</f>
        <v/>
      </c>
      <c r="AG178" s="212">
        <f>Maßnahmendaten!CD181</f>
        <v>0</v>
      </c>
    </row>
    <row r="179" spans="1:33" x14ac:dyDescent="0.25">
      <c r="A179">
        <f>Netzwerkdaten!$D$2</f>
        <v>0</v>
      </c>
      <c r="B179" s="52">
        <f>Maßnahmendaten!B182</f>
        <v>178</v>
      </c>
      <c r="C179" t="str">
        <f>IFERROR(INDEX(Maßnahmendaten!D$3:AO$3,1,MATCH("x",Maßnahmendaten!D182:AO182,0)),"")</f>
        <v/>
      </c>
      <c r="D179" s="53">
        <f>Maßnahmendaten!AQ182</f>
        <v>0</v>
      </c>
      <c r="E179" t="str">
        <f>IFERROR(INDEX(Maßnahmendaten!AQ$3:AU$3,1,MATCH("x",Maßnahmendaten!AQ182:AU182,0)),"")</f>
        <v/>
      </c>
      <c r="F179" t="str">
        <f>IFERROR(INDEX(Maßnahmendaten!AV$3:AW$3,1,MATCH("x",Maßnahmendaten!AV182:AW182,0)),"")</f>
        <v/>
      </c>
      <c r="G179" t="str">
        <f>IFERROR(INDEX(Maßnahmendaten!AX$3:AZ$3,1,MATCH("x",Maßnahmendaten!AX182:AZ182,0)),"")</f>
        <v/>
      </c>
      <c r="H179" s="54">
        <f>Maßnahmendaten!BA182</f>
        <v>0</v>
      </c>
      <c r="I179">
        <f>Netzwerkdaten!$D$2</f>
        <v>0</v>
      </c>
      <c r="J179" s="55">
        <f>Maßnahmendaten!BB182</f>
        <v>0</v>
      </c>
      <c r="K179">
        <f>Maßnahmendaten!BD182</f>
        <v>0</v>
      </c>
      <c r="L179">
        <f>Maßnahmendaten!BE182</f>
        <v>0</v>
      </c>
      <c r="M179">
        <f>Maßnahmendaten!BF182</f>
        <v>0</v>
      </c>
      <c r="N179">
        <f>Maßnahmendaten!BG182</f>
        <v>0</v>
      </c>
      <c r="O179">
        <f>Maßnahmendaten!BH182</f>
        <v>0</v>
      </c>
      <c r="P179">
        <f>Maßnahmendaten!BI182</f>
        <v>0</v>
      </c>
      <c r="Q179">
        <f>Maßnahmendaten!BJ182</f>
        <v>0</v>
      </c>
      <c r="R179">
        <f>Maßnahmendaten!BK182</f>
        <v>0</v>
      </c>
      <c r="S179">
        <f>Maßnahmendaten!BL182</f>
        <v>0</v>
      </c>
      <c r="T179">
        <f>Maßnahmendaten!BM182</f>
        <v>0</v>
      </c>
      <c r="U179">
        <f>Maßnahmendaten!BN182</f>
        <v>0</v>
      </c>
      <c r="V179">
        <f>Maßnahmendaten!BO182</f>
        <v>0</v>
      </c>
      <c r="W179">
        <f>Maßnahmendaten!BP182</f>
        <v>0</v>
      </c>
      <c r="X179">
        <f>Maßnahmendaten!BQ182</f>
        <v>0</v>
      </c>
      <c r="Y179">
        <f>Maßnahmendaten!BR182</f>
        <v>0</v>
      </c>
      <c r="Z179">
        <f>Maßnahmendaten!BS182</f>
        <v>0</v>
      </c>
      <c r="AA179">
        <f>Maßnahmendaten!BT182</f>
        <v>0</v>
      </c>
      <c r="AB179">
        <f>IF(Maßnahmendaten!K182="x",Maßnahmendaten!BU182,0)</f>
        <v>0</v>
      </c>
      <c r="AC179">
        <f>IF(Maßnahmendaten!K182="x",Maßnahmendaten!BV182,0)</f>
        <v>0</v>
      </c>
      <c r="AD179">
        <f>IF(COUNTIF(Maßnahmendaten!V182:AE182,"x")&gt;0,Maßnahmendaten!BV182,0)</f>
        <v>0</v>
      </c>
      <c r="AE179" t="str">
        <f>Maßnahmendaten!BX182</f>
        <v/>
      </c>
      <c r="AF179" t="str">
        <f>Maßnahmendaten!BY182</f>
        <v/>
      </c>
      <c r="AG179" s="212">
        <f>Maßnahmendaten!CD182</f>
        <v>0</v>
      </c>
    </row>
    <row r="180" spans="1:33" x14ac:dyDescent="0.25">
      <c r="A180">
        <f>Netzwerkdaten!$D$2</f>
        <v>0</v>
      </c>
      <c r="B180" s="52">
        <f>Maßnahmendaten!B183</f>
        <v>179</v>
      </c>
      <c r="C180" t="str">
        <f>IFERROR(INDEX(Maßnahmendaten!D$3:AO$3,1,MATCH("x",Maßnahmendaten!D183:AO183,0)),"")</f>
        <v/>
      </c>
      <c r="D180" s="53">
        <f>Maßnahmendaten!AQ183</f>
        <v>0</v>
      </c>
      <c r="E180" t="str">
        <f>IFERROR(INDEX(Maßnahmendaten!AQ$3:AU$3,1,MATCH("x",Maßnahmendaten!AQ183:AU183,0)),"")</f>
        <v/>
      </c>
      <c r="F180" t="str">
        <f>IFERROR(INDEX(Maßnahmendaten!AV$3:AW$3,1,MATCH("x",Maßnahmendaten!AV183:AW183,0)),"")</f>
        <v/>
      </c>
      <c r="G180" t="str">
        <f>IFERROR(INDEX(Maßnahmendaten!AX$3:AZ$3,1,MATCH("x",Maßnahmendaten!AX183:AZ183,0)),"")</f>
        <v/>
      </c>
      <c r="H180" s="54">
        <f>Maßnahmendaten!BA183</f>
        <v>0</v>
      </c>
      <c r="I180">
        <f>Netzwerkdaten!$D$2</f>
        <v>0</v>
      </c>
      <c r="J180" s="55">
        <f>Maßnahmendaten!BB183</f>
        <v>0</v>
      </c>
      <c r="K180">
        <f>Maßnahmendaten!BD183</f>
        <v>0</v>
      </c>
      <c r="L180">
        <f>Maßnahmendaten!BE183</f>
        <v>0</v>
      </c>
      <c r="M180">
        <f>Maßnahmendaten!BF183</f>
        <v>0</v>
      </c>
      <c r="N180">
        <f>Maßnahmendaten!BG183</f>
        <v>0</v>
      </c>
      <c r="O180">
        <f>Maßnahmendaten!BH183</f>
        <v>0</v>
      </c>
      <c r="P180">
        <f>Maßnahmendaten!BI183</f>
        <v>0</v>
      </c>
      <c r="Q180">
        <f>Maßnahmendaten!BJ183</f>
        <v>0</v>
      </c>
      <c r="R180">
        <f>Maßnahmendaten!BK183</f>
        <v>0</v>
      </c>
      <c r="S180">
        <f>Maßnahmendaten!BL183</f>
        <v>0</v>
      </c>
      <c r="T180">
        <f>Maßnahmendaten!BM183</f>
        <v>0</v>
      </c>
      <c r="U180">
        <f>Maßnahmendaten!BN183</f>
        <v>0</v>
      </c>
      <c r="V180">
        <f>Maßnahmendaten!BO183</f>
        <v>0</v>
      </c>
      <c r="W180">
        <f>Maßnahmendaten!BP183</f>
        <v>0</v>
      </c>
      <c r="X180">
        <f>Maßnahmendaten!BQ183</f>
        <v>0</v>
      </c>
      <c r="Y180">
        <f>Maßnahmendaten!BR183</f>
        <v>0</v>
      </c>
      <c r="Z180">
        <f>Maßnahmendaten!BS183</f>
        <v>0</v>
      </c>
      <c r="AA180">
        <f>Maßnahmendaten!BT183</f>
        <v>0</v>
      </c>
      <c r="AB180">
        <f>IF(Maßnahmendaten!K183="x",Maßnahmendaten!BU183,0)</f>
        <v>0</v>
      </c>
      <c r="AC180">
        <f>IF(Maßnahmendaten!K183="x",Maßnahmendaten!BV183,0)</f>
        <v>0</v>
      </c>
      <c r="AD180">
        <f>IF(COUNTIF(Maßnahmendaten!V183:AE183,"x")&gt;0,Maßnahmendaten!BV183,0)</f>
        <v>0</v>
      </c>
      <c r="AE180" t="str">
        <f>Maßnahmendaten!BX183</f>
        <v/>
      </c>
      <c r="AF180" t="str">
        <f>Maßnahmendaten!BY183</f>
        <v/>
      </c>
      <c r="AG180" s="212">
        <f>Maßnahmendaten!CD183</f>
        <v>0</v>
      </c>
    </row>
    <row r="181" spans="1:33" x14ac:dyDescent="0.25">
      <c r="A181">
        <f>Netzwerkdaten!$D$2</f>
        <v>0</v>
      </c>
      <c r="B181" s="52">
        <f>Maßnahmendaten!B184</f>
        <v>180</v>
      </c>
      <c r="C181" t="str">
        <f>IFERROR(INDEX(Maßnahmendaten!D$3:AO$3,1,MATCH("x",Maßnahmendaten!D184:AO184,0)),"")</f>
        <v/>
      </c>
      <c r="D181" s="53">
        <f>Maßnahmendaten!AQ184</f>
        <v>0</v>
      </c>
      <c r="E181" t="str">
        <f>IFERROR(INDEX(Maßnahmendaten!AQ$3:AU$3,1,MATCH("x",Maßnahmendaten!AQ184:AU184,0)),"")</f>
        <v/>
      </c>
      <c r="F181" t="str">
        <f>IFERROR(INDEX(Maßnahmendaten!AV$3:AW$3,1,MATCH("x",Maßnahmendaten!AV184:AW184,0)),"")</f>
        <v/>
      </c>
      <c r="G181" t="str">
        <f>IFERROR(INDEX(Maßnahmendaten!AX$3:AZ$3,1,MATCH("x",Maßnahmendaten!AX184:AZ184,0)),"")</f>
        <v/>
      </c>
      <c r="H181" s="54">
        <f>Maßnahmendaten!BA184</f>
        <v>0</v>
      </c>
      <c r="I181">
        <f>Netzwerkdaten!$D$2</f>
        <v>0</v>
      </c>
      <c r="J181" s="55">
        <f>Maßnahmendaten!BB184</f>
        <v>0</v>
      </c>
      <c r="K181">
        <f>Maßnahmendaten!BD184</f>
        <v>0</v>
      </c>
      <c r="L181">
        <f>Maßnahmendaten!BE184</f>
        <v>0</v>
      </c>
      <c r="M181">
        <f>Maßnahmendaten!BF184</f>
        <v>0</v>
      </c>
      <c r="N181">
        <f>Maßnahmendaten!BG184</f>
        <v>0</v>
      </c>
      <c r="O181">
        <f>Maßnahmendaten!BH184</f>
        <v>0</v>
      </c>
      <c r="P181">
        <f>Maßnahmendaten!BI184</f>
        <v>0</v>
      </c>
      <c r="Q181">
        <f>Maßnahmendaten!BJ184</f>
        <v>0</v>
      </c>
      <c r="R181">
        <f>Maßnahmendaten!BK184</f>
        <v>0</v>
      </c>
      <c r="S181">
        <f>Maßnahmendaten!BL184</f>
        <v>0</v>
      </c>
      <c r="T181">
        <f>Maßnahmendaten!BM184</f>
        <v>0</v>
      </c>
      <c r="U181">
        <f>Maßnahmendaten!BN184</f>
        <v>0</v>
      </c>
      <c r="V181">
        <f>Maßnahmendaten!BO184</f>
        <v>0</v>
      </c>
      <c r="W181">
        <f>Maßnahmendaten!BP184</f>
        <v>0</v>
      </c>
      <c r="X181">
        <f>Maßnahmendaten!BQ184</f>
        <v>0</v>
      </c>
      <c r="Y181">
        <f>Maßnahmendaten!BR184</f>
        <v>0</v>
      </c>
      <c r="Z181">
        <f>Maßnahmendaten!BS184</f>
        <v>0</v>
      </c>
      <c r="AA181">
        <f>Maßnahmendaten!BT184</f>
        <v>0</v>
      </c>
      <c r="AB181">
        <f>IF(Maßnahmendaten!K184="x",Maßnahmendaten!BU184,0)</f>
        <v>0</v>
      </c>
      <c r="AC181">
        <f>IF(Maßnahmendaten!K184="x",Maßnahmendaten!BV184,0)</f>
        <v>0</v>
      </c>
      <c r="AD181">
        <f>IF(COUNTIF(Maßnahmendaten!V184:AE184,"x")&gt;0,Maßnahmendaten!BV184,0)</f>
        <v>0</v>
      </c>
      <c r="AE181" t="str">
        <f>Maßnahmendaten!BX184</f>
        <v/>
      </c>
      <c r="AF181" t="str">
        <f>Maßnahmendaten!BY184</f>
        <v/>
      </c>
      <c r="AG181" s="212">
        <f>Maßnahmendaten!CD184</f>
        <v>0</v>
      </c>
    </row>
    <row r="182" spans="1:33" x14ac:dyDescent="0.25">
      <c r="A182">
        <f>Netzwerkdaten!$D$2</f>
        <v>0</v>
      </c>
      <c r="B182" s="52">
        <f>Maßnahmendaten!B185</f>
        <v>181</v>
      </c>
      <c r="C182" t="str">
        <f>IFERROR(INDEX(Maßnahmendaten!D$3:AO$3,1,MATCH("x",Maßnahmendaten!D185:AO185,0)),"")</f>
        <v/>
      </c>
      <c r="D182" s="53">
        <f>Maßnahmendaten!AQ185</f>
        <v>0</v>
      </c>
      <c r="E182" t="str">
        <f>IFERROR(INDEX(Maßnahmendaten!AQ$3:AU$3,1,MATCH("x",Maßnahmendaten!AQ185:AU185,0)),"")</f>
        <v/>
      </c>
      <c r="F182" t="str">
        <f>IFERROR(INDEX(Maßnahmendaten!AV$3:AW$3,1,MATCH("x",Maßnahmendaten!AV185:AW185,0)),"")</f>
        <v/>
      </c>
      <c r="G182" t="str">
        <f>IFERROR(INDEX(Maßnahmendaten!AX$3:AZ$3,1,MATCH("x",Maßnahmendaten!AX185:AZ185,0)),"")</f>
        <v/>
      </c>
      <c r="H182" s="54">
        <f>Maßnahmendaten!BA185</f>
        <v>0</v>
      </c>
      <c r="I182">
        <f>Netzwerkdaten!$D$2</f>
        <v>0</v>
      </c>
      <c r="J182" s="55">
        <f>Maßnahmendaten!BB185</f>
        <v>0</v>
      </c>
      <c r="K182">
        <f>Maßnahmendaten!BD185</f>
        <v>0</v>
      </c>
      <c r="L182">
        <f>Maßnahmendaten!BE185</f>
        <v>0</v>
      </c>
      <c r="M182">
        <f>Maßnahmendaten!BF185</f>
        <v>0</v>
      </c>
      <c r="N182">
        <f>Maßnahmendaten!BG185</f>
        <v>0</v>
      </c>
      <c r="O182">
        <f>Maßnahmendaten!BH185</f>
        <v>0</v>
      </c>
      <c r="P182">
        <f>Maßnahmendaten!BI185</f>
        <v>0</v>
      </c>
      <c r="Q182">
        <f>Maßnahmendaten!BJ185</f>
        <v>0</v>
      </c>
      <c r="R182">
        <f>Maßnahmendaten!BK185</f>
        <v>0</v>
      </c>
      <c r="S182">
        <f>Maßnahmendaten!BL185</f>
        <v>0</v>
      </c>
      <c r="T182">
        <f>Maßnahmendaten!BM185</f>
        <v>0</v>
      </c>
      <c r="U182">
        <f>Maßnahmendaten!BN185</f>
        <v>0</v>
      </c>
      <c r="V182">
        <f>Maßnahmendaten!BO185</f>
        <v>0</v>
      </c>
      <c r="W182">
        <f>Maßnahmendaten!BP185</f>
        <v>0</v>
      </c>
      <c r="X182">
        <f>Maßnahmendaten!BQ185</f>
        <v>0</v>
      </c>
      <c r="Y182">
        <f>Maßnahmendaten!BR185</f>
        <v>0</v>
      </c>
      <c r="Z182">
        <f>Maßnahmendaten!BS185</f>
        <v>0</v>
      </c>
      <c r="AA182">
        <f>Maßnahmendaten!BT185</f>
        <v>0</v>
      </c>
      <c r="AB182">
        <f>IF(Maßnahmendaten!K185="x",Maßnahmendaten!BU185,0)</f>
        <v>0</v>
      </c>
      <c r="AC182">
        <f>IF(Maßnahmendaten!K185="x",Maßnahmendaten!BV185,0)</f>
        <v>0</v>
      </c>
      <c r="AD182">
        <f>IF(COUNTIF(Maßnahmendaten!V185:AE185,"x")&gt;0,Maßnahmendaten!BV185,0)</f>
        <v>0</v>
      </c>
      <c r="AE182" t="str">
        <f>Maßnahmendaten!BX185</f>
        <v/>
      </c>
      <c r="AF182" t="str">
        <f>Maßnahmendaten!BY185</f>
        <v/>
      </c>
      <c r="AG182" s="212">
        <f>Maßnahmendaten!CD185</f>
        <v>0</v>
      </c>
    </row>
    <row r="183" spans="1:33" x14ac:dyDescent="0.25">
      <c r="A183">
        <f>Netzwerkdaten!$D$2</f>
        <v>0</v>
      </c>
      <c r="B183" s="52">
        <f>Maßnahmendaten!B186</f>
        <v>182</v>
      </c>
      <c r="C183" t="str">
        <f>IFERROR(INDEX(Maßnahmendaten!D$3:AO$3,1,MATCH("x",Maßnahmendaten!D186:AO186,0)),"")</f>
        <v/>
      </c>
      <c r="D183" s="53">
        <f>Maßnahmendaten!AQ186</f>
        <v>0</v>
      </c>
      <c r="E183" t="str">
        <f>IFERROR(INDEX(Maßnahmendaten!AQ$3:AU$3,1,MATCH("x",Maßnahmendaten!AQ186:AU186,0)),"")</f>
        <v/>
      </c>
      <c r="F183" t="str">
        <f>IFERROR(INDEX(Maßnahmendaten!AV$3:AW$3,1,MATCH("x",Maßnahmendaten!AV186:AW186,0)),"")</f>
        <v/>
      </c>
      <c r="G183" t="str">
        <f>IFERROR(INDEX(Maßnahmendaten!AX$3:AZ$3,1,MATCH("x",Maßnahmendaten!AX186:AZ186,0)),"")</f>
        <v/>
      </c>
      <c r="H183" s="54">
        <f>Maßnahmendaten!BA186</f>
        <v>0</v>
      </c>
      <c r="I183">
        <f>Netzwerkdaten!$D$2</f>
        <v>0</v>
      </c>
      <c r="J183" s="55">
        <f>Maßnahmendaten!BB186</f>
        <v>0</v>
      </c>
      <c r="K183">
        <f>Maßnahmendaten!BD186</f>
        <v>0</v>
      </c>
      <c r="L183">
        <f>Maßnahmendaten!BE186</f>
        <v>0</v>
      </c>
      <c r="M183">
        <f>Maßnahmendaten!BF186</f>
        <v>0</v>
      </c>
      <c r="N183">
        <f>Maßnahmendaten!BG186</f>
        <v>0</v>
      </c>
      <c r="O183">
        <f>Maßnahmendaten!BH186</f>
        <v>0</v>
      </c>
      <c r="P183">
        <f>Maßnahmendaten!BI186</f>
        <v>0</v>
      </c>
      <c r="Q183">
        <f>Maßnahmendaten!BJ186</f>
        <v>0</v>
      </c>
      <c r="R183">
        <f>Maßnahmendaten!BK186</f>
        <v>0</v>
      </c>
      <c r="S183">
        <f>Maßnahmendaten!BL186</f>
        <v>0</v>
      </c>
      <c r="T183">
        <f>Maßnahmendaten!BM186</f>
        <v>0</v>
      </c>
      <c r="U183">
        <f>Maßnahmendaten!BN186</f>
        <v>0</v>
      </c>
      <c r="V183">
        <f>Maßnahmendaten!BO186</f>
        <v>0</v>
      </c>
      <c r="W183">
        <f>Maßnahmendaten!BP186</f>
        <v>0</v>
      </c>
      <c r="X183">
        <f>Maßnahmendaten!BQ186</f>
        <v>0</v>
      </c>
      <c r="Y183">
        <f>Maßnahmendaten!BR186</f>
        <v>0</v>
      </c>
      <c r="Z183">
        <f>Maßnahmendaten!BS186</f>
        <v>0</v>
      </c>
      <c r="AA183">
        <f>Maßnahmendaten!BT186</f>
        <v>0</v>
      </c>
      <c r="AB183">
        <f>IF(Maßnahmendaten!K186="x",Maßnahmendaten!BU186,0)</f>
        <v>0</v>
      </c>
      <c r="AC183">
        <f>IF(Maßnahmendaten!K186="x",Maßnahmendaten!BV186,0)</f>
        <v>0</v>
      </c>
      <c r="AD183">
        <f>IF(COUNTIF(Maßnahmendaten!V186:AE186,"x")&gt;0,Maßnahmendaten!BV186,0)</f>
        <v>0</v>
      </c>
      <c r="AE183" t="str">
        <f>Maßnahmendaten!BX186</f>
        <v/>
      </c>
      <c r="AF183" t="str">
        <f>Maßnahmendaten!BY186</f>
        <v/>
      </c>
      <c r="AG183" s="212">
        <f>Maßnahmendaten!CD186</f>
        <v>0</v>
      </c>
    </row>
    <row r="184" spans="1:33" x14ac:dyDescent="0.25">
      <c r="A184">
        <f>Netzwerkdaten!$D$2</f>
        <v>0</v>
      </c>
      <c r="B184" s="52">
        <f>Maßnahmendaten!B187</f>
        <v>183</v>
      </c>
      <c r="C184" t="str">
        <f>IFERROR(INDEX(Maßnahmendaten!D$3:AO$3,1,MATCH("x",Maßnahmendaten!D187:AO187,0)),"")</f>
        <v/>
      </c>
      <c r="D184" s="53">
        <f>Maßnahmendaten!AQ187</f>
        <v>0</v>
      </c>
      <c r="E184" t="str">
        <f>IFERROR(INDEX(Maßnahmendaten!AQ$3:AU$3,1,MATCH("x",Maßnahmendaten!AQ187:AU187,0)),"")</f>
        <v/>
      </c>
      <c r="F184" t="str">
        <f>IFERROR(INDEX(Maßnahmendaten!AV$3:AW$3,1,MATCH("x",Maßnahmendaten!AV187:AW187,0)),"")</f>
        <v/>
      </c>
      <c r="G184" t="str">
        <f>IFERROR(INDEX(Maßnahmendaten!AX$3:AZ$3,1,MATCH("x",Maßnahmendaten!AX187:AZ187,0)),"")</f>
        <v/>
      </c>
      <c r="H184" s="54">
        <f>Maßnahmendaten!BA187</f>
        <v>0</v>
      </c>
      <c r="I184">
        <f>Netzwerkdaten!$D$2</f>
        <v>0</v>
      </c>
      <c r="J184" s="55">
        <f>Maßnahmendaten!BB187</f>
        <v>0</v>
      </c>
      <c r="K184">
        <f>Maßnahmendaten!BD187</f>
        <v>0</v>
      </c>
      <c r="L184">
        <f>Maßnahmendaten!BE187</f>
        <v>0</v>
      </c>
      <c r="M184">
        <f>Maßnahmendaten!BF187</f>
        <v>0</v>
      </c>
      <c r="N184">
        <f>Maßnahmendaten!BG187</f>
        <v>0</v>
      </c>
      <c r="O184">
        <f>Maßnahmendaten!BH187</f>
        <v>0</v>
      </c>
      <c r="P184">
        <f>Maßnahmendaten!BI187</f>
        <v>0</v>
      </c>
      <c r="Q184">
        <f>Maßnahmendaten!BJ187</f>
        <v>0</v>
      </c>
      <c r="R184">
        <f>Maßnahmendaten!BK187</f>
        <v>0</v>
      </c>
      <c r="S184">
        <f>Maßnahmendaten!BL187</f>
        <v>0</v>
      </c>
      <c r="T184">
        <f>Maßnahmendaten!BM187</f>
        <v>0</v>
      </c>
      <c r="U184">
        <f>Maßnahmendaten!BN187</f>
        <v>0</v>
      </c>
      <c r="V184">
        <f>Maßnahmendaten!BO187</f>
        <v>0</v>
      </c>
      <c r="W184">
        <f>Maßnahmendaten!BP187</f>
        <v>0</v>
      </c>
      <c r="X184">
        <f>Maßnahmendaten!BQ187</f>
        <v>0</v>
      </c>
      <c r="Y184">
        <f>Maßnahmendaten!BR187</f>
        <v>0</v>
      </c>
      <c r="Z184">
        <f>Maßnahmendaten!BS187</f>
        <v>0</v>
      </c>
      <c r="AA184">
        <f>Maßnahmendaten!BT187</f>
        <v>0</v>
      </c>
      <c r="AB184">
        <f>IF(Maßnahmendaten!K187="x",Maßnahmendaten!BU187,0)</f>
        <v>0</v>
      </c>
      <c r="AC184">
        <f>IF(Maßnahmendaten!K187="x",Maßnahmendaten!BV187,0)</f>
        <v>0</v>
      </c>
      <c r="AD184">
        <f>IF(COUNTIF(Maßnahmendaten!V187:AE187,"x")&gt;0,Maßnahmendaten!BV187,0)</f>
        <v>0</v>
      </c>
      <c r="AE184" t="str">
        <f>Maßnahmendaten!BX187</f>
        <v/>
      </c>
      <c r="AF184" t="str">
        <f>Maßnahmendaten!BY187</f>
        <v/>
      </c>
      <c r="AG184" s="212">
        <f>Maßnahmendaten!CD187</f>
        <v>0</v>
      </c>
    </row>
    <row r="185" spans="1:33" x14ac:dyDescent="0.25">
      <c r="A185">
        <f>Netzwerkdaten!$D$2</f>
        <v>0</v>
      </c>
      <c r="B185" s="52">
        <f>Maßnahmendaten!B188</f>
        <v>184</v>
      </c>
      <c r="C185" t="str">
        <f>IFERROR(INDEX(Maßnahmendaten!D$3:AO$3,1,MATCH("x",Maßnahmendaten!D188:AO188,0)),"")</f>
        <v/>
      </c>
      <c r="D185" s="53">
        <f>Maßnahmendaten!AQ188</f>
        <v>0</v>
      </c>
      <c r="E185" t="str">
        <f>IFERROR(INDEX(Maßnahmendaten!AQ$3:AU$3,1,MATCH("x",Maßnahmendaten!AQ188:AU188,0)),"")</f>
        <v/>
      </c>
      <c r="F185" t="str">
        <f>IFERROR(INDEX(Maßnahmendaten!AV$3:AW$3,1,MATCH("x",Maßnahmendaten!AV188:AW188,0)),"")</f>
        <v/>
      </c>
      <c r="G185" t="str">
        <f>IFERROR(INDEX(Maßnahmendaten!AX$3:AZ$3,1,MATCH("x",Maßnahmendaten!AX188:AZ188,0)),"")</f>
        <v/>
      </c>
      <c r="H185" s="54">
        <f>Maßnahmendaten!BA188</f>
        <v>0</v>
      </c>
      <c r="I185">
        <f>Netzwerkdaten!$D$2</f>
        <v>0</v>
      </c>
      <c r="J185" s="55">
        <f>Maßnahmendaten!BB188</f>
        <v>0</v>
      </c>
      <c r="K185">
        <f>Maßnahmendaten!BD188</f>
        <v>0</v>
      </c>
      <c r="L185">
        <f>Maßnahmendaten!BE188</f>
        <v>0</v>
      </c>
      <c r="M185">
        <f>Maßnahmendaten!BF188</f>
        <v>0</v>
      </c>
      <c r="N185">
        <f>Maßnahmendaten!BG188</f>
        <v>0</v>
      </c>
      <c r="O185">
        <f>Maßnahmendaten!BH188</f>
        <v>0</v>
      </c>
      <c r="P185">
        <f>Maßnahmendaten!BI188</f>
        <v>0</v>
      </c>
      <c r="Q185">
        <f>Maßnahmendaten!BJ188</f>
        <v>0</v>
      </c>
      <c r="R185">
        <f>Maßnahmendaten!BK188</f>
        <v>0</v>
      </c>
      <c r="S185">
        <f>Maßnahmendaten!BL188</f>
        <v>0</v>
      </c>
      <c r="T185">
        <f>Maßnahmendaten!BM188</f>
        <v>0</v>
      </c>
      <c r="U185">
        <f>Maßnahmendaten!BN188</f>
        <v>0</v>
      </c>
      <c r="V185">
        <f>Maßnahmendaten!BO188</f>
        <v>0</v>
      </c>
      <c r="W185">
        <f>Maßnahmendaten!BP188</f>
        <v>0</v>
      </c>
      <c r="X185">
        <f>Maßnahmendaten!BQ188</f>
        <v>0</v>
      </c>
      <c r="Y185">
        <f>Maßnahmendaten!BR188</f>
        <v>0</v>
      </c>
      <c r="Z185">
        <f>Maßnahmendaten!BS188</f>
        <v>0</v>
      </c>
      <c r="AA185">
        <f>Maßnahmendaten!BT188</f>
        <v>0</v>
      </c>
      <c r="AB185">
        <f>IF(Maßnahmendaten!K188="x",Maßnahmendaten!BU188,0)</f>
        <v>0</v>
      </c>
      <c r="AC185">
        <f>IF(Maßnahmendaten!K188="x",Maßnahmendaten!BV188,0)</f>
        <v>0</v>
      </c>
      <c r="AD185">
        <f>IF(COUNTIF(Maßnahmendaten!V188:AE188,"x")&gt;0,Maßnahmendaten!BV188,0)</f>
        <v>0</v>
      </c>
      <c r="AE185" t="str">
        <f>Maßnahmendaten!BX188</f>
        <v/>
      </c>
      <c r="AF185" t="str">
        <f>Maßnahmendaten!BY188</f>
        <v/>
      </c>
      <c r="AG185" s="212">
        <f>Maßnahmendaten!CD188</f>
        <v>0</v>
      </c>
    </row>
    <row r="186" spans="1:33" x14ac:dyDescent="0.25">
      <c r="A186">
        <f>Netzwerkdaten!$D$2</f>
        <v>0</v>
      </c>
      <c r="B186" s="52">
        <f>Maßnahmendaten!B189</f>
        <v>185</v>
      </c>
      <c r="C186" t="str">
        <f>IFERROR(INDEX(Maßnahmendaten!D$3:AO$3,1,MATCH("x",Maßnahmendaten!D189:AO189,0)),"")</f>
        <v/>
      </c>
      <c r="D186" s="53">
        <f>Maßnahmendaten!AQ189</f>
        <v>0</v>
      </c>
      <c r="E186" t="str">
        <f>IFERROR(INDEX(Maßnahmendaten!AQ$3:AU$3,1,MATCH("x",Maßnahmendaten!AQ189:AU189,0)),"")</f>
        <v/>
      </c>
      <c r="F186" t="str">
        <f>IFERROR(INDEX(Maßnahmendaten!AV$3:AW$3,1,MATCH("x",Maßnahmendaten!AV189:AW189,0)),"")</f>
        <v/>
      </c>
      <c r="G186" t="str">
        <f>IFERROR(INDEX(Maßnahmendaten!AX$3:AZ$3,1,MATCH("x",Maßnahmendaten!AX189:AZ189,0)),"")</f>
        <v/>
      </c>
      <c r="H186" s="54">
        <f>Maßnahmendaten!BA189</f>
        <v>0</v>
      </c>
      <c r="I186">
        <f>Netzwerkdaten!$D$2</f>
        <v>0</v>
      </c>
      <c r="J186" s="55">
        <f>Maßnahmendaten!BB189</f>
        <v>0</v>
      </c>
      <c r="K186">
        <f>Maßnahmendaten!BD189</f>
        <v>0</v>
      </c>
      <c r="L186">
        <f>Maßnahmendaten!BE189</f>
        <v>0</v>
      </c>
      <c r="M186">
        <f>Maßnahmendaten!BF189</f>
        <v>0</v>
      </c>
      <c r="N186">
        <f>Maßnahmendaten!BG189</f>
        <v>0</v>
      </c>
      <c r="O186">
        <f>Maßnahmendaten!BH189</f>
        <v>0</v>
      </c>
      <c r="P186">
        <f>Maßnahmendaten!BI189</f>
        <v>0</v>
      </c>
      <c r="Q186">
        <f>Maßnahmendaten!BJ189</f>
        <v>0</v>
      </c>
      <c r="R186">
        <f>Maßnahmendaten!BK189</f>
        <v>0</v>
      </c>
      <c r="S186">
        <f>Maßnahmendaten!BL189</f>
        <v>0</v>
      </c>
      <c r="T186">
        <f>Maßnahmendaten!BM189</f>
        <v>0</v>
      </c>
      <c r="U186">
        <f>Maßnahmendaten!BN189</f>
        <v>0</v>
      </c>
      <c r="V186">
        <f>Maßnahmendaten!BO189</f>
        <v>0</v>
      </c>
      <c r="W186">
        <f>Maßnahmendaten!BP189</f>
        <v>0</v>
      </c>
      <c r="X186">
        <f>Maßnahmendaten!BQ189</f>
        <v>0</v>
      </c>
      <c r="Y186">
        <f>Maßnahmendaten!BR189</f>
        <v>0</v>
      </c>
      <c r="Z186">
        <f>Maßnahmendaten!BS189</f>
        <v>0</v>
      </c>
      <c r="AA186">
        <f>Maßnahmendaten!BT189</f>
        <v>0</v>
      </c>
      <c r="AB186">
        <f>IF(Maßnahmendaten!K189="x",Maßnahmendaten!BU189,0)</f>
        <v>0</v>
      </c>
      <c r="AC186">
        <f>IF(Maßnahmendaten!K189="x",Maßnahmendaten!BV189,0)</f>
        <v>0</v>
      </c>
      <c r="AD186">
        <f>IF(COUNTIF(Maßnahmendaten!V189:AE189,"x")&gt;0,Maßnahmendaten!BV189,0)</f>
        <v>0</v>
      </c>
      <c r="AE186" t="str">
        <f>Maßnahmendaten!BX189</f>
        <v/>
      </c>
      <c r="AF186" t="str">
        <f>Maßnahmendaten!BY189</f>
        <v/>
      </c>
      <c r="AG186" s="212">
        <f>Maßnahmendaten!CD189</f>
        <v>0</v>
      </c>
    </row>
    <row r="187" spans="1:33" x14ac:dyDescent="0.25">
      <c r="A187">
        <f>Netzwerkdaten!$D$2</f>
        <v>0</v>
      </c>
      <c r="B187" s="52">
        <f>Maßnahmendaten!B190</f>
        <v>186</v>
      </c>
      <c r="C187" t="str">
        <f>IFERROR(INDEX(Maßnahmendaten!D$3:AO$3,1,MATCH("x",Maßnahmendaten!D190:AO190,0)),"")</f>
        <v/>
      </c>
      <c r="D187" s="53">
        <f>Maßnahmendaten!AQ190</f>
        <v>0</v>
      </c>
      <c r="E187" t="str">
        <f>IFERROR(INDEX(Maßnahmendaten!AQ$3:AU$3,1,MATCH("x",Maßnahmendaten!AQ190:AU190,0)),"")</f>
        <v/>
      </c>
      <c r="F187" t="str">
        <f>IFERROR(INDEX(Maßnahmendaten!AV$3:AW$3,1,MATCH("x",Maßnahmendaten!AV190:AW190,0)),"")</f>
        <v/>
      </c>
      <c r="G187" t="str">
        <f>IFERROR(INDEX(Maßnahmendaten!AX$3:AZ$3,1,MATCH("x",Maßnahmendaten!AX190:AZ190,0)),"")</f>
        <v/>
      </c>
      <c r="H187" s="54">
        <f>Maßnahmendaten!BA190</f>
        <v>0</v>
      </c>
      <c r="I187">
        <f>Netzwerkdaten!$D$2</f>
        <v>0</v>
      </c>
      <c r="J187" s="55">
        <f>Maßnahmendaten!BB190</f>
        <v>0</v>
      </c>
      <c r="K187">
        <f>Maßnahmendaten!BD190</f>
        <v>0</v>
      </c>
      <c r="L187">
        <f>Maßnahmendaten!BE190</f>
        <v>0</v>
      </c>
      <c r="M187">
        <f>Maßnahmendaten!BF190</f>
        <v>0</v>
      </c>
      <c r="N187">
        <f>Maßnahmendaten!BG190</f>
        <v>0</v>
      </c>
      <c r="O187">
        <f>Maßnahmendaten!BH190</f>
        <v>0</v>
      </c>
      <c r="P187">
        <f>Maßnahmendaten!BI190</f>
        <v>0</v>
      </c>
      <c r="Q187">
        <f>Maßnahmendaten!BJ190</f>
        <v>0</v>
      </c>
      <c r="R187">
        <f>Maßnahmendaten!BK190</f>
        <v>0</v>
      </c>
      <c r="S187">
        <f>Maßnahmendaten!BL190</f>
        <v>0</v>
      </c>
      <c r="T187">
        <f>Maßnahmendaten!BM190</f>
        <v>0</v>
      </c>
      <c r="U187">
        <f>Maßnahmendaten!BN190</f>
        <v>0</v>
      </c>
      <c r="V187">
        <f>Maßnahmendaten!BO190</f>
        <v>0</v>
      </c>
      <c r="W187">
        <f>Maßnahmendaten!BP190</f>
        <v>0</v>
      </c>
      <c r="X187">
        <f>Maßnahmendaten!BQ190</f>
        <v>0</v>
      </c>
      <c r="Y187">
        <f>Maßnahmendaten!BR190</f>
        <v>0</v>
      </c>
      <c r="Z187">
        <f>Maßnahmendaten!BS190</f>
        <v>0</v>
      </c>
      <c r="AA187">
        <f>Maßnahmendaten!BT190</f>
        <v>0</v>
      </c>
      <c r="AB187">
        <f>IF(Maßnahmendaten!K190="x",Maßnahmendaten!BU190,0)</f>
        <v>0</v>
      </c>
      <c r="AC187">
        <f>IF(Maßnahmendaten!K190="x",Maßnahmendaten!BV190,0)</f>
        <v>0</v>
      </c>
      <c r="AD187">
        <f>IF(COUNTIF(Maßnahmendaten!V190:AE190,"x")&gt;0,Maßnahmendaten!BV190,0)</f>
        <v>0</v>
      </c>
      <c r="AE187" t="str">
        <f>Maßnahmendaten!BX190</f>
        <v/>
      </c>
      <c r="AF187" t="str">
        <f>Maßnahmendaten!BY190</f>
        <v/>
      </c>
      <c r="AG187" s="212">
        <f>Maßnahmendaten!CD190</f>
        <v>0</v>
      </c>
    </row>
    <row r="188" spans="1:33" x14ac:dyDescent="0.25">
      <c r="A188">
        <f>Netzwerkdaten!$D$2</f>
        <v>0</v>
      </c>
      <c r="B188" s="52">
        <f>Maßnahmendaten!B191</f>
        <v>187</v>
      </c>
      <c r="C188" t="str">
        <f>IFERROR(INDEX(Maßnahmendaten!D$3:AO$3,1,MATCH("x",Maßnahmendaten!D191:AO191,0)),"")</f>
        <v/>
      </c>
      <c r="D188" s="53">
        <f>Maßnahmendaten!AQ191</f>
        <v>0</v>
      </c>
      <c r="E188" t="str">
        <f>IFERROR(INDEX(Maßnahmendaten!AQ$3:AU$3,1,MATCH("x",Maßnahmendaten!AQ191:AU191,0)),"")</f>
        <v/>
      </c>
      <c r="F188" t="str">
        <f>IFERROR(INDEX(Maßnahmendaten!AV$3:AW$3,1,MATCH("x",Maßnahmendaten!AV191:AW191,0)),"")</f>
        <v/>
      </c>
      <c r="G188" t="str">
        <f>IFERROR(INDEX(Maßnahmendaten!AX$3:AZ$3,1,MATCH("x",Maßnahmendaten!AX191:AZ191,0)),"")</f>
        <v/>
      </c>
      <c r="H188" s="54">
        <f>Maßnahmendaten!BA191</f>
        <v>0</v>
      </c>
      <c r="I188">
        <f>Netzwerkdaten!$D$2</f>
        <v>0</v>
      </c>
      <c r="J188" s="55">
        <f>Maßnahmendaten!BB191</f>
        <v>0</v>
      </c>
      <c r="K188">
        <f>Maßnahmendaten!BD191</f>
        <v>0</v>
      </c>
      <c r="L188">
        <f>Maßnahmendaten!BE191</f>
        <v>0</v>
      </c>
      <c r="M188">
        <f>Maßnahmendaten!BF191</f>
        <v>0</v>
      </c>
      <c r="N188">
        <f>Maßnahmendaten!BG191</f>
        <v>0</v>
      </c>
      <c r="O188">
        <f>Maßnahmendaten!BH191</f>
        <v>0</v>
      </c>
      <c r="P188">
        <f>Maßnahmendaten!BI191</f>
        <v>0</v>
      </c>
      <c r="Q188">
        <f>Maßnahmendaten!BJ191</f>
        <v>0</v>
      </c>
      <c r="R188">
        <f>Maßnahmendaten!BK191</f>
        <v>0</v>
      </c>
      <c r="S188">
        <f>Maßnahmendaten!BL191</f>
        <v>0</v>
      </c>
      <c r="T188">
        <f>Maßnahmendaten!BM191</f>
        <v>0</v>
      </c>
      <c r="U188">
        <f>Maßnahmendaten!BN191</f>
        <v>0</v>
      </c>
      <c r="V188">
        <f>Maßnahmendaten!BO191</f>
        <v>0</v>
      </c>
      <c r="W188">
        <f>Maßnahmendaten!BP191</f>
        <v>0</v>
      </c>
      <c r="X188">
        <f>Maßnahmendaten!BQ191</f>
        <v>0</v>
      </c>
      <c r="Y188">
        <f>Maßnahmendaten!BR191</f>
        <v>0</v>
      </c>
      <c r="Z188">
        <f>Maßnahmendaten!BS191</f>
        <v>0</v>
      </c>
      <c r="AA188">
        <f>Maßnahmendaten!BT191</f>
        <v>0</v>
      </c>
      <c r="AB188">
        <f>IF(Maßnahmendaten!K191="x",Maßnahmendaten!BU191,0)</f>
        <v>0</v>
      </c>
      <c r="AC188">
        <f>IF(Maßnahmendaten!K191="x",Maßnahmendaten!BV191,0)</f>
        <v>0</v>
      </c>
      <c r="AD188">
        <f>IF(COUNTIF(Maßnahmendaten!V191:AE191,"x")&gt;0,Maßnahmendaten!BV191,0)</f>
        <v>0</v>
      </c>
      <c r="AE188" t="str">
        <f>Maßnahmendaten!BX191</f>
        <v/>
      </c>
      <c r="AF188" t="str">
        <f>Maßnahmendaten!BY191</f>
        <v/>
      </c>
      <c r="AG188" s="212">
        <f>Maßnahmendaten!CD191</f>
        <v>0</v>
      </c>
    </row>
    <row r="189" spans="1:33" x14ac:dyDescent="0.25">
      <c r="A189">
        <f>Netzwerkdaten!$D$2</f>
        <v>0</v>
      </c>
      <c r="B189" s="52">
        <f>Maßnahmendaten!B192</f>
        <v>188</v>
      </c>
      <c r="C189" t="str">
        <f>IFERROR(INDEX(Maßnahmendaten!D$3:AO$3,1,MATCH("x",Maßnahmendaten!D192:AO192,0)),"")</f>
        <v/>
      </c>
      <c r="D189" s="53">
        <f>Maßnahmendaten!AQ192</f>
        <v>0</v>
      </c>
      <c r="E189" t="str">
        <f>IFERROR(INDEX(Maßnahmendaten!AQ$3:AU$3,1,MATCH("x",Maßnahmendaten!AQ192:AU192,0)),"")</f>
        <v/>
      </c>
      <c r="F189" t="str">
        <f>IFERROR(INDEX(Maßnahmendaten!AV$3:AW$3,1,MATCH("x",Maßnahmendaten!AV192:AW192,0)),"")</f>
        <v/>
      </c>
      <c r="G189" t="str">
        <f>IFERROR(INDEX(Maßnahmendaten!AX$3:AZ$3,1,MATCH("x",Maßnahmendaten!AX192:AZ192,0)),"")</f>
        <v/>
      </c>
      <c r="H189" s="54">
        <f>Maßnahmendaten!BA192</f>
        <v>0</v>
      </c>
      <c r="I189">
        <f>Netzwerkdaten!$D$2</f>
        <v>0</v>
      </c>
      <c r="J189" s="55">
        <f>Maßnahmendaten!BB192</f>
        <v>0</v>
      </c>
      <c r="K189">
        <f>Maßnahmendaten!BD192</f>
        <v>0</v>
      </c>
      <c r="L189">
        <f>Maßnahmendaten!BE192</f>
        <v>0</v>
      </c>
      <c r="M189">
        <f>Maßnahmendaten!BF192</f>
        <v>0</v>
      </c>
      <c r="N189">
        <f>Maßnahmendaten!BG192</f>
        <v>0</v>
      </c>
      <c r="O189">
        <f>Maßnahmendaten!BH192</f>
        <v>0</v>
      </c>
      <c r="P189">
        <f>Maßnahmendaten!BI192</f>
        <v>0</v>
      </c>
      <c r="Q189">
        <f>Maßnahmendaten!BJ192</f>
        <v>0</v>
      </c>
      <c r="R189">
        <f>Maßnahmendaten!BK192</f>
        <v>0</v>
      </c>
      <c r="S189">
        <f>Maßnahmendaten!BL192</f>
        <v>0</v>
      </c>
      <c r="T189">
        <f>Maßnahmendaten!BM192</f>
        <v>0</v>
      </c>
      <c r="U189">
        <f>Maßnahmendaten!BN192</f>
        <v>0</v>
      </c>
      <c r="V189">
        <f>Maßnahmendaten!BO192</f>
        <v>0</v>
      </c>
      <c r="W189">
        <f>Maßnahmendaten!BP192</f>
        <v>0</v>
      </c>
      <c r="X189">
        <f>Maßnahmendaten!BQ192</f>
        <v>0</v>
      </c>
      <c r="Y189">
        <f>Maßnahmendaten!BR192</f>
        <v>0</v>
      </c>
      <c r="Z189">
        <f>Maßnahmendaten!BS192</f>
        <v>0</v>
      </c>
      <c r="AA189">
        <f>Maßnahmendaten!BT192</f>
        <v>0</v>
      </c>
      <c r="AB189">
        <f>IF(Maßnahmendaten!K192="x",Maßnahmendaten!BU192,0)</f>
        <v>0</v>
      </c>
      <c r="AC189">
        <f>IF(Maßnahmendaten!K192="x",Maßnahmendaten!BV192,0)</f>
        <v>0</v>
      </c>
      <c r="AD189">
        <f>IF(COUNTIF(Maßnahmendaten!V192:AE192,"x")&gt;0,Maßnahmendaten!BV192,0)</f>
        <v>0</v>
      </c>
      <c r="AE189" t="str">
        <f>Maßnahmendaten!BX192</f>
        <v/>
      </c>
      <c r="AF189" t="str">
        <f>Maßnahmendaten!BY192</f>
        <v/>
      </c>
      <c r="AG189" s="212">
        <f>Maßnahmendaten!CD192</f>
        <v>0</v>
      </c>
    </row>
    <row r="190" spans="1:33" x14ac:dyDescent="0.25">
      <c r="A190">
        <f>Netzwerkdaten!$D$2</f>
        <v>0</v>
      </c>
      <c r="B190" s="52">
        <f>Maßnahmendaten!B193</f>
        <v>189</v>
      </c>
      <c r="C190" t="str">
        <f>IFERROR(INDEX(Maßnahmendaten!D$3:AO$3,1,MATCH("x",Maßnahmendaten!D193:AO193,0)),"")</f>
        <v/>
      </c>
      <c r="D190" s="53">
        <f>Maßnahmendaten!AQ193</f>
        <v>0</v>
      </c>
      <c r="E190" t="str">
        <f>IFERROR(INDEX(Maßnahmendaten!AQ$3:AU$3,1,MATCH("x",Maßnahmendaten!AQ193:AU193,0)),"")</f>
        <v/>
      </c>
      <c r="F190" t="str">
        <f>IFERROR(INDEX(Maßnahmendaten!AV$3:AW$3,1,MATCH("x",Maßnahmendaten!AV193:AW193,0)),"")</f>
        <v/>
      </c>
      <c r="G190" t="str">
        <f>IFERROR(INDEX(Maßnahmendaten!AX$3:AZ$3,1,MATCH("x",Maßnahmendaten!AX193:AZ193,0)),"")</f>
        <v/>
      </c>
      <c r="H190" s="54">
        <f>Maßnahmendaten!BA193</f>
        <v>0</v>
      </c>
      <c r="I190">
        <f>Netzwerkdaten!$D$2</f>
        <v>0</v>
      </c>
      <c r="J190" s="55">
        <f>Maßnahmendaten!BB193</f>
        <v>0</v>
      </c>
      <c r="K190">
        <f>Maßnahmendaten!BD193</f>
        <v>0</v>
      </c>
      <c r="L190">
        <f>Maßnahmendaten!BE193</f>
        <v>0</v>
      </c>
      <c r="M190">
        <f>Maßnahmendaten!BF193</f>
        <v>0</v>
      </c>
      <c r="N190">
        <f>Maßnahmendaten!BG193</f>
        <v>0</v>
      </c>
      <c r="O190">
        <f>Maßnahmendaten!BH193</f>
        <v>0</v>
      </c>
      <c r="P190">
        <f>Maßnahmendaten!BI193</f>
        <v>0</v>
      </c>
      <c r="Q190">
        <f>Maßnahmendaten!BJ193</f>
        <v>0</v>
      </c>
      <c r="R190">
        <f>Maßnahmendaten!BK193</f>
        <v>0</v>
      </c>
      <c r="S190">
        <f>Maßnahmendaten!BL193</f>
        <v>0</v>
      </c>
      <c r="T190">
        <f>Maßnahmendaten!BM193</f>
        <v>0</v>
      </c>
      <c r="U190">
        <f>Maßnahmendaten!BN193</f>
        <v>0</v>
      </c>
      <c r="V190">
        <f>Maßnahmendaten!BO193</f>
        <v>0</v>
      </c>
      <c r="W190">
        <f>Maßnahmendaten!BP193</f>
        <v>0</v>
      </c>
      <c r="X190">
        <f>Maßnahmendaten!BQ193</f>
        <v>0</v>
      </c>
      <c r="Y190">
        <f>Maßnahmendaten!BR193</f>
        <v>0</v>
      </c>
      <c r="Z190">
        <f>Maßnahmendaten!BS193</f>
        <v>0</v>
      </c>
      <c r="AA190">
        <f>Maßnahmendaten!BT193</f>
        <v>0</v>
      </c>
      <c r="AB190">
        <f>IF(Maßnahmendaten!K193="x",Maßnahmendaten!BU193,0)</f>
        <v>0</v>
      </c>
      <c r="AC190">
        <f>IF(Maßnahmendaten!K193="x",Maßnahmendaten!BV193,0)</f>
        <v>0</v>
      </c>
      <c r="AD190">
        <f>IF(COUNTIF(Maßnahmendaten!V193:AE193,"x")&gt;0,Maßnahmendaten!BV193,0)</f>
        <v>0</v>
      </c>
      <c r="AE190" t="str">
        <f>Maßnahmendaten!BX193</f>
        <v/>
      </c>
      <c r="AF190" t="str">
        <f>Maßnahmendaten!BY193</f>
        <v/>
      </c>
      <c r="AG190" s="212">
        <f>Maßnahmendaten!CD193</f>
        <v>0</v>
      </c>
    </row>
    <row r="191" spans="1:33" x14ac:dyDescent="0.25">
      <c r="A191">
        <f>Netzwerkdaten!$D$2</f>
        <v>0</v>
      </c>
      <c r="B191" s="52">
        <f>Maßnahmendaten!B194</f>
        <v>190</v>
      </c>
      <c r="C191" t="str">
        <f>IFERROR(INDEX(Maßnahmendaten!D$3:AO$3,1,MATCH("x",Maßnahmendaten!D194:AO194,0)),"")</f>
        <v/>
      </c>
      <c r="D191" s="53">
        <f>Maßnahmendaten!AQ194</f>
        <v>0</v>
      </c>
      <c r="E191" t="str">
        <f>IFERROR(INDEX(Maßnahmendaten!AQ$3:AU$3,1,MATCH("x",Maßnahmendaten!AQ194:AU194,0)),"")</f>
        <v/>
      </c>
      <c r="F191" t="str">
        <f>IFERROR(INDEX(Maßnahmendaten!AV$3:AW$3,1,MATCH("x",Maßnahmendaten!AV194:AW194,0)),"")</f>
        <v/>
      </c>
      <c r="G191" t="str">
        <f>IFERROR(INDEX(Maßnahmendaten!AX$3:AZ$3,1,MATCH("x",Maßnahmendaten!AX194:AZ194,0)),"")</f>
        <v/>
      </c>
      <c r="H191" s="54">
        <f>Maßnahmendaten!BA194</f>
        <v>0</v>
      </c>
      <c r="I191">
        <f>Netzwerkdaten!$D$2</f>
        <v>0</v>
      </c>
      <c r="J191" s="55">
        <f>Maßnahmendaten!BB194</f>
        <v>0</v>
      </c>
      <c r="K191">
        <f>Maßnahmendaten!BD194</f>
        <v>0</v>
      </c>
      <c r="L191">
        <f>Maßnahmendaten!BE194</f>
        <v>0</v>
      </c>
      <c r="M191">
        <f>Maßnahmendaten!BF194</f>
        <v>0</v>
      </c>
      <c r="N191">
        <f>Maßnahmendaten!BG194</f>
        <v>0</v>
      </c>
      <c r="O191">
        <f>Maßnahmendaten!BH194</f>
        <v>0</v>
      </c>
      <c r="P191">
        <f>Maßnahmendaten!BI194</f>
        <v>0</v>
      </c>
      <c r="Q191">
        <f>Maßnahmendaten!BJ194</f>
        <v>0</v>
      </c>
      <c r="R191">
        <f>Maßnahmendaten!BK194</f>
        <v>0</v>
      </c>
      <c r="S191">
        <f>Maßnahmendaten!BL194</f>
        <v>0</v>
      </c>
      <c r="T191">
        <f>Maßnahmendaten!BM194</f>
        <v>0</v>
      </c>
      <c r="U191">
        <f>Maßnahmendaten!BN194</f>
        <v>0</v>
      </c>
      <c r="V191">
        <f>Maßnahmendaten!BO194</f>
        <v>0</v>
      </c>
      <c r="W191">
        <f>Maßnahmendaten!BP194</f>
        <v>0</v>
      </c>
      <c r="X191">
        <f>Maßnahmendaten!BQ194</f>
        <v>0</v>
      </c>
      <c r="Y191">
        <f>Maßnahmendaten!BR194</f>
        <v>0</v>
      </c>
      <c r="Z191">
        <f>Maßnahmendaten!BS194</f>
        <v>0</v>
      </c>
      <c r="AA191">
        <f>Maßnahmendaten!BT194</f>
        <v>0</v>
      </c>
      <c r="AB191">
        <f>IF(Maßnahmendaten!K194="x",Maßnahmendaten!BU194,0)</f>
        <v>0</v>
      </c>
      <c r="AC191">
        <f>IF(Maßnahmendaten!K194="x",Maßnahmendaten!BV194,0)</f>
        <v>0</v>
      </c>
      <c r="AD191">
        <f>IF(COUNTIF(Maßnahmendaten!V194:AE194,"x")&gt;0,Maßnahmendaten!BV194,0)</f>
        <v>0</v>
      </c>
      <c r="AE191" t="str">
        <f>Maßnahmendaten!BX194</f>
        <v/>
      </c>
      <c r="AF191" t="str">
        <f>Maßnahmendaten!BY194</f>
        <v/>
      </c>
      <c r="AG191" s="212">
        <f>Maßnahmendaten!CD194</f>
        <v>0</v>
      </c>
    </row>
    <row r="192" spans="1:33" x14ac:dyDescent="0.25">
      <c r="A192">
        <f>Netzwerkdaten!$D$2</f>
        <v>0</v>
      </c>
      <c r="B192" s="52">
        <f>Maßnahmendaten!B195</f>
        <v>191</v>
      </c>
      <c r="C192" t="str">
        <f>IFERROR(INDEX(Maßnahmendaten!D$3:AO$3,1,MATCH("x",Maßnahmendaten!D195:AO195,0)),"")</f>
        <v/>
      </c>
      <c r="D192" s="53">
        <f>Maßnahmendaten!AQ195</f>
        <v>0</v>
      </c>
      <c r="E192" t="str">
        <f>IFERROR(INDEX(Maßnahmendaten!AQ$3:AU$3,1,MATCH("x",Maßnahmendaten!AQ195:AU195,0)),"")</f>
        <v/>
      </c>
      <c r="F192" t="str">
        <f>IFERROR(INDEX(Maßnahmendaten!AV$3:AW$3,1,MATCH("x",Maßnahmendaten!AV195:AW195,0)),"")</f>
        <v/>
      </c>
      <c r="G192" t="str">
        <f>IFERROR(INDEX(Maßnahmendaten!AX$3:AZ$3,1,MATCH("x",Maßnahmendaten!AX195:AZ195,0)),"")</f>
        <v/>
      </c>
      <c r="H192" s="54">
        <f>Maßnahmendaten!BA195</f>
        <v>0</v>
      </c>
      <c r="I192">
        <f>Netzwerkdaten!$D$2</f>
        <v>0</v>
      </c>
      <c r="J192" s="55">
        <f>Maßnahmendaten!BB195</f>
        <v>0</v>
      </c>
      <c r="K192">
        <f>Maßnahmendaten!BD195</f>
        <v>0</v>
      </c>
      <c r="L192">
        <f>Maßnahmendaten!BE195</f>
        <v>0</v>
      </c>
      <c r="M192">
        <f>Maßnahmendaten!BF195</f>
        <v>0</v>
      </c>
      <c r="N192">
        <f>Maßnahmendaten!BG195</f>
        <v>0</v>
      </c>
      <c r="O192">
        <f>Maßnahmendaten!BH195</f>
        <v>0</v>
      </c>
      <c r="P192">
        <f>Maßnahmendaten!BI195</f>
        <v>0</v>
      </c>
      <c r="Q192">
        <f>Maßnahmendaten!BJ195</f>
        <v>0</v>
      </c>
      <c r="R192">
        <f>Maßnahmendaten!BK195</f>
        <v>0</v>
      </c>
      <c r="S192">
        <f>Maßnahmendaten!BL195</f>
        <v>0</v>
      </c>
      <c r="T192">
        <f>Maßnahmendaten!BM195</f>
        <v>0</v>
      </c>
      <c r="U192">
        <f>Maßnahmendaten!BN195</f>
        <v>0</v>
      </c>
      <c r="V192">
        <f>Maßnahmendaten!BO195</f>
        <v>0</v>
      </c>
      <c r="W192">
        <f>Maßnahmendaten!BP195</f>
        <v>0</v>
      </c>
      <c r="X192">
        <f>Maßnahmendaten!BQ195</f>
        <v>0</v>
      </c>
      <c r="Y192">
        <f>Maßnahmendaten!BR195</f>
        <v>0</v>
      </c>
      <c r="Z192">
        <f>Maßnahmendaten!BS195</f>
        <v>0</v>
      </c>
      <c r="AA192">
        <f>Maßnahmendaten!BT195</f>
        <v>0</v>
      </c>
      <c r="AB192">
        <f>IF(Maßnahmendaten!K195="x",Maßnahmendaten!BU195,0)</f>
        <v>0</v>
      </c>
      <c r="AC192">
        <f>IF(Maßnahmendaten!K195="x",Maßnahmendaten!BV195,0)</f>
        <v>0</v>
      </c>
      <c r="AD192">
        <f>IF(COUNTIF(Maßnahmendaten!V195:AE195,"x")&gt;0,Maßnahmendaten!BV195,0)</f>
        <v>0</v>
      </c>
      <c r="AE192" t="str">
        <f>Maßnahmendaten!BX195</f>
        <v/>
      </c>
      <c r="AF192" t="str">
        <f>Maßnahmendaten!BY195</f>
        <v/>
      </c>
      <c r="AG192" s="212">
        <f>Maßnahmendaten!CD195</f>
        <v>0</v>
      </c>
    </row>
    <row r="193" spans="1:33" x14ac:dyDescent="0.25">
      <c r="A193">
        <f>Netzwerkdaten!$D$2</f>
        <v>0</v>
      </c>
      <c r="B193" s="52">
        <f>Maßnahmendaten!B196</f>
        <v>192</v>
      </c>
      <c r="C193" t="str">
        <f>IFERROR(INDEX(Maßnahmendaten!D$3:AO$3,1,MATCH("x",Maßnahmendaten!D196:AO196,0)),"")</f>
        <v/>
      </c>
      <c r="D193" s="53">
        <f>Maßnahmendaten!AQ196</f>
        <v>0</v>
      </c>
      <c r="E193" t="str">
        <f>IFERROR(INDEX(Maßnahmendaten!AQ$3:AU$3,1,MATCH("x",Maßnahmendaten!AQ196:AU196,0)),"")</f>
        <v/>
      </c>
      <c r="F193" t="str">
        <f>IFERROR(INDEX(Maßnahmendaten!AV$3:AW$3,1,MATCH("x",Maßnahmendaten!AV196:AW196,0)),"")</f>
        <v/>
      </c>
      <c r="G193" t="str">
        <f>IFERROR(INDEX(Maßnahmendaten!AX$3:AZ$3,1,MATCH("x",Maßnahmendaten!AX196:AZ196,0)),"")</f>
        <v/>
      </c>
      <c r="H193" s="54">
        <f>Maßnahmendaten!BA196</f>
        <v>0</v>
      </c>
      <c r="I193">
        <f>Netzwerkdaten!$D$2</f>
        <v>0</v>
      </c>
      <c r="J193" s="55">
        <f>Maßnahmendaten!BB196</f>
        <v>0</v>
      </c>
      <c r="K193">
        <f>Maßnahmendaten!BD196</f>
        <v>0</v>
      </c>
      <c r="L193">
        <f>Maßnahmendaten!BE196</f>
        <v>0</v>
      </c>
      <c r="M193">
        <f>Maßnahmendaten!BF196</f>
        <v>0</v>
      </c>
      <c r="N193">
        <f>Maßnahmendaten!BG196</f>
        <v>0</v>
      </c>
      <c r="O193">
        <f>Maßnahmendaten!BH196</f>
        <v>0</v>
      </c>
      <c r="P193">
        <f>Maßnahmendaten!BI196</f>
        <v>0</v>
      </c>
      <c r="Q193">
        <f>Maßnahmendaten!BJ196</f>
        <v>0</v>
      </c>
      <c r="R193">
        <f>Maßnahmendaten!BK196</f>
        <v>0</v>
      </c>
      <c r="S193">
        <f>Maßnahmendaten!BL196</f>
        <v>0</v>
      </c>
      <c r="T193">
        <f>Maßnahmendaten!BM196</f>
        <v>0</v>
      </c>
      <c r="U193">
        <f>Maßnahmendaten!BN196</f>
        <v>0</v>
      </c>
      <c r="V193">
        <f>Maßnahmendaten!BO196</f>
        <v>0</v>
      </c>
      <c r="W193">
        <f>Maßnahmendaten!BP196</f>
        <v>0</v>
      </c>
      <c r="X193">
        <f>Maßnahmendaten!BQ196</f>
        <v>0</v>
      </c>
      <c r="Y193">
        <f>Maßnahmendaten!BR196</f>
        <v>0</v>
      </c>
      <c r="Z193">
        <f>Maßnahmendaten!BS196</f>
        <v>0</v>
      </c>
      <c r="AA193">
        <f>Maßnahmendaten!BT196</f>
        <v>0</v>
      </c>
      <c r="AB193">
        <f>IF(Maßnahmendaten!K196="x",Maßnahmendaten!BU196,0)</f>
        <v>0</v>
      </c>
      <c r="AC193">
        <f>IF(Maßnahmendaten!K196="x",Maßnahmendaten!BV196,0)</f>
        <v>0</v>
      </c>
      <c r="AD193">
        <f>IF(COUNTIF(Maßnahmendaten!V196:AE196,"x")&gt;0,Maßnahmendaten!BV196,0)</f>
        <v>0</v>
      </c>
      <c r="AE193" t="str">
        <f>Maßnahmendaten!BX196</f>
        <v/>
      </c>
      <c r="AF193" t="str">
        <f>Maßnahmendaten!BY196</f>
        <v/>
      </c>
      <c r="AG193" s="212">
        <f>Maßnahmendaten!CD196</f>
        <v>0</v>
      </c>
    </row>
    <row r="194" spans="1:33" x14ac:dyDescent="0.25">
      <c r="A194">
        <f>Netzwerkdaten!$D$2</f>
        <v>0</v>
      </c>
      <c r="B194" s="52">
        <f>Maßnahmendaten!B197</f>
        <v>193</v>
      </c>
      <c r="C194" t="str">
        <f>IFERROR(INDEX(Maßnahmendaten!D$3:AO$3,1,MATCH("x",Maßnahmendaten!D197:AO197,0)),"")</f>
        <v/>
      </c>
      <c r="D194" s="53">
        <f>Maßnahmendaten!AQ197</f>
        <v>0</v>
      </c>
      <c r="E194" t="str">
        <f>IFERROR(INDEX(Maßnahmendaten!AQ$3:AU$3,1,MATCH("x",Maßnahmendaten!AQ197:AU197,0)),"")</f>
        <v/>
      </c>
      <c r="F194" t="str">
        <f>IFERROR(INDEX(Maßnahmendaten!AV$3:AW$3,1,MATCH("x",Maßnahmendaten!AV197:AW197,0)),"")</f>
        <v/>
      </c>
      <c r="G194" t="str">
        <f>IFERROR(INDEX(Maßnahmendaten!AX$3:AZ$3,1,MATCH("x",Maßnahmendaten!AX197:AZ197,0)),"")</f>
        <v/>
      </c>
      <c r="H194" s="54">
        <f>Maßnahmendaten!BA197</f>
        <v>0</v>
      </c>
      <c r="I194">
        <f>Netzwerkdaten!$D$2</f>
        <v>0</v>
      </c>
      <c r="J194" s="55">
        <f>Maßnahmendaten!BB197</f>
        <v>0</v>
      </c>
      <c r="K194">
        <f>Maßnahmendaten!BD197</f>
        <v>0</v>
      </c>
      <c r="L194">
        <f>Maßnahmendaten!BE197</f>
        <v>0</v>
      </c>
      <c r="M194">
        <f>Maßnahmendaten!BF197</f>
        <v>0</v>
      </c>
      <c r="N194">
        <f>Maßnahmendaten!BG197</f>
        <v>0</v>
      </c>
      <c r="O194">
        <f>Maßnahmendaten!BH197</f>
        <v>0</v>
      </c>
      <c r="P194">
        <f>Maßnahmendaten!BI197</f>
        <v>0</v>
      </c>
      <c r="Q194">
        <f>Maßnahmendaten!BJ197</f>
        <v>0</v>
      </c>
      <c r="R194">
        <f>Maßnahmendaten!BK197</f>
        <v>0</v>
      </c>
      <c r="S194">
        <f>Maßnahmendaten!BL197</f>
        <v>0</v>
      </c>
      <c r="T194">
        <f>Maßnahmendaten!BM197</f>
        <v>0</v>
      </c>
      <c r="U194">
        <f>Maßnahmendaten!BN197</f>
        <v>0</v>
      </c>
      <c r="V194">
        <f>Maßnahmendaten!BO197</f>
        <v>0</v>
      </c>
      <c r="W194">
        <f>Maßnahmendaten!BP197</f>
        <v>0</v>
      </c>
      <c r="X194">
        <f>Maßnahmendaten!BQ197</f>
        <v>0</v>
      </c>
      <c r="Y194">
        <f>Maßnahmendaten!BR197</f>
        <v>0</v>
      </c>
      <c r="Z194">
        <f>Maßnahmendaten!BS197</f>
        <v>0</v>
      </c>
      <c r="AA194">
        <f>Maßnahmendaten!BT197</f>
        <v>0</v>
      </c>
      <c r="AB194">
        <f>IF(Maßnahmendaten!K197="x",Maßnahmendaten!BU197,0)</f>
        <v>0</v>
      </c>
      <c r="AC194">
        <f>IF(Maßnahmendaten!K197="x",Maßnahmendaten!BV197,0)</f>
        <v>0</v>
      </c>
      <c r="AD194">
        <f>IF(COUNTIF(Maßnahmendaten!V197:AE197,"x")&gt;0,Maßnahmendaten!BV197,0)</f>
        <v>0</v>
      </c>
      <c r="AE194" t="str">
        <f>Maßnahmendaten!BX197</f>
        <v/>
      </c>
      <c r="AF194" t="str">
        <f>Maßnahmendaten!BY197</f>
        <v/>
      </c>
      <c r="AG194" s="212">
        <f>Maßnahmendaten!CD197</f>
        <v>0</v>
      </c>
    </row>
    <row r="195" spans="1:33" x14ac:dyDescent="0.25">
      <c r="A195">
        <f>Netzwerkdaten!$D$2</f>
        <v>0</v>
      </c>
      <c r="B195" s="52">
        <f>Maßnahmendaten!B198</f>
        <v>194</v>
      </c>
      <c r="C195" t="str">
        <f>IFERROR(INDEX(Maßnahmendaten!D$3:AO$3,1,MATCH("x",Maßnahmendaten!D198:AO198,0)),"")</f>
        <v/>
      </c>
      <c r="D195" s="53">
        <f>Maßnahmendaten!AQ198</f>
        <v>0</v>
      </c>
      <c r="E195" t="str">
        <f>IFERROR(INDEX(Maßnahmendaten!AQ$3:AU$3,1,MATCH("x",Maßnahmendaten!AQ198:AU198,0)),"")</f>
        <v/>
      </c>
      <c r="F195" t="str">
        <f>IFERROR(INDEX(Maßnahmendaten!AV$3:AW$3,1,MATCH("x",Maßnahmendaten!AV198:AW198,0)),"")</f>
        <v/>
      </c>
      <c r="G195" t="str">
        <f>IFERROR(INDEX(Maßnahmendaten!AX$3:AZ$3,1,MATCH("x",Maßnahmendaten!AX198:AZ198,0)),"")</f>
        <v/>
      </c>
      <c r="H195" s="54">
        <f>Maßnahmendaten!BA198</f>
        <v>0</v>
      </c>
      <c r="I195">
        <f>Netzwerkdaten!$D$2</f>
        <v>0</v>
      </c>
      <c r="J195" s="55">
        <f>Maßnahmendaten!BB198</f>
        <v>0</v>
      </c>
      <c r="K195">
        <f>Maßnahmendaten!BD198</f>
        <v>0</v>
      </c>
      <c r="L195">
        <f>Maßnahmendaten!BE198</f>
        <v>0</v>
      </c>
      <c r="M195">
        <f>Maßnahmendaten!BF198</f>
        <v>0</v>
      </c>
      <c r="N195">
        <f>Maßnahmendaten!BG198</f>
        <v>0</v>
      </c>
      <c r="O195">
        <f>Maßnahmendaten!BH198</f>
        <v>0</v>
      </c>
      <c r="P195">
        <f>Maßnahmendaten!BI198</f>
        <v>0</v>
      </c>
      <c r="Q195">
        <f>Maßnahmendaten!BJ198</f>
        <v>0</v>
      </c>
      <c r="R195">
        <f>Maßnahmendaten!BK198</f>
        <v>0</v>
      </c>
      <c r="S195">
        <f>Maßnahmendaten!BL198</f>
        <v>0</v>
      </c>
      <c r="T195">
        <f>Maßnahmendaten!BM198</f>
        <v>0</v>
      </c>
      <c r="U195">
        <f>Maßnahmendaten!BN198</f>
        <v>0</v>
      </c>
      <c r="V195">
        <f>Maßnahmendaten!BO198</f>
        <v>0</v>
      </c>
      <c r="W195">
        <f>Maßnahmendaten!BP198</f>
        <v>0</v>
      </c>
      <c r="X195">
        <f>Maßnahmendaten!BQ198</f>
        <v>0</v>
      </c>
      <c r="Y195">
        <f>Maßnahmendaten!BR198</f>
        <v>0</v>
      </c>
      <c r="Z195">
        <f>Maßnahmendaten!BS198</f>
        <v>0</v>
      </c>
      <c r="AA195">
        <f>Maßnahmendaten!BT198</f>
        <v>0</v>
      </c>
      <c r="AB195">
        <f>IF(Maßnahmendaten!K198="x",Maßnahmendaten!BU198,0)</f>
        <v>0</v>
      </c>
      <c r="AC195">
        <f>IF(Maßnahmendaten!K198="x",Maßnahmendaten!BV198,0)</f>
        <v>0</v>
      </c>
      <c r="AD195">
        <f>IF(COUNTIF(Maßnahmendaten!V198:AE198,"x")&gt;0,Maßnahmendaten!BV198,0)</f>
        <v>0</v>
      </c>
      <c r="AE195" t="str">
        <f>Maßnahmendaten!BX198</f>
        <v/>
      </c>
      <c r="AF195" t="str">
        <f>Maßnahmendaten!BY198</f>
        <v/>
      </c>
      <c r="AG195" s="212">
        <f>Maßnahmendaten!CD198</f>
        <v>0</v>
      </c>
    </row>
    <row r="196" spans="1:33" x14ac:dyDescent="0.25">
      <c r="A196">
        <f>Netzwerkdaten!$D$2</f>
        <v>0</v>
      </c>
      <c r="B196" s="52">
        <f>Maßnahmendaten!B199</f>
        <v>195</v>
      </c>
      <c r="C196" t="str">
        <f>IFERROR(INDEX(Maßnahmendaten!D$3:AO$3,1,MATCH("x",Maßnahmendaten!D199:AO199,0)),"")</f>
        <v/>
      </c>
      <c r="D196" s="53">
        <f>Maßnahmendaten!AQ199</f>
        <v>0</v>
      </c>
      <c r="E196" t="str">
        <f>IFERROR(INDEX(Maßnahmendaten!AQ$3:AU$3,1,MATCH("x",Maßnahmendaten!AQ199:AU199,0)),"")</f>
        <v/>
      </c>
      <c r="F196" t="str">
        <f>IFERROR(INDEX(Maßnahmendaten!AV$3:AW$3,1,MATCH("x",Maßnahmendaten!AV199:AW199,0)),"")</f>
        <v/>
      </c>
      <c r="G196" t="str">
        <f>IFERROR(INDEX(Maßnahmendaten!AX$3:AZ$3,1,MATCH("x",Maßnahmendaten!AX199:AZ199,0)),"")</f>
        <v/>
      </c>
      <c r="H196" s="54">
        <f>Maßnahmendaten!BA199</f>
        <v>0</v>
      </c>
      <c r="I196">
        <f>Netzwerkdaten!$D$2</f>
        <v>0</v>
      </c>
      <c r="J196" s="55">
        <f>Maßnahmendaten!BB199</f>
        <v>0</v>
      </c>
      <c r="K196">
        <f>Maßnahmendaten!BD199</f>
        <v>0</v>
      </c>
      <c r="L196">
        <f>Maßnahmendaten!BE199</f>
        <v>0</v>
      </c>
      <c r="M196">
        <f>Maßnahmendaten!BF199</f>
        <v>0</v>
      </c>
      <c r="N196">
        <f>Maßnahmendaten!BG199</f>
        <v>0</v>
      </c>
      <c r="O196">
        <f>Maßnahmendaten!BH199</f>
        <v>0</v>
      </c>
      <c r="P196">
        <f>Maßnahmendaten!BI199</f>
        <v>0</v>
      </c>
      <c r="Q196">
        <f>Maßnahmendaten!BJ199</f>
        <v>0</v>
      </c>
      <c r="R196">
        <f>Maßnahmendaten!BK199</f>
        <v>0</v>
      </c>
      <c r="S196">
        <f>Maßnahmendaten!BL199</f>
        <v>0</v>
      </c>
      <c r="T196">
        <f>Maßnahmendaten!BM199</f>
        <v>0</v>
      </c>
      <c r="U196">
        <f>Maßnahmendaten!BN199</f>
        <v>0</v>
      </c>
      <c r="V196">
        <f>Maßnahmendaten!BO199</f>
        <v>0</v>
      </c>
      <c r="W196">
        <f>Maßnahmendaten!BP199</f>
        <v>0</v>
      </c>
      <c r="X196">
        <f>Maßnahmendaten!BQ199</f>
        <v>0</v>
      </c>
      <c r="Y196">
        <f>Maßnahmendaten!BR199</f>
        <v>0</v>
      </c>
      <c r="Z196">
        <f>Maßnahmendaten!BS199</f>
        <v>0</v>
      </c>
      <c r="AA196">
        <f>Maßnahmendaten!BT199</f>
        <v>0</v>
      </c>
      <c r="AB196">
        <f>IF(Maßnahmendaten!K199="x",Maßnahmendaten!BU199,0)</f>
        <v>0</v>
      </c>
      <c r="AC196">
        <f>IF(Maßnahmendaten!K199="x",Maßnahmendaten!BV199,0)</f>
        <v>0</v>
      </c>
      <c r="AD196">
        <f>IF(COUNTIF(Maßnahmendaten!V199:AE199,"x")&gt;0,Maßnahmendaten!BV199,0)</f>
        <v>0</v>
      </c>
      <c r="AE196" t="str">
        <f>Maßnahmendaten!BX199</f>
        <v/>
      </c>
      <c r="AF196" t="str">
        <f>Maßnahmendaten!BY199</f>
        <v/>
      </c>
      <c r="AG196" s="212">
        <f>Maßnahmendaten!CD199</f>
        <v>0</v>
      </c>
    </row>
    <row r="197" spans="1:33" x14ac:dyDescent="0.25">
      <c r="A197">
        <f>Netzwerkdaten!$D$2</f>
        <v>0</v>
      </c>
      <c r="B197" s="52">
        <f>Maßnahmendaten!B200</f>
        <v>196</v>
      </c>
      <c r="C197" t="str">
        <f>IFERROR(INDEX(Maßnahmendaten!D$3:AO$3,1,MATCH("x",Maßnahmendaten!D200:AO200,0)),"")</f>
        <v/>
      </c>
      <c r="D197" s="53">
        <f>Maßnahmendaten!AQ200</f>
        <v>0</v>
      </c>
      <c r="E197" t="str">
        <f>IFERROR(INDEX(Maßnahmendaten!AQ$3:AU$3,1,MATCH("x",Maßnahmendaten!AQ200:AU200,0)),"")</f>
        <v/>
      </c>
      <c r="F197" t="str">
        <f>IFERROR(INDEX(Maßnahmendaten!AV$3:AW$3,1,MATCH("x",Maßnahmendaten!AV200:AW200,0)),"")</f>
        <v/>
      </c>
      <c r="G197" t="str">
        <f>IFERROR(INDEX(Maßnahmendaten!AX$3:AZ$3,1,MATCH("x",Maßnahmendaten!AX200:AZ200,0)),"")</f>
        <v/>
      </c>
      <c r="H197" s="54">
        <f>Maßnahmendaten!BA200</f>
        <v>0</v>
      </c>
      <c r="I197">
        <f>Netzwerkdaten!$D$2</f>
        <v>0</v>
      </c>
      <c r="J197" s="55">
        <f>Maßnahmendaten!BB200</f>
        <v>0</v>
      </c>
      <c r="K197">
        <f>Maßnahmendaten!BD200</f>
        <v>0</v>
      </c>
      <c r="L197">
        <f>Maßnahmendaten!BE200</f>
        <v>0</v>
      </c>
      <c r="M197">
        <f>Maßnahmendaten!BF200</f>
        <v>0</v>
      </c>
      <c r="N197">
        <f>Maßnahmendaten!BG200</f>
        <v>0</v>
      </c>
      <c r="O197">
        <f>Maßnahmendaten!BH200</f>
        <v>0</v>
      </c>
      <c r="P197">
        <f>Maßnahmendaten!BI200</f>
        <v>0</v>
      </c>
      <c r="Q197">
        <f>Maßnahmendaten!BJ200</f>
        <v>0</v>
      </c>
      <c r="R197">
        <f>Maßnahmendaten!BK200</f>
        <v>0</v>
      </c>
      <c r="S197">
        <f>Maßnahmendaten!BL200</f>
        <v>0</v>
      </c>
      <c r="T197">
        <f>Maßnahmendaten!BM200</f>
        <v>0</v>
      </c>
      <c r="U197">
        <f>Maßnahmendaten!BN200</f>
        <v>0</v>
      </c>
      <c r="V197">
        <f>Maßnahmendaten!BO200</f>
        <v>0</v>
      </c>
      <c r="W197">
        <f>Maßnahmendaten!BP200</f>
        <v>0</v>
      </c>
      <c r="X197">
        <f>Maßnahmendaten!BQ200</f>
        <v>0</v>
      </c>
      <c r="Y197">
        <f>Maßnahmendaten!BR200</f>
        <v>0</v>
      </c>
      <c r="Z197">
        <f>Maßnahmendaten!BS200</f>
        <v>0</v>
      </c>
      <c r="AA197">
        <f>Maßnahmendaten!BT200</f>
        <v>0</v>
      </c>
      <c r="AB197">
        <f>IF(Maßnahmendaten!K200="x",Maßnahmendaten!BU200,0)</f>
        <v>0</v>
      </c>
      <c r="AC197">
        <f>IF(Maßnahmendaten!K200="x",Maßnahmendaten!BV200,0)</f>
        <v>0</v>
      </c>
      <c r="AD197">
        <f>IF(COUNTIF(Maßnahmendaten!V200:AE200,"x")&gt;0,Maßnahmendaten!BV200,0)</f>
        <v>0</v>
      </c>
      <c r="AE197" t="str">
        <f>Maßnahmendaten!BX200</f>
        <v/>
      </c>
      <c r="AF197" t="str">
        <f>Maßnahmendaten!BY200</f>
        <v/>
      </c>
      <c r="AG197" s="212">
        <f>Maßnahmendaten!CD200</f>
        <v>0</v>
      </c>
    </row>
    <row r="198" spans="1:33" x14ac:dyDescent="0.25">
      <c r="A198">
        <f>Netzwerkdaten!$D$2</f>
        <v>0</v>
      </c>
      <c r="B198" s="52">
        <f>Maßnahmendaten!B201</f>
        <v>197</v>
      </c>
      <c r="C198" t="str">
        <f>IFERROR(INDEX(Maßnahmendaten!D$3:AO$3,1,MATCH("x",Maßnahmendaten!D201:AO201,0)),"")</f>
        <v/>
      </c>
      <c r="D198" s="53">
        <f>Maßnahmendaten!AQ201</f>
        <v>0</v>
      </c>
      <c r="E198" t="str">
        <f>IFERROR(INDEX(Maßnahmendaten!AQ$3:AU$3,1,MATCH("x",Maßnahmendaten!AQ201:AU201,0)),"")</f>
        <v/>
      </c>
      <c r="F198" t="str">
        <f>IFERROR(INDEX(Maßnahmendaten!AV$3:AW$3,1,MATCH("x",Maßnahmendaten!AV201:AW201,0)),"")</f>
        <v/>
      </c>
      <c r="G198" t="str">
        <f>IFERROR(INDEX(Maßnahmendaten!AX$3:AZ$3,1,MATCH("x",Maßnahmendaten!AX201:AZ201,0)),"")</f>
        <v/>
      </c>
      <c r="H198" s="54">
        <f>Maßnahmendaten!BA201</f>
        <v>0</v>
      </c>
      <c r="I198">
        <f>Netzwerkdaten!$D$2</f>
        <v>0</v>
      </c>
      <c r="J198" s="55">
        <f>Maßnahmendaten!BB201</f>
        <v>0</v>
      </c>
      <c r="K198">
        <f>Maßnahmendaten!BD201</f>
        <v>0</v>
      </c>
      <c r="L198">
        <f>Maßnahmendaten!BE201</f>
        <v>0</v>
      </c>
      <c r="M198">
        <f>Maßnahmendaten!BF201</f>
        <v>0</v>
      </c>
      <c r="N198">
        <f>Maßnahmendaten!BG201</f>
        <v>0</v>
      </c>
      <c r="O198">
        <f>Maßnahmendaten!BH201</f>
        <v>0</v>
      </c>
      <c r="P198">
        <f>Maßnahmendaten!BI201</f>
        <v>0</v>
      </c>
      <c r="Q198">
        <f>Maßnahmendaten!BJ201</f>
        <v>0</v>
      </c>
      <c r="R198">
        <f>Maßnahmendaten!BK201</f>
        <v>0</v>
      </c>
      <c r="S198">
        <f>Maßnahmendaten!BL201</f>
        <v>0</v>
      </c>
      <c r="T198">
        <f>Maßnahmendaten!BM201</f>
        <v>0</v>
      </c>
      <c r="U198">
        <f>Maßnahmendaten!BN201</f>
        <v>0</v>
      </c>
      <c r="V198">
        <f>Maßnahmendaten!BO201</f>
        <v>0</v>
      </c>
      <c r="W198">
        <f>Maßnahmendaten!BP201</f>
        <v>0</v>
      </c>
      <c r="X198">
        <f>Maßnahmendaten!BQ201</f>
        <v>0</v>
      </c>
      <c r="Y198">
        <f>Maßnahmendaten!BR201</f>
        <v>0</v>
      </c>
      <c r="Z198">
        <f>Maßnahmendaten!BS201</f>
        <v>0</v>
      </c>
      <c r="AA198">
        <f>Maßnahmendaten!BT201</f>
        <v>0</v>
      </c>
      <c r="AB198">
        <f>IF(Maßnahmendaten!K201="x",Maßnahmendaten!BU201,0)</f>
        <v>0</v>
      </c>
      <c r="AC198">
        <f>IF(Maßnahmendaten!K201="x",Maßnahmendaten!BV201,0)</f>
        <v>0</v>
      </c>
      <c r="AD198">
        <f>IF(COUNTIF(Maßnahmendaten!V201:AE201,"x")&gt;0,Maßnahmendaten!BV201,0)</f>
        <v>0</v>
      </c>
      <c r="AE198" t="str">
        <f>Maßnahmendaten!BX201</f>
        <v/>
      </c>
      <c r="AF198" t="str">
        <f>Maßnahmendaten!BY201</f>
        <v/>
      </c>
      <c r="AG198" s="212">
        <f>Maßnahmendaten!CD201</f>
        <v>0</v>
      </c>
    </row>
    <row r="199" spans="1:33" x14ac:dyDescent="0.25">
      <c r="A199">
        <f>Netzwerkdaten!$D$2</f>
        <v>0</v>
      </c>
      <c r="B199" s="52">
        <f>Maßnahmendaten!B202</f>
        <v>198</v>
      </c>
      <c r="C199" t="str">
        <f>IFERROR(INDEX(Maßnahmendaten!D$3:AO$3,1,MATCH("x",Maßnahmendaten!D202:AO202,0)),"")</f>
        <v/>
      </c>
      <c r="D199" s="53">
        <f>Maßnahmendaten!AQ202</f>
        <v>0</v>
      </c>
      <c r="E199" t="str">
        <f>IFERROR(INDEX(Maßnahmendaten!AQ$3:AU$3,1,MATCH("x",Maßnahmendaten!AQ202:AU202,0)),"")</f>
        <v/>
      </c>
      <c r="F199" t="str">
        <f>IFERROR(INDEX(Maßnahmendaten!AV$3:AW$3,1,MATCH("x",Maßnahmendaten!AV202:AW202,0)),"")</f>
        <v/>
      </c>
      <c r="G199" t="str">
        <f>IFERROR(INDEX(Maßnahmendaten!AX$3:AZ$3,1,MATCH("x",Maßnahmendaten!AX202:AZ202,0)),"")</f>
        <v/>
      </c>
      <c r="H199" s="54">
        <f>Maßnahmendaten!BA202</f>
        <v>0</v>
      </c>
      <c r="I199">
        <f>Netzwerkdaten!$D$2</f>
        <v>0</v>
      </c>
      <c r="J199" s="55">
        <f>Maßnahmendaten!BB202</f>
        <v>0</v>
      </c>
      <c r="K199">
        <f>Maßnahmendaten!BD202</f>
        <v>0</v>
      </c>
      <c r="L199">
        <f>Maßnahmendaten!BE202</f>
        <v>0</v>
      </c>
      <c r="M199">
        <f>Maßnahmendaten!BF202</f>
        <v>0</v>
      </c>
      <c r="N199">
        <f>Maßnahmendaten!BG202</f>
        <v>0</v>
      </c>
      <c r="O199">
        <f>Maßnahmendaten!BH202</f>
        <v>0</v>
      </c>
      <c r="P199">
        <f>Maßnahmendaten!BI202</f>
        <v>0</v>
      </c>
      <c r="Q199">
        <f>Maßnahmendaten!BJ202</f>
        <v>0</v>
      </c>
      <c r="R199">
        <f>Maßnahmendaten!BK202</f>
        <v>0</v>
      </c>
      <c r="S199">
        <f>Maßnahmendaten!BL202</f>
        <v>0</v>
      </c>
      <c r="T199">
        <f>Maßnahmendaten!BM202</f>
        <v>0</v>
      </c>
      <c r="U199">
        <f>Maßnahmendaten!BN202</f>
        <v>0</v>
      </c>
      <c r="V199">
        <f>Maßnahmendaten!BO202</f>
        <v>0</v>
      </c>
      <c r="W199">
        <f>Maßnahmendaten!BP202</f>
        <v>0</v>
      </c>
      <c r="X199">
        <f>Maßnahmendaten!BQ202</f>
        <v>0</v>
      </c>
      <c r="Y199">
        <f>Maßnahmendaten!BR202</f>
        <v>0</v>
      </c>
      <c r="Z199">
        <f>Maßnahmendaten!BS202</f>
        <v>0</v>
      </c>
      <c r="AA199">
        <f>Maßnahmendaten!BT202</f>
        <v>0</v>
      </c>
      <c r="AB199">
        <f>IF(Maßnahmendaten!K202="x",Maßnahmendaten!BU202,0)</f>
        <v>0</v>
      </c>
      <c r="AC199">
        <f>IF(Maßnahmendaten!K202="x",Maßnahmendaten!BV202,0)</f>
        <v>0</v>
      </c>
      <c r="AD199">
        <f>IF(COUNTIF(Maßnahmendaten!V202:AE202,"x")&gt;0,Maßnahmendaten!BV202,0)</f>
        <v>0</v>
      </c>
      <c r="AE199" t="str">
        <f>Maßnahmendaten!BX202</f>
        <v/>
      </c>
      <c r="AF199" t="str">
        <f>Maßnahmendaten!BY202</f>
        <v/>
      </c>
      <c r="AG199" s="212">
        <f>Maßnahmendaten!CD202</f>
        <v>0</v>
      </c>
    </row>
    <row r="200" spans="1:33" x14ac:dyDescent="0.25">
      <c r="A200">
        <f>Netzwerkdaten!$D$2</f>
        <v>0</v>
      </c>
      <c r="B200" s="52">
        <f>Maßnahmendaten!B203</f>
        <v>199</v>
      </c>
      <c r="C200" t="str">
        <f>IFERROR(INDEX(Maßnahmendaten!D$3:AO$3,1,MATCH("x",Maßnahmendaten!D203:AO203,0)),"")</f>
        <v/>
      </c>
      <c r="D200" s="53">
        <f>Maßnahmendaten!AQ203</f>
        <v>0</v>
      </c>
      <c r="E200" t="str">
        <f>IFERROR(INDEX(Maßnahmendaten!AQ$3:AU$3,1,MATCH("x",Maßnahmendaten!AQ203:AU203,0)),"")</f>
        <v/>
      </c>
      <c r="F200" t="str">
        <f>IFERROR(INDEX(Maßnahmendaten!AV$3:AW$3,1,MATCH("x",Maßnahmendaten!AV203:AW203,0)),"")</f>
        <v/>
      </c>
      <c r="G200" t="str">
        <f>IFERROR(INDEX(Maßnahmendaten!AX$3:AZ$3,1,MATCH("x",Maßnahmendaten!AX203:AZ203,0)),"")</f>
        <v/>
      </c>
      <c r="H200" s="54">
        <f>Maßnahmendaten!BA203</f>
        <v>0</v>
      </c>
      <c r="I200">
        <f>Netzwerkdaten!$D$2</f>
        <v>0</v>
      </c>
      <c r="J200" s="55">
        <f>Maßnahmendaten!BB203</f>
        <v>0</v>
      </c>
      <c r="K200">
        <f>Maßnahmendaten!BD203</f>
        <v>0</v>
      </c>
      <c r="L200">
        <f>Maßnahmendaten!BE203</f>
        <v>0</v>
      </c>
      <c r="M200">
        <f>Maßnahmendaten!BF203</f>
        <v>0</v>
      </c>
      <c r="N200">
        <f>Maßnahmendaten!BG203</f>
        <v>0</v>
      </c>
      <c r="O200">
        <f>Maßnahmendaten!BH203</f>
        <v>0</v>
      </c>
      <c r="P200">
        <f>Maßnahmendaten!BI203</f>
        <v>0</v>
      </c>
      <c r="Q200">
        <f>Maßnahmendaten!BJ203</f>
        <v>0</v>
      </c>
      <c r="R200">
        <f>Maßnahmendaten!BK203</f>
        <v>0</v>
      </c>
      <c r="S200">
        <f>Maßnahmendaten!BL203</f>
        <v>0</v>
      </c>
      <c r="T200">
        <f>Maßnahmendaten!BM203</f>
        <v>0</v>
      </c>
      <c r="U200">
        <f>Maßnahmendaten!BN203</f>
        <v>0</v>
      </c>
      <c r="V200">
        <f>Maßnahmendaten!BO203</f>
        <v>0</v>
      </c>
      <c r="W200">
        <f>Maßnahmendaten!BP203</f>
        <v>0</v>
      </c>
      <c r="X200">
        <f>Maßnahmendaten!BQ203</f>
        <v>0</v>
      </c>
      <c r="Y200">
        <f>Maßnahmendaten!BR203</f>
        <v>0</v>
      </c>
      <c r="Z200">
        <f>Maßnahmendaten!BS203</f>
        <v>0</v>
      </c>
      <c r="AA200">
        <f>Maßnahmendaten!BT203</f>
        <v>0</v>
      </c>
      <c r="AB200">
        <f>IF(Maßnahmendaten!K203="x",Maßnahmendaten!BU203,0)</f>
        <v>0</v>
      </c>
      <c r="AC200">
        <f>IF(Maßnahmendaten!K203="x",Maßnahmendaten!BV203,0)</f>
        <v>0</v>
      </c>
      <c r="AD200">
        <f>IF(COUNTIF(Maßnahmendaten!V203:AE203,"x")&gt;0,Maßnahmendaten!BV203,0)</f>
        <v>0</v>
      </c>
      <c r="AE200" t="str">
        <f>Maßnahmendaten!BX203</f>
        <v/>
      </c>
      <c r="AF200" t="str">
        <f>Maßnahmendaten!BY203</f>
        <v/>
      </c>
      <c r="AG200" s="212">
        <f>Maßnahmendaten!CD203</f>
        <v>0</v>
      </c>
    </row>
    <row r="201" spans="1:33" x14ac:dyDescent="0.25">
      <c r="A201">
        <f>Netzwerkdaten!$D$2</f>
        <v>0</v>
      </c>
      <c r="B201" s="52">
        <f>Maßnahmendaten!B204</f>
        <v>200</v>
      </c>
      <c r="C201" t="str">
        <f>IFERROR(INDEX(Maßnahmendaten!D$3:AO$3,1,MATCH("x",Maßnahmendaten!D204:AO204,0)),"")</f>
        <v/>
      </c>
      <c r="D201" s="53">
        <f>Maßnahmendaten!AQ204</f>
        <v>0</v>
      </c>
      <c r="E201" t="str">
        <f>IFERROR(INDEX(Maßnahmendaten!AQ$3:AU$3,1,MATCH("x",Maßnahmendaten!AQ204:AU204,0)),"")</f>
        <v/>
      </c>
      <c r="F201" t="str">
        <f>IFERROR(INDEX(Maßnahmendaten!AV$3:AW$3,1,MATCH("x",Maßnahmendaten!AV204:AW204,0)),"")</f>
        <v/>
      </c>
      <c r="G201" t="str">
        <f>IFERROR(INDEX(Maßnahmendaten!AX$3:AZ$3,1,MATCH("x",Maßnahmendaten!AX204:AZ204,0)),"")</f>
        <v/>
      </c>
      <c r="H201" s="54">
        <f>Maßnahmendaten!BA204</f>
        <v>0</v>
      </c>
      <c r="I201">
        <f>Netzwerkdaten!$D$2</f>
        <v>0</v>
      </c>
      <c r="J201" s="55">
        <f>Maßnahmendaten!BB204</f>
        <v>0</v>
      </c>
      <c r="K201">
        <f>Maßnahmendaten!BD204</f>
        <v>0</v>
      </c>
      <c r="L201">
        <f>Maßnahmendaten!BE204</f>
        <v>0</v>
      </c>
      <c r="M201">
        <f>Maßnahmendaten!BF204</f>
        <v>0</v>
      </c>
      <c r="N201">
        <f>Maßnahmendaten!BG204</f>
        <v>0</v>
      </c>
      <c r="O201">
        <f>Maßnahmendaten!BH204</f>
        <v>0</v>
      </c>
      <c r="P201">
        <f>Maßnahmendaten!BI204</f>
        <v>0</v>
      </c>
      <c r="Q201">
        <f>Maßnahmendaten!BJ204</f>
        <v>0</v>
      </c>
      <c r="R201">
        <f>Maßnahmendaten!BK204</f>
        <v>0</v>
      </c>
      <c r="S201">
        <f>Maßnahmendaten!BL204</f>
        <v>0</v>
      </c>
      <c r="T201">
        <f>Maßnahmendaten!BM204</f>
        <v>0</v>
      </c>
      <c r="U201">
        <f>Maßnahmendaten!BN204</f>
        <v>0</v>
      </c>
      <c r="V201">
        <f>Maßnahmendaten!BO204</f>
        <v>0</v>
      </c>
      <c r="W201">
        <f>Maßnahmendaten!BP204</f>
        <v>0</v>
      </c>
      <c r="X201">
        <f>Maßnahmendaten!BQ204</f>
        <v>0</v>
      </c>
      <c r="Y201">
        <f>Maßnahmendaten!BR204</f>
        <v>0</v>
      </c>
      <c r="Z201">
        <f>Maßnahmendaten!BS204</f>
        <v>0</v>
      </c>
      <c r="AA201">
        <f>Maßnahmendaten!BT204</f>
        <v>0</v>
      </c>
      <c r="AB201">
        <f>IF(Maßnahmendaten!K204="x",Maßnahmendaten!BU204,0)</f>
        <v>0</v>
      </c>
      <c r="AC201">
        <f>IF(Maßnahmendaten!K204="x",Maßnahmendaten!BV204,0)</f>
        <v>0</v>
      </c>
      <c r="AD201">
        <f>IF(COUNTIF(Maßnahmendaten!V204:AE204,"x")&gt;0,Maßnahmendaten!BV204,0)</f>
        <v>0</v>
      </c>
      <c r="AE201" t="str">
        <f>Maßnahmendaten!BX204</f>
        <v/>
      </c>
      <c r="AF201" t="str">
        <f>Maßnahmendaten!BY204</f>
        <v/>
      </c>
      <c r="AG201" s="212">
        <f>Maßnahmendaten!CD204</f>
        <v>0</v>
      </c>
    </row>
    <row r="202" spans="1:33" x14ac:dyDescent="0.25">
      <c r="A202">
        <f>Netzwerkdaten!$D$2</f>
        <v>0</v>
      </c>
      <c r="B202" s="52">
        <f>Maßnahmendaten!B205</f>
        <v>201</v>
      </c>
      <c r="C202" t="str">
        <f>IFERROR(INDEX(Maßnahmendaten!D$3:AO$3,1,MATCH("x",Maßnahmendaten!D205:AO205,0)),"")</f>
        <v/>
      </c>
      <c r="D202" s="53">
        <f>Maßnahmendaten!AQ205</f>
        <v>0</v>
      </c>
      <c r="E202" t="str">
        <f>IFERROR(INDEX(Maßnahmendaten!AQ$3:AU$3,1,MATCH("x",Maßnahmendaten!AQ205:AU205,0)),"")</f>
        <v/>
      </c>
      <c r="F202" t="str">
        <f>IFERROR(INDEX(Maßnahmendaten!AV$3:AW$3,1,MATCH("x",Maßnahmendaten!AV205:AW205,0)),"")</f>
        <v/>
      </c>
      <c r="G202" t="str">
        <f>IFERROR(INDEX(Maßnahmendaten!AX$3:AZ$3,1,MATCH("x",Maßnahmendaten!AX205:AZ205,0)),"")</f>
        <v/>
      </c>
      <c r="H202" s="54">
        <f>Maßnahmendaten!BA205</f>
        <v>0</v>
      </c>
      <c r="I202">
        <f>Netzwerkdaten!$D$2</f>
        <v>0</v>
      </c>
      <c r="J202" s="55">
        <f>Maßnahmendaten!BB205</f>
        <v>0</v>
      </c>
      <c r="K202">
        <f>Maßnahmendaten!BD205</f>
        <v>0</v>
      </c>
      <c r="L202">
        <f>Maßnahmendaten!BE205</f>
        <v>0</v>
      </c>
      <c r="M202">
        <f>Maßnahmendaten!BF205</f>
        <v>0</v>
      </c>
      <c r="N202">
        <f>Maßnahmendaten!BG205</f>
        <v>0</v>
      </c>
      <c r="O202">
        <f>Maßnahmendaten!BH205</f>
        <v>0</v>
      </c>
      <c r="P202">
        <f>Maßnahmendaten!BI205</f>
        <v>0</v>
      </c>
      <c r="Q202">
        <f>Maßnahmendaten!BJ205</f>
        <v>0</v>
      </c>
      <c r="R202">
        <f>Maßnahmendaten!BK205</f>
        <v>0</v>
      </c>
      <c r="S202">
        <f>Maßnahmendaten!BL205</f>
        <v>0</v>
      </c>
      <c r="T202">
        <f>Maßnahmendaten!BM205</f>
        <v>0</v>
      </c>
      <c r="U202">
        <f>Maßnahmendaten!BN205</f>
        <v>0</v>
      </c>
      <c r="V202">
        <f>Maßnahmendaten!BO205</f>
        <v>0</v>
      </c>
      <c r="W202">
        <f>Maßnahmendaten!BP205</f>
        <v>0</v>
      </c>
      <c r="X202">
        <f>Maßnahmendaten!BQ205</f>
        <v>0</v>
      </c>
      <c r="Y202">
        <f>Maßnahmendaten!BR205</f>
        <v>0</v>
      </c>
      <c r="Z202">
        <f>Maßnahmendaten!BS205</f>
        <v>0</v>
      </c>
      <c r="AA202">
        <f>Maßnahmendaten!BT205</f>
        <v>0</v>
      </c>
      <c r="AB202">
        <f>IF(Maßnahmendaten!K205="x",Maßnahmendaten!BU205,0)</f>
        <v>0</v>
      </c>
      <c r="AC202">
        <f>IF(Maßnahmendaten!K205="x",Maßnahmendaten!BV205,0)</f>
        <v>0</v>
      </c>
      <c r="AD202">
        <f>IF(COUNTIF(Maßnahmendaten!V205:AE205,"x")&gt;0,Maßnahmendaten!BV205,0)</f>
        <v>0</v>
      </c>
      <c r="AE202" t="str">
        <f>Maßnahmendaten!BX205</f>
        <v/>
      </c>
      <c r="AF202" t="str">
        <f>Maßnahmendaten!BY205</f>
        <v/>
      </c>
      <c r="AG202" s="212">
        <f>Maßnahmendaten!CD205</f>
        <v>0</v>
      </c>
    </row>
    <row r="203" spans="1:33" x14ac:dyDescent="0.25">
      <c r="A203">
        <f>Netzwerkdaten!$D$2</f>
        <v>0</v>
      </c>
      <c r="B203" s="52">
        <f>Maßnahmendaten!B206</f>
        <v>202</v>
      </c>
      <c r="C203" t="str">
        <f>IFERROR(INDEX(Maßnahmendaten!D$3:AO$3,1,MATCH("x",Maßnahmendaten!D206:AO206,0)),"")</f>
        <v/>
      </c>
      <c r="D203" s="53">
        <f>Maßnahmendaten!AQ206</f>
        <v>0</v>
      </c>
      <c r="E203" t="str">
        <f>IFERROR(INDEX(Maßnahmendaten!AQ$3:AU$3,1,MATCH("x",Maßnahmendaten!AQ206:AU206,0)),"")</f>
        <v/>
      </c>
      <c r="F203" t="str">
        <f>IFERROR(INDEX(Maßnahmendaten!AV$3:AW$3,1,MATCH("x",Maßnahmendaten!AV206:AW206,0)),"")</f>
        <v/>
      </c>
      <c r="G203" t="str">
        <f>IFERROR(INDEX(Maßnahmendaten!AX$3:AZ$3,1,MATCH("x",Maßnahmendaten!AX206:AZ206,0)),"")</f>
        <v/>
      </c>
      <c r="H203" s="54">
        <f>Maßnahmendaten!BA206</f>
        <v>0</v>
      </c>
      <c r="I203">
        <f>Netzwerkdaten!$D$2</f>
        <v>0</v>
      </c>
      <c r="J203" s="55">
        <f>Maßnahmendaten!BB206</f>
        <v>0</v>
      </c>
      <c r="K203">
        <f>Maßnahmendaten!BD206</f>
        <v>0</v>
      </c>
      <c r="L203">
        <f>Maßnahmendaten!BE206</f>
        <v>0</v>
      </c>
      <c r="M203">
        <f>Maßnahmendaten!BF206</f>
        <v>0</v>
      </c>
      <c r="N203">
        <f>Maßnahmendaten!BG206</f>
        <v>0</v>
      </c>
      <c r="O203">
        <f>Maßnahmendaten!BH206</f>
        <v>0</v>
      </c>
      <c r="P203">
        <f>Maßnahmendaten!BI206</f>
        <v>0</v>
      </c>
      <c r="Q203">
        <f>Maßnahmendaten!BJ206</f>
        <v>0</v>
      </c>
      <c r="R203">
        <f>Maßnahmendaten!BK206</f>
        <v>0</v>
      </c>
      <c r="S203">
        <f>Maßnahmendaten!BL206</f>
        <v>0</v>
      </c>
      <c r="T203">
        <f>Maßnahmendaten!BM206</f>
        <v>0</v>
      </c>
      <c r="U203">
        <f>Maßnahmendaten!BN206</f>
        <v>0</v>
      </c>
      <c r="V203">
        <f>Maßnahmendaten!BO206</f>
        <v>0</v>
      </c>
      <c r="W203">
        <f>Maßnahmendaten!BP206</f>
        <v>0</v>
      </c>
      <c r="X203">
        <f>Maßnahmendaten!BQ206</f>
        <v>0</v>
      </c>
      <c r="Y203">
        <f>Maßnahmendaten!BR206</f>
        <v>0</v>
      </c>
      <c r="Z203">
        <f>Maßnahmendaten!BS206</f>
        <v>0</v>
      </c>
      <c r="AA203">
        <f>Maßnahmendaten!BT206</f>
        <v>0</v>
      </c>
      <c r="AB203">
        <f>IF(Maßnahmendaten!K206="x",Maßnahmendaten!BU206,0)</f>
        <v>0</v>
      </c>
      <c r="AC203">
        <f>IF(Maßnahmendaten!K206="x",Maßnahmendaten!BV206,0)</f>
        <v>0</v>
      </c>
      <c r="AD203">
        <f>IF(COUNTIF(Maßnahmendaten!V206:AE206,"x")&gt;0,Maßnahmendaten!BV206,0)</f>
        <v>0</v>
      </c>
      <c r="AE203" t="str">
        <f>Maßnahmendaten!BX206</f>
        <v/>
      </c>
      <c r="AF203" t="str">
        <f>Maßnahmendaten!BY206</f>
        <v/>
      </c>
      <c r="AG203" s="212">
        <f>Maßnahmendaten!CD206</f>
        <v>0</v>
      </c>
    </row>
    <row r="204" spans="1:33" x14ac:dyDescent="0.25">
      <c r="A204">
        <f>Netzwerkdaten!$D$2</f>
        <v>0</v>
      </c>
      <c r="B204" s="52">
        <f>Maßnahmendaten!B207</f>
        <v>203</v>
      </c>
      <c r="C204" t="str">
        <f>IFERROR(INDEX(Maßnahmendaten!D$3:AO$3,1,MATCH("x",Maßnahmendaten!D207:AO207,0)),"")</f>
        <v/>
      </c>
      <c r="D204" s="53">
        <f>Maßnahmendaten!AQ207</f>
        <v>0</v>
      </c>
      <c r="E204" t="str">
        <f>IFERROR(INDEX(Maßnahmendaten!AQ$3:AU$3,1,MATCH("x",Maßnahmendaten!AQ207:AU207,0)),"")</f>
        <v/>
      </c>
      <c r="F204" t="str">
        <f>IFERROR(INDEX(Maßnahmendaten!AV$3:AW$3,1,MATCH("x",Maßnahmendaten!AV207:AW207,0)),"")</f>
        <v/>
      </c>
      <c r="G204" t="str">
        <f>IFERROR(INDEX(Maßnahmendaten!AX$3:AZ$3,1,MATCH("x",Maßnahmendaten!AX207:AZ207,0)),"")</f>
        <v/>
      </c>
      <c r="H204" s="54">
        <f>Maßnahmendaten!BA207</f>
        <v>0</v>
      </c>
      <c r="I204">
        <f>Netzwerkdaten!$D$2</f>
        <v>0</v>
      </c>
      <c r="J204" s="55">
        <f>Maßnahmendaten!BB207</f>
        <v>0</v>
      </c>
      <c r="K204">
        <f>Maßnahmendaten!BD207</f>
        <v>0</v>
      </c>
      <c r="L204">
        <f>Maßnahmendaten!BE207</f>
        <v>0</v>
      </c>
      <c r="M204">
        <f>Maßnahmendaten!BF207</f>
        <v>0</v>
      </c>
      <c r="N204">
        <f>Maßnahmendaten!BG207</f>
        <v>0</v>
      </c>
      <c r="O204">
        <f>Maßnahmendaten!BH207</f>
        <v>0</v>
      </c>
      <c r="P204">
        <f>Maßnahmendaten!BI207</f>
        <v>0</v>
      </c>
      <c r="Q204">
        <f>Maßnahmendaten!BJ207</f>
        <v>0</v>
      </c>
      <c r="R204">
        <f>Maßnahmendaten!BK207</f>
        <v>0</v>
      </c>
      <c r="S204">
        <f>Maßnahmendaten!BL207</f>
        <v>0</v>
      </c>
      <c r="T204">
        <f>Maßnahmendaten!BM207</f>
        <v>0</v>
      </c>
      <c r="U204">
        <f>Maßnahmendaten!BN207</f>
        <v>0</v>
      </c>
      <c r="V204">
        <f>Maßnahmendaten!BO207</f>
        <v>0</v>
      </c>
      <c r="W204">
        <f>Maßnahmendaten!BP207</f>
        <v>0</v>
      </c>
      <c r="X204">
        <f>Maßnahmendaten!BQ207</f>
        <v>0</v>
      </c>
      <c r="Y204">
        <f>Maßnahmendaten!BR207</f>
        <v>0</v>
      </c>
      <c r="Z204">
        <f>Maßnahmendaten!BS207</f>
        <v>0</v>
      </c>
      <c r="AA204">
        <f>Maßnahmendaten!BT207</f>
        <v>0</v>
      </c>
      <c r="AB204">
        <f>IF(Maßnahmendaten!K207="x",Maßnahmendaten!BU207,0)</f>
        <v>0</v>
      </c>
      <c r="AC204">
        <f>IF(Maßnahmendaten!K207="x",Maßnahmendaten!BV207,0)</f>
        <v>0</v>
      </c>
      <c r="AD204">
        <f>IF(COUNTIF(Maßnahmendaten!V207:AE207,"x")&gt;0,Maßnahmendaten!BV207,0)</f>
        <v>0</v>
      </c>
      <c r="AE204" t="str">
        <f>Maßnahmendaten!BX207</f>
        <v/>
      </c>
      <c r="AF204" t="str">
        <f>Maßnahmendaten!BY207</f>
        <v/>
      </c>
      <c r="AG204" s="212">
        <f>Maßnahmendaten!CD207</f>
        <v>0</v>
      </c>
    </row>
    <row r="205" spans="1:33" x14ac:dyDescent="0.25">
      <c r="A205">
        <f>Netzwerkdaten!$D$2</f>
        <v>0</v>
      </c>
      <c r="B205" s="52">
        <f>Maßnahmendaten!B208</f>
        <v>204</v>
      </c>
      <c r="C205" t="str">
        <f>IFERROR(INDEX(Maßnahmendaten!D$3:AO$3,1,MATCH("x",Maßnahmendaten!D208:AO208,0)),"")</f>
        <v/>
      </c>
      <c r="D205" s="53">
        <f>Maßnahmendaten!AQ208</f>
        <v>0</v>
      </c>
      <c r="E205" t="str">
        <f>IFERROR(INDEX(Maßnahmendaten!AQ$3:AU$3,1,MATCH("x",Maßnahmendaten!AQ208:AU208,0)),"")</f>
        <v/>
      </c>
      <c r="F205" t="str">
        <f>IFERROR(INDEX(Maßnahmendaten!AV$3:AW$3,1,MATCH("x",Maßnahmendaten!AV208:AW208,0)),"")</f>
        <v/>
      </c>
      <c r="G205" t="str">
        <f>IFERROR(INDEX(Maßnahmendaten!AX$3:AZ$3,1,MATCH("x",Maßnahmendaten!AX208:AZ208,0)),"")</f>
        <v/>
      </c>
      <c r="H205" s="54">
        <f>Maßnahmendaten!BA208</f>
        <v>0</v>
      </c>
      <c r="I205">
        <f>Netzwerkdaten!$D$2</f>
        <v>0</v>
      </c>
      <c r="J205" s="55">
        <f>Maßnahmendaten!BB208</f>
        <v>0</v>
      </c>
      <c r="K205">
        <f>Maßnahmendaten!BD208</f>
        <v>0</v>
      </c>
      <c r="L205">
        <f>Maßnahmendaten!BE208</f>
        <v>0</v>
      </c>
      <c r="M205">
        <f>Maßnahmendaten!BF208</f>
        <v>0</v>
      </c>
      <c r="N205">
        <f>Maßnahmendaten!BG208</f>
        <v>0</v>
      </c>
      <c r="O205">
        <f>Maßnahmendaten!BH208</f>
        <v>0</v>
      </c>
      <c r="P205">
        <f>Maßnahmendaten!BI208</f>
        <v>0</v>
      </c>
      <c r="Q205">
        <f>Maßnahmendaten!BJ208</f>
        <v>0</v>
      </c>
      <c r="R205">
        <f>Maßnahmendaten!BK208</f>
        <v>0</v>
      </c>
      <c r="S205">
        <f>Maßnahmendaten!BL208</f>
        <v>0</v>
      </c>
      <c r="T205">
        <f>Maßnahmendaten!BM208</f>
        <v>0</v>
      </c>
      <c r="U205">
        <f>Maßnahmendaten!BN208</f>
        <v>0</v>
      </c>
      <c r="V205">
        <f>Maßnahmendaten!BO208</f>
        <v>0</v>
      </c>
      <c r="W205">
        <f>Maßnahmendaten!BP208</f>
        <v>0</v>
      </c>
      <c r="X205">
        <f>Maßnahmendaten!BQ208</f>
        <v>0</v>
      </c>
      <c r="Y205">
        <f>Maßnahmendaten!BR208</f>
        <v>0</v>
      </c>
      <c r="Z205">
        <f>Maßnahmendaten!BS208</f>
        <v>0</v>
      </c>
      <c r="AA205">
        <f>Maßnahmendaten!BT208</f>
        <v>0</v>
      </c>
      <c r="AB205">
        <f>IF(Maßnahmendaten!K208="x",Maßnahmendaten!BU208,0)</f>
        <v>0</v>
      </c>
      <c r="AC205">
        <f>IF(Maßnahmendaten!K208="x",Maßnahmendaten!BV208,0)</f>
        <v>0</v>
      </c>
      <c r="AD205">
        <f>IF(COUNTIF(Maßnahmendaten!V208:AE208,"x")&gt;0,Maßnahmendaten!BV208,0)</f>
        <v>0</v>
      </c>
      <c r="AE205" t="str">
        <f>Maßnahmendaten!BX208</f>
        <v/>
      </c>
      <c r="AF205" t="str">
        <f>Maßnahmendaten!BY208</f>
        <v/>
      </c>
      <c r="AG205" s="212">
        <f>Maßnahmendaten!CD208</f>
        <v>0</v>
      </c>
    </row>
    <row r="206" spans="1:33" x14ac:dyDescent="0.25">
      <c r="A206">
        <f>Netzwerkdaten!$D$2</f>
        <v>0</v>
      </c>
      <c r="B206" s="52">
        <f>Maßnahmendaten!B209</f>
        <v>205</v>
      </c>
      <c r="C206" t="str">
        <f>IFERROR(INDEX(Maßnahmendaten!D$3:AO$3,1,MATCH("x",Maßnahmendaten!D209:AO209,0)),"")</f>
        <v/>
      </c>
      <c r="D206" s="53">
        <f>Maßnahmendaten!AQ209</f>
        <v>0</v>
      </c>
      <c r="E206" t="str">
        <f>IFERROR(INDEX(Maßnahmendaten!AQ$3:AU$3,1,MATCH("x",Maßnahmendaten!AQ209:AU209,0)),"")</f>
        <v/>
      </c>
      <c r="F206" t="str">
        <f>IFERROR(INDEX(Maßnahmendaten!AV$3:AW$3,1,MATCH("x",Maßnahmendaten!AV209:AW209,0)),"")</f>
        <v/>
      </c>
      <c r="G206" t="str">
        <f>IFERROR(INDEX(Maßnahmendaten!AX$3:AZ$3,1,MATCH("x",Maßnahmendaten!AX209:AZ209,0)),"")</f>
        <v/>
      </c>
      <c r="H206" s="54">
        <f>Maßnahmendaten!BA209</f>
        <v>0</v>
      </c>
      <c r="I206">
        <f>Netzwerkdaten!$D$2</f>
        <v>0</v>
      </c>
      <c r="J206" s="55">
        <f>Maßnahmendaten!BB209</f>
        <v>0</v>
      </c>
      <c r="K206">
        <f>Maßnahmendaten!BD209</f>
        <v>0</v>
      </c>
      <c r="L206">
        <f>Maßnahmendaten!BE209</f>
        <v>0</v>
      </c>
      <c r="M206">
        <f>Maßnahmendaten!BF209</f>
        <v>0</v>
      </c>
      <c r="N206">
        <f>Maßnahmendaten!BG209</f>
        <v>0</v>
      </c>
      <c r="O206">
        <f>Maßnahmendaten!BH209</f>
        <v>0</v>
      </c>
      <c r="P206">
        <f>Maßnahmendaten!BI209</f>
        <v>0</v>
      </c>
      <c r="Q206">
        <f>Maßnahmendaten!BJ209</f>
        <v>0</v>
      </c>
      <c r="R206">
        <f>Maßnahmendaten!BK209</f>
        <v>0</v>
      </c>
      <c r="S206">
        <f>Maßnahmendaten!BL209</f>
        <v>0</v>
      </c>
      <c r="T206">
        <f>Maßnahmendaten!BM209</f>
        <v>0</v>
      </c>
      <c r="U206">
        <f>Maßnahmendaten!BN209</f>
        <v>0</v>
      </c>
      <c r="V206">
        <f>Maßnahmendaten!BO209</f>
        <v>0</v>
      </c>
      <c r="W206">
        <f>Maßnahmendaten!BP209</f>
        <v>0</v>
      </c>
      <c r="X206">
        <f>Maßnahmendaten!BQ209</f>
        <v>0</v>
      </c>
      <c r="Y206">
        <f>Maßnahmendaten!BR209</f>
        <v>0</v>
      </c>
      <c r="Z206">
        <f>Maßnahmendaten!BS209</f>
        <v>0</v>
      </c>
      <c r="AA206">
        <f>Maßnahmendaten!BT209</f>
        <v>0</v>
      </c>
      <c r="AB206">
        <f>IF(Maßnahmendaten!K209="x",Maßnahmendaten!BU209,0)</f>
        <v>0</v>
      </c>
      <c r="AC206">
        <f>IF(Maßnahmendaten!K209="x",Maßnahmendaten!BV209,0)</f>
        <v>0</v>
      </c>
      <c r="AD206">
        <f>IF(COUNTIF(Maßnahmendaten!V209:AE209,"x")&gt;0,Maßnahmendaten!BV209,0)</f>
        <v>0</v>
      </c>
      <c r="AE206" t="str">
        <f>Maßnahmendaten!BX209</f>
        <v/>
      </c>
      <c r="AF206" t="str">
        <f>Maßnahmendaten!BY209</f>
        <v/>
      </c>
      <c r="AG206" s="212">
        <f>Maßnahmendaten!CD209</f>
        <v>0</v>
      </c>
    </row>
    <row r="207" spans="1:33" x14ac:dyDescent="0.25">
      <c r="A207">
        <f>Netzwerkdaten!$D$2</f>
        <v>0</v>
      </c>
      <c r="B207" s="52">
        <f>Maßnahmendaten!B210</f>
        <v>206</v>
      </c>
      <c r="C207" t="str">
        <f>IFERROR(INDEX(Maßnahmendaten!D$3:AO$3,1,MATCH("x",Maßnahmendaten!D210:AO210,0)),"")</f>
        <v/>
      </c>
      <c r="D207" s="53">
        <f>Maßnahmendaten!AQ210</f>
        <v>0</v>
      </c>
      <c r="E207" t="str">
        <f>IFERROR(INDEX(Maßnahmendaten!AQ$3:AU$3,1,MATCH("x",Maßnahmendaten!AQ210:AU210,0)),"")</f>
        <v/>
      </c>
      <c r="F207" t="str">
        <f>IFERROR(INDEX(Maßnahmendaten!AV$3:AW$3,1,MATCH("x",Maßnahmendaten!AV210:AW210,0)),"")</f>
        <v/>
      </c>
      <c r="G207" t="str">
        <f>IFERROR(INDEX(Maßnahmendaten!AX$3:AZ$3,1,MATCH("x",Maßnahmendaten!AX210:AZ210,0)),"")</f>
        <v/>
      </c>
      <c r="H207" s="54">
        <f>Maßnahmendaten!BA210</f>
        <v>0</v>
      </c>
      <c r="I207">
        <f>Netzwerkdaten!$D$2</f>
        <v>0</v>
      </c>
      <c r="J207" s="55">
        <f>Maßnahmendaten!BB210</f>
        <v>0</v>
      </c>
      <c r="K207">
        <f>Maßnahmendaten!BD210</f>
        <v>0</v>
      </c>
      <c r="L207">
        <f>Maßnahmendaten!BE210</f>
        <v>0</v>
      </c>
      <c r="M207">
        <f>Maßnahmendaten!BF210</f>
        <v>0</v>
      </c>
      <c r="N207">
        <f>Maßnahmendaten!BG210</f>
        <v>0</v>
      </c>
      <c r="O207">
        <f>Maßnahmendaten!BH210</f>
        <v>0</v>
      </c>
      <c r="P207">
        <f>Maßnahmendaten!BI210</f>
        <v>0</v>
      </c>
      <c r="Q207">
        <f>Maßnahmendaten!BJ210</f>
        <v>0</v>
      </c>
      <c r="R207">
        <f>Maßnahmendaten!BK210</f>
        <v>0</v>
      </c>
      <c r="S207">
        <f>Maßnahmendaten!BL210</f>
        <v>0</v>
      </c>
      <c r="T207">
        <f>Maßnahmendaten!BM210</f>
        <v>0</v>
      </c>
      <c r="U207">
        <f>Maßnahmendaten!BN210</f>
        <v>0</v>
      </c>
      <c r="V207">
        <f>Maßnahmendaten!BO210</f>
        <v>0</v>
      </c>
      <c r="W207">
        <f>Maßnahmendaten!BP210</f>
        <v>0</v>
      </c>
      <c r="X207">
        <f>Maßnahmendaten!BQ210</f>
        <v>0</v>
      </c>
      <c r="Y207">
        <f>Maßnahmendaten!BR210</f>
        <v>0</v>
      </c>
      <c r="Z207">
        <f>Maßnahmendaten!BS210</f>
        <v>0</v>
      </c>
      <c r="AA207">
        <f>Maßnahmendaten!BT210</f>
        <v>0</v>
      </c>
      <c r="AB207">
        <f>IF(Maßnahmendaten!K210="x",Maßnahmendaten!BU210,0)</f>
        <v>0</v>
      </c>
      <c r="AC207">
        <f>IF(Maßnahmendaten!K210="x",Maßnahmendaten!BV210,0)</f>
        <v>0</v>
      </c>
      <c r="AD207">
        <f>IF(COUNTIF(Maßnahmendaten!V210:AE210,"x")&gt;0,Maßnahmendaten!BV210,0)</f>
        <v>0</v>
      </c>
      <c r="AE207" t="str">
        <f>Maßnahmendaten!BX210</f>
        <v/>
      </c>
      <c r="AF207" t="str">
        <f>Maßnahmendaten!BY210</f>
        <v/>
      </c>
      <c r="AG207" s="212">
        <f>Maßnahmendaten!CD210</f>
        <v>0</v>
      </c>
    </row>
    <row r="208" spans="1:33" x14ac:dyDescent="0.25">
      <c r="A208">
        <f>Netzwerkdaten!$D$2</f>
        <v>0</v>
      </c>
      <c r="B208" s="52">
        <f>Maßnahmendaten!B211</f>
        <v>207</v>
      </c>
      <c r="C208" t="str">
        <f>IFERROR(INDEX(Maßnahmendaten!D$3:AO$3,1,MATCH("x",Maßnahmendaten!D211:AO211,0)),"")</f>
        <v/>
      </c>
      <c r="D208" s="53">
        <f>Maßnahmendaten!AQ211</f>
        <v>0</v>
      </c>
      <c r="E208" t="str">
        <f>IFERROR(INDEX(Maßnahmendaten!AQ$3:AU$3,1,MATCH("x",Maßnahmendaten!AQ211:AU211,0)),"")</f>
        <v/>
      </c>
      <c r="F208" t="str">
        <f>IFERROR(INDEX(Maßnahmendaten!AV$3:AW$3,1,MATCH("x",Maßnahmendaten!AV211:AW211,0)),"")</f>
        <v/>
      </c>
      <c r="G208" t="str">
        <f>IFERROR(INDEX(Maßnahmendaten!AX$3:AZ$3,1,MATCH("x",Maßnahmendaten!AX211:AZ211,0)),"")</f>
        <v/>
      </c>
      <c r="H208" s="54">
        <f>Maßnahmendaten!BA211</f>
        <v>0</v>
      </c>
      <c r="I208">
        <f>Netzwerkdaten!$D$2</f>
        <v>0</v>
      </c>
      <c r="J208" s="55">
        <f>Maßnahmendaten!BB211</f>
        <v>0</v>
      </c>
      <c r="K208">
        <f>Maßnahmendaten!BD211</f>
        <v>0</v>
      </c>
      <c r="L208">
        <f>Maßnahmendaten!BE211</f>
        <v>0</v>
      </c>
      <c r="M208">
        <f>Maßnahmendaten!BF211</f>
        <v>0</v>
      </c>
      <c r="N208">
        <f>Maßnahmendaten!BG211</f>
        <v>0</v>
      </c>
      <c r="O208">
        <f>Maßnahmendaten!BH211</f>
        <v>0</v>
      </c>
      <c r="P208">
        <f>Maßnahmendaten!BI211</f>
        <v>0</v>
      </c>
      <c r="Q208">
        <f>Maßnahmendaten!BJ211</f>
        <v>0</v>
      </c>
      <c r="R208">
        <f>Maßnahmendaten!BK211</f>
        <v>0</v>
      </c>
      <c r="S208">
        <f>Maßnahmendaten!BL211</f>
        <v>0</v>
      </c>
      <c r="T208">
        <f>Maßnahmendaten!BM211</f>
        <v>0</v>
      </c>
      <c r="U208">
        <f>Maßnahmendaten!BN211</f>
        <v>0</v>
      </c>
      <c r="V208">
        <f>Maßnahmendaten!BO211</f>
        <v>0</v>
      </c>
      <c r="W208">
        <f>Maßnahmendaten!BP211</f>
        <v>0</v>
      </c>
      <c r="X208">
        <f>Maßnahmendaten!BQ211</f>
        <v>0</v>
      </c>
      <c r="Y208">
        <f>Maßnahmendaten!BR211</f>
        <v>0</v>
      </c>
      <c r="Z208">
        <f>Maßnahmendaten!BS211</f>
        <v>0</v>
      </c>
      <c r="AA208">
        <f>Maßnahmendaten!BT211</f>
        <v>0</v>
      </c>
      <c r="AB208">
        <f>IF(Maßnahmendaten!K211="x",Maßnahmendaten!BU211,0)</f>
        <v>0</v>
      </c>
      <c r="AC208">
        <f>IF(Maßnahmendaten!K211="x",Maßnahmendaten!BV211,0)</f>
        <v>0</v>
      </c>
      <c r="AD208">
        <f>IF(COUNTIF(Maßnahmendaten!V211:AE211,"x")&gt;0,Maßnahmendaten!BV211,0)</f>
        <v>0</v>
      </c>
      <c r="AE208" t="str">
        <f>Maßnahmendaten!BX211</f>
        <v/>
      </c>
      <c r="AF208" t="str">
        <f>Maßnahmendaten!BY211</f>
        <v/>
      </c>
      <c r="AG208" s="212">
        <f>Maßnahmendaten!CD211</f>
        <v>0</v>
      </c>
    </row>
    <row r="209" spans="1:33" x14ac:dyDescent="0.25">
      <c r="A209">
        <f>Netzwerkdaten!$D$2</f>
        <v>0</v>
      </c>
      <c r="B209" s="52">
        <f>Maßnahmendaten!B212</f>
        <v>208</v>
      </c>
      <c r="C209" t="str">
        <f>IFERROR(INDEX(Maßnahmendaten!D$3:AO$3,1,MATCH("x",Maßnahmendaten!D212:AO212,0)),"")</f>
        <v/>
      </c>
      <c r="D209" s="53">
        <f>Maßnahmendaten!AQ212</f>
        <v>0</v>
      </c>
      <c r="E209" t="str">
        <f>IFERROR(INDEX(Maßnahmendaten!AQ$3:AU$3,1,MATCH("x",Maßnahmendaten!AQ212:AU212,0)),"")</f>
        <v/>
      </c>
      <c r="F209" t="str">
        <f>IFERROR(INDEX(Maßnahmendaten!AV$3:AW$3,1,MATCH("x",Maßnahmendaten!AV212:AW212,0)),"")</f>
        <v/>
      </c>
      <c r="G209" t="str">
        <f>IFERROR(INDEX(Maßnahmendaten!AX$3:AZ$3,1,MATCH("x",Maßnahmendaten!AX212:AZ212,0)),"")</f>
        <v/>
      </c>
      <c r="H209" s="54">
        <f>Maßnahmendaten!BA212</f>
        <v>0</v>
      </c>
      <c r="I209">
        <f>Netzwerkdaten!$D$2</f>
        <v>0</v>
      </c>
      <c r="J209" s="55">
        <f>Maßnahmendaten!BB212</f>
        <v>0</v>
      </c>
      <c r="K209">
        <f>Maßnahmendaten!BD212</f>
        <v>0</v>
      </c>
      <c r="L209">
        <f>Maßnahmendaten!BE212</f>
        <v>0</v>
      </c>
      <c r="M209">
        <f>Maßnahmendaten!BF212</f>
        <v>0</v>
      </c>
      <c r="N209">
        <f>Maßnahmendaten!BG212</f>
        <v>0</v>
      </c>
      <c r="O209">
        <f>Maßnahmendaten!BH212</f>
        <v>0</v>
      </c>
      <c r="P209">
        <f>Maßnahmendaten!BI212</f>
        <v>0</v>
      </c>
      <c r="Q209">
        <f>Maßnahmendaten!BJ212</f>
        <v>0</v>
      </c>
      <c r="R209">
        <f>Maßnahmendaten!BK212</f>
        <v>0</v>
      </c>
      <c r="S209">
        <f>Maßnahmendaten!BL212</f>
        <v>0</v>
      </c>
      <c r="T209">
        <f>Maßnahmendaten!BM212</f>
        <v>0</v>
      </c>
      <c r="U209">
        <f>Maßnahmendaten!BN212</f>
        <v>0</v>
      </c>
      <c r="V209">
        <f>Maßnahmendaten!BO212</f>
        <v>0</v>
      </c>
      <c r="W209">
        <f>Maßnahmendaten!BP212</f>
        <v>0</v>
      </c>
      <c r="X209">
        <f>Maßnahmendaten!BQ212</f>
        <v>0</v>
      </c>
      <c r="Y209">
        <f>Maßnahmendaten!BR212</f>
        <v>0</v>
      </c>
      <c r="Z209">
        <f>Maßnahmendaten!BS212</f>
        <v>0</v>
      </c>
      <c r="AA209">
        <f>Maßnahmendaten!BT212</f>
        <v>0</v>
      </c>
      <c r="AB209">
        <f>IF(Maßnahmendaten!K212="x",Maßnahmendaten!BU212,0)</f>
        <v>0</v>
      </c>
      <c r="AC209">
        <f>IF(Maßnahmendaten!K212="x",Maßnahmendaten!BV212,0)</f>
        <v>0</v>
      </c>
      <c r="AD209">
        <f>IF(COUNTIF(Maßnahmendaten!V212:AE212,"x")&gt;0,Maßnahmendaten!BV212,0)</f>
        <v>0</v>
      </c>
      <c r="AE209" t="str">
        <f>Maßnahmendaten!BX212</f>
        <v/>
      </c>
      <c r="AF209" t="str">
        <f>Maßnahmendaten!BY212</f>
        <v/>
      </c>
      <c r="AG209" s="212">
        <f>Maßnahmendaten!CD212</f>
        <v>0</v>
      </c>
    </row>
    <row r="210" spans="1:33" x14ac:dyDescent="0.25">
      <c r="A210">
        <f>Netzwerkdaten!$D$2</f>
        <v>0</v>
      </c>
      <c r="B210" s="52">
        <f>Maßnahmendaten!B213</f>
        <v>209</v>
      </c>
      <c r="C210" t="str">
        <f>IFERROR(INDEX(Maßnahmendaten!D$3:AO$3,1,MATCH("x",Maßnahmendaten!D213:AO213,0)),"")</f>
        <v/>
      </c>
      <c r="D210" s="53">
        <f>Maßnahmendaten!AQ213</f>
        <v>0</v>
      </c>
      <c r="E210" t="str">
        <f>IFERROR(INDEX(Maßnahmendaten!AQ$3:AU$3,1,MATCH("x",Maßnahmendaten!AQ213:AU213,0)),"")</f>
        <v/>
      </c>
      <c r="F210" t="str">
        <f>IFERROR(INDEX(Maßnahmendaten!AV$3:AW$3,1,MATCH("x",Maßnahmendaten!AV213:AW213,0)),"")</f>
        <v/>
      </c>
      <c r="G210" t="str">
        <f>IFERROR(INDEX(Maßnahmendaten!AX$3:AZ$3,1,MATCH("x",Maßnahmendaten!AX213:AZ213,0)),"")</f>
        <v/>
      </c>
      <c r="H210" s="54">
        <f>Maßnahmendaten!BA213</f>
        <v>0</v>
      </c>
      <c r="I210">
        <f>Netzwerkdaten!$D$2</f>
        <v>0</v>
      </c>
      <c r="J210" s="55">
        <f>Maßnahmendaten!BB213</f>
        <v>0</v>
      </c>
      <c r="K210">
        <f>Maßnahmendaten!BD213</f>
        <v>0</v>
      </c>
      <c r="L210">
        <f>Maßnahmendaten!BE213</f>
        <v>0</v>
      </c>
      <c r="M210">
        <f>Maßnahmendaten!BF213</f>
        <v>0</v>
      </c>
      <c r="N210">
        <f>Maßnahmendaten!BG213</f>
        <v>0</v>
      </c>
      <c r="O210">
        <f>Maßnahmendaten!BH213</f>
        <v>0</v>
      </c>
      <c r="P210">
        <f>Maßnahmendaten!BI213</f>
        <v>0</v>
      </c>
      <c r="Q210">
        <f>Maßnahmendaten!BJ213</f>
        <v>0</v>
      </c>
      <c r="R210">
        <f>Maßnahmendaten!BK213</f>
        <v>0</v>
      </c>
      <c r="S210">
        <f>Maßnahmendaten!BL213</f>
        <v>0</v>
      </c>
      <c r="T210">
        <f>Maßnahmendaten!BM213</f>
        <v>0</v>
      </c>
      <c r="U210">
        <f>Maßnahmendaten!BN213</f>
        <v>0</v>
      </c>
      <c r="V210">
        <f>Maßnahmendaten!BO213</f>
        <v>0</v>
      </c>
      <c r="W210">
        <f>Maßnahmendaten!BP213</f>
        <v>0</v>
      </c>
      <c r="X210">
        <f>Maßnahmendaten!BQ213</f>
        <v>0</v>
      </c>
      <c r="Y210">
        <f>Maßnahmendaten!BR213</f>
        <v>0</v>
      </c>
      <c r="Z210">
        <f>Maßnahmendaten!BS213</f>
        <v>0</v>
      </c>
      <c r="AA210">
        <f>Maßnahmendaten!BT213</f>
        <v>0</v>
      </c>
      <c r="AB210">
        <f>IF(Maßnahmendaten!K213="x",Maßnahmendaten!BU213,0)</f>
        <v>0</v>
      </c>
      <c r="AC210">
        <f>IF(Maßnahmendaten!K213="x",Maßnahmendaten!BV213,0)</f>
        <v>0</v>
      </c>
      <c r="AD210">
        <f>IF(COUNTIF(Maßnahmendaten!V213:AE213,"x")&gt;0,Maßnahmendaten!BV213,0)</f>
        <v>0</v>
      </c>
      <c r="AE210" t="str">
        <f>Maßnahmendaten!BX213</f>
        <v/>
      </c>
      <c r="AF210" t="str">
        <f>Maßnahmendaten!BY213</f>
        <v/>
      </c>
      <c r="AG210" s="212">
        <f>Maßnahmendaten!CD213</f>
        <v>0</v>
      </c>
    </row>
    <row r="211" spans="1:33" x14ac:dyDescent="0.25">
      <c r="A211">
        <f>Netzwerkdaten!$D$2</f>
        <v>0</v>
      </c>
      <c r="B211" s="52">
        <f>Maßnahmendaten!B214</f>
        <v>210</v>
      </c>
      <c r="C211" t="str">
        <f>IFERROR(INDEX(Maßnahmendaten!D$3:AO$3,1,MATCH("x",Maßnahmendaten!D214:AO214,0)),"")</f>
        <v/>
      </c>
      <c r="D211" s="53">
        <f>Maßnahmendaten!AQ214</f>
        <v>0</v>
      </c>
      <c r="E211" t="str">
        <f>IFERROR(INDEX(Maßnahmendaten!AQ$3:AU$3,1,MATCH("x",Maßnahmendaten!AQ214:AU214,0)),"")</f>
        <v/>
      </c>
      <c r="F211" t="str">
        <f>IFERROR(INDEX(Maßnahmendaten!AV$3:AW$3,1,MATCH("x",Maßnahmendaten!AV214:AW214,0)),"")</f>
        <v/>
      </c>
      <c r="G211" t="str">
        <f>IFERROR(INDEX(Maßnahmendaten!AX$3:AZ$3,1,MATCH("x",Maßnahmendaten!AX214:AZ214,0)),"")</f>
        <v/>
      </c>
      <c r="H211" s="54">
        <f>Maßnahmendaten!BA214</f>
        <v>0</v>
      </c>
      <c r="I211">
        <f>Netzwerkdaten!$D$2</f>
        <v>0</v>
      </c>
      <c r="J211" s="55">
        <f>Maßnahmendaten!BB214</f>
        <v>0</v>
      </c>
      <c r="K211">
        <f>Maßnahmendaten!BD214</f>
        <v>0</v>
      </c>
      <c r="L211">
        <f>Maßnahmendaten!BE214</f>
        <v>0</v>
      </c>
      <c r="M211">
        <f>Maßnahmendaten!BF214</f>
        <v>0</v>
      </c>
      <c r="N211">
        <f>Maßnahmendaten!BG214</f>
        <v>0</v>
      </c>
      <c r="O211">
        <f>Maßnahmendaten!BH214</f>
        <v>0</v>
      </c>
      <c r="P211">
        <f>Maßnahmendaten!BI214</f>
        <v>0</v>
      </c>
      <c r="Q211">
        <f>Maßnahmendaten!BJ214</f>
        <v>0</v>
      </c>
      <c r="R211">
        <f>Maßnahmendaten!BK214</f>
        <v>0</v>
      </c>
      <c r="S211">
        <f>Maßnahmendaten!BL214</f>
        <v>0</v>
      </c>
      <c r="T211">
        <f>Maßnahmendaten!BM214</f>
        <v>0</v>
      </c>
      <c r="U211">
        <f>Maßnahmendaten!BN214</f>
        <v>0</v>
      </c>
      <c r="V211">
        <f>Maßnahmendaten!BO214</f>
        <v>0</v>
      </c>
      <c r="W211">
        <f>Maßnahmendaten!BP214</f>
        <v>0</v>
      </c>
      <c r="X211">
        <f>Maßnahmendaten!BQ214</f>
        <v>0</v>
      </c>
      <c r="Y211">
        <f>Maßnahmendaten!BR214</f>
        <v>0</v>
      </c>
      <c r="Z211">
        <f>Maßnahmendaten!BS214</f>
        <v>0</v>
      </c>
      <c r="AA211">
        <f>Maßnahmendaten!BT214</f>
        <v>0</v>
      </c>
      <c r="AB211">
        <f>IF(Maßnahmendaten!K214="x",Maßnahmendaten!BU214,0)</f>
        <v>0</v>
      </c>
      <c r="AC211">
        <f>IF(Maßnahmendaten!K214="x",Maßnahmendaten!BV214,0)</f>
        <v>0</v>
      </c>
      <c r="AD211">
        <f>IF(COUNTIF(Maßnahmendaten!V214:AE214,"x")&gt;0,Maßnahmendaten!BV214,0)</f>
        <v>0</v>
      </c>
      <c r="AE211" t="str">
        <f>Maßnahmendaten!BX214</f>
        <v/>
      </c>
      <c r="AF211" t="str">
        <f>Maßnahmendaten!BY214</f>
        <v/>
      </c>
      <c r="AG211" s="212">
        <f>Maßnahmendaten!CD214</f>
        <v>0</v>
      </c>
    </row>
    <row r="212" spans="1:33" x14ac:dyDescent="0.25">
      <c r="A212">
        <f>Netzwerkdaten!$D$2</f>
        <v>0</v>
      </c>
      <c r="B212" s="52">
        <f>Maßnahmendaten!B215</f>
        <v>211</v>
      </c>
      <c r="C212" t="str">
        <f>IFERROR(INDEX(Maßnahmendaten!D$3:AO$3,1,MATCH("x",Maßnahmendaten!D215:AO215,0)),"")</f>
        <v/>
      </c>
      <c r="D212" s="53">
        <f>Maßnahmendaten!AQ215</f>
        <v>0</v>
      </c>
      <c r="E212" t="str">
        <f>IFERROR(INDEX(Maßnahmendaten!AQ$3:AU$3,1,MATCH("x",Maßnahmendaten!AQ215:AU215,0)),"")</f>
        <v/>
      </c>
      <c r="F212" t="str">
        <f>IFERROR(INDEX(Maßnahmendaten!AV$3:AW$3,1,MATCH("x",Maßnahmendaten!AV215:AW215,0)),"")</f>
        <v/>
      </c>
      <c r="G212" t="str">
        <f>IFERROR(INDEX(Maßnahmendaten!AX$3:AZ$3,1,MATCH("x",Maßnahmendaten!AX215:AZ215,0)),"")</f>
        <v/>
      </c>
      <c r="H212" s="54">
        <f>Maßnahmendaten!BA215</f>
        <v>0</v>
      </c>
      <c r="I212">
        <f>Netzwerkdaten!$D$2</f>
        <v>0</v>
      </c>
      <c r="J212" s="55">
        <f>Maßnahmendaten!BB215</f>
        <v>0</v>
      </c>
      <c r="K212">
        <f>Maßnahmendaten!BD215</f>
        <v>0</v>
      </c>
      <c r="L212">
        <f>Maßnahmendaten!BE215</f>
        <v>0</v>
      </c>
      <c r="M212">
        <f>Maßnahmendaten!BF215</f>
        <v>0</v>
      </c>
      <c r="N212">
        <f>Maßnahmendaten!BG215</f>
        <v>0</v>
      </c>
      <c r="O212">
        <f>Maßnahmendaten!BH215</f>
        <v>0</v>
      </c>
      <c r="P212">
        <f>Maßnahmendaten!BI215</f>
        <v>0</v>
      </c>
      <c r="Q212">
        <f>Maßnahmendaten!BJ215</f>
        <v>0</v>
      </c>
      <c r="R212">
        <f>Maßnahmendaten!BK215</f>
        <v>0</v>
      </c>
      <c r="S212">
        <f>Maßnahmendaten!BL215</f>
        <v>0</v>
      </c>
      <c r="T212">
        <f>Maßnahmendaten!BM215</f>
        <v>0</v>
      </c>
      <c r="U212">
        <f>Maßnahmendaten!BN215</f>
        <v>0</v>
      </c>
      <c r="V212">
        <f>Maßnahmendaten!BO215</f>
        <v>0</v>
      </c>
      <c r="W212">
        <f>Maßnahmendaten!BP215</f>
        <v>0</v>
      </c>
      <c r="X212">
        <f>Maßnahmendaten!BQ215</f>
        <v>0</v>
      </c>
      <c r="Y212">
        <f>Maßnahmendaten!BR215</f>
        <v>0</v>
      </c>
      <c r="Z212">
        <f>Maßnahmendaten!BS215</f>
        <v>0</v>
      </c>
      <c r="AA212">
        <f>Maßnahmendaten!BT215</f>
        <v>0</v>
      </c>
      <c r="AB212">
        <f>IF(Maßnahmendaten!K215="x",Maßnahmendaten!BU215,0)</f>
        <v>0</v>
      </c>
      <c r="AC212">
        <f>IF(Maßnahmendaten!K215="x",Maßnahmendaten!BV215,0)</f>
        <v>0</v>
      </c>
      <c r="AD212">
        <f>IF(COUNTIF(Maßnahmendaten!V215:AE215,"x")&gt;0,Maßnahmendaten!BV215,0)</f>
        <v>0</v>
      </c>
      <c r="AE212" t="str">
        <f>Maßnahmendaten!BX215</f>
        <v/>
      </c>
      <c r="AF212" t="str">
        <f>Maßnahmendaten!BY215</f>
        <v/>
      </c>
      <c r="AG212" s="212">
        <f>Maßnahmendaten!CD215</f>
        <v>0</v>
      </c>
    </row>
    <row r="213" spans="1:33" x14ac:dyDescent="0.25">
      <c r="A213">
        <f>Netzwerkdaten!$D$2</f>
        <v>0</v>
      </c>
      <c r="B213" s="52">
        <f>Maßnahmendaten!B216</f>
        <v>212</v>
      </c>
      <c r="C213" t="str">
        <f>IFERROR(INDEX(Maßnahmendaten!D$3:AO$3,1,MATCH("x",Maßnahmendaten!D216:AO216,0)),"")</f>
        <v/>
      </c>
      <c r="D213" s="53">
        <f>Maßnahmendaten!AQ216</f>
        <v>0</v>
      </c>
      <c r="E213" t="str">
        <f>IFERROR(INDEX(Maßnahmendaten!AQ$3:AU$3,1,MATCH("x",Maßnahmendaten!AQ216:AU216,0)),"")</f>
        <v/>
      </c>
      <c r="F213" t="str">
        <f>IFERROR(INDEX(Maßnahmendaten!AV$3:AW$3,1,MATCH("x",Maßnahmendaten!AV216:AW216,0)),"")</f>
        <v/>
      </c>
      <c r="G213" t="str">
        <f>IFERROR(INDEX(Maßnahmendaten!AX$3:AZ$3,1,MATCH("x",Maßnahmendaten!AX216:AZ216,0)),"")</f>
        <v/>
      </c>
      <c r="H213" s="54">
        <f>Maßnahmendaten!BA216</f>
        <v>0</v>
      </c>
      <c r="I213">
        <f>Netzwerkdaten!$D$2</f>
        <v>0</v>
      </c>
      <c r="J213" s="55">
        <f>Maßnahmendaten!BB216</f>
        <v>0</v>
      </c>
      <c r="K213">
        <f>Maßnahmendaten!BD216</f>
        <v>0</v>
      </c>
      <c r="L213">
        <f>Maßnahmendaten!BE216</f>
        <v>0</v>
      </c>
      <c r="M213">
        <f>Maßnahmendaten!BF216</f>
        <v>0</v>
      </c>
      <c r="N213">
        <f>Maßnahmendaten!BG216</f>
        <v>0</v>
      </c>
      <c r="O213">
        <f>Maßnahmendaten!BH216</f>
        <v>0</v>
      </c>
      <c r="P213">
        <f>Maßnahmendaten!BI216</f>
        <v>0</v>
      </c>
      <c r="Q213">
        <f>Maßnahmendaten!BJ216</f>
        <v>0</v>
      </c>
      <c r="R213">
        <f>Maßnahmendaten!BK216</f>
        <v>0</v>
      </c>
      <c r="S213">
        <f>Maßnahmendaten!BL216</f>
        <v>0</v>
      </c>
      <c r="T213">
        <f>Maßnahmendaten!BM216</f>
        <v>0</v>
      </c>
      <c r="U213">
        <f>Maßnahmendaten!BN216</f>
        <v>0</v>
      </c>
      <c r="V213">
        <f>Maßnahmendaten!BO216</f>
        <v>0</v>
      </c>
      <c r="W213">
        <f>Maßnahmendaten!BP216</f>
        <v>0</v>
      </c>
      <c r="X213">
        <f>Maßnahmendaten!BQ216</f>
        <v>0</v>
      </c>
      <c r="Y213">
        <f>Maßnahmendaten!BR216</f>
        <v>0</v>
      </c>
      <c r="Z213">
        <f>Maßnahmendaten!BS216</f>
        <v>0</v>
      </c>
      <c r="AA213">
        <f>Maßnahmendaten!BT216</f>
        <v>0</v>
      </c>
      <c r="AB213">
        <f>IF(Maßnahmendaten!K216="x",Maßnahmendaten!BU216,0)</f>
        <v>0</v>
      </c>
      <c r="AC213">
        <f>IF(Maßnahmendaten!K216="x",Maßnahmendaten!BV216,0)</f>
        <v>0</v>
      </c>
      <c r="AD213">
        <f>IF(COUNTIF(Maßnahmendaten!V216:AE216,"x")&gt;0,Maßnahmendaten!BV216,0)</f>
        <v>0</v>
      </c>
      <c r="AE213" t="str">
        <f>Maßnahmendaten!BX216</f>
        <v/>
      </c>
      <c r="AF213" t="str">
        <f>Maßnahmendaten!BY216</f>
        <v/>
      </c>
      <c r="AG213" s="212">
        <f>Maßnahmendaten!CD216</f>
        <v>0</v>
      </c>
    </row>
    <row r="214" spans="1:33" x14ac:dyDescent="0.25">
      <c r="A214">
        <f>Netzwerkdaten!$D$2</f>
        <v>0</v>
      </c>
      <c r="B214" s="52">
        <f>Maßnahmendaten!B217</f>
        <v>213</v>
      </c>
      <c r="C214" t="str">
        <f>IFERROR(INDEX(Maßnahmendaten!D$3:AO$3,1,MATCH("x",Maßnahmendaten!D217:AO217,0)),"")</f>
        <v/>
      </c>
      <c r="D214" s="53">
        <f>Maßnahmendaten!AQ217</f>
        <v>0</v>
      </c>
      <c r="E214" t="str">
        <f>IFERROR(INDEX(Maßnahmendaten!AQ$3:AU$3,1,MATCH("x",Maßnahmendaten!AQ217:AU217,0)),"")</f>
        <v/>
      </c>
      <c r="F214" t="str">
        <f>IFERROR(INDEX(Maßnahmendaten!AV$3:AW$3,1,MATCH("x",Maßnahmendaten!AV217:AW217,0)),"")</f>
        <v/>
      </c>
      <c r="G214" t="str">
        <f>IFERROR(INDEX(Maßnahmendaten!AX$3:AZ$3,1,MATCH("x",Maßnahmendaten!AX217:AZ217,0)),"")</f>
        <v/>
      </c>
      <c r="H214" s="54">
        <f>Maßnahmendaten!BA217</f>
        <v>0</v>
      </c>
      <c r="I214">
        <f>Netzwerkdaten!$D$2</f>
        <v>0</v>
      </c>
      <c r="J214" s="55">
        <f>Maßnahmendaten!BB217</f>
        <v>0</v>
      </c>
      <c r="K214">
        <f>Maßnahmendaten!BD217</f>
        <v>0</v>
      </c>
      <c r="L214">
        <f>Maßnahmendaten!BE217</f>
        <v>0</v>
      </c>
      <c r="M214">
        <f>Maßnahmendaten!BF217</f>
        <v>0</v>
      </c>
      <c r="N214">
        <f>Maßnahmendaten!BG217</f>
        <v>0</v>
      </c>
      <c r="O214">
        <f>Maßnahmendaten!BH217</f>
        <v>0</v>
      </c>
      <c r="P214">
        <f>Maßnahmendaten!BI217</f>
        <v>0</v>
      </c>
      <c r="Q214">
        <f>Maßnahmendaten!BJ217</f>
        <v>0</v>
      </c>
      <c r="R214">
        <f>Maßnahmendaten!BK217</f>
        <v>0</v>
      </c>
      <c r="S214">
        <f>Maßnahmendaten!BL217</f>
        <v>0</v>
      </c>
      <c r="T214">
        <f>Maßnahmendaten!BM217</f>
        <v>0</v>
      </c>
      <c r="U214">
        <f>Maßnahmendaten!BN217</f>
        <v>0</v>
      </c>
      <c r="V214">
        <f>Maßnahmendaten!BO217</f>
        <v>0</v>
      </c>
      <c r="W214">
        <f>Maßnahmendaten!BP217</f>
        <v>0</v>
      </c>
      <c r="X214">
        <f>Maßnahmendaten!BQ217</f>
        <v>0</v>
      </c>
      <c r="Y214">
        <f>Maßnahmendaten!BR217</f>
        <v>0</v>
      </c>
      <c r="Z214">
        <f>Maßnahmendaten!BS217</f>
        <v>0</v>
      </c>
      <c r="AA214">
        <f>Maßnahmendaten!BT217</f>
        <v>0</v>
      </c>
      <c r="AB214">
        <f>IF(Maßnahmendaten!K217="x",Maßnahmendaten!BU217,0)</f>
        <v>0</v>
      </c>
      <c r="AC214">
        <f>IF(Maßnahmendaten!K217="x",Maßnahmendaten!BV217,0)</f>
        <v>0</v>
      </c>
      <c r="AD214">
        <f>IF(COUNTIF(Maßnahmendaten!V217:AE217,"x")&gt;0,Maßnahmendaten!BV217,0)</f>
        <v>0</v>
      </c>
      <c r="AE214" t="str">
        <f>Maßnahmendaten!BX217</f>
        <v/>
      </c>
      <c r="AF214" t="str">
        <f>Maßnahmendaten!BY217</f>
        <v/>
      </c>
      <c r="AG214" s="212">
        <f>Maßnahmendaten!CD217</f>
        <v>0</v>
      </c>
    </row>
    <row r="215" spans="1:33" x14ac:dyDescent="0.25">
      <c r="A215">
        <f>Netzwerkdaten!$D$2</f>
        <v>0</v>
      </c>
      <c r="B215" s="52">
        <f>Maßnahmendaten!B218</f>
        <v>214</v>
      </c>
      <c r="C215" t="str">
        <f>IFERROR(INDEX(Maßnahmendaten!D$3:AO$3,1,MATCH("x",Maßnahmendaten!D218:AO218,0)),"")</f>
        <v/>
      </c>
      <c r="D215" s="53">
        <f>Maßnahmendaten!AQ218</f>
        <v>0</v>
      </c>
      <c r="E215" t="str">
        <f>IFERROR(INDEX(Maßnahmendaten!AQ$3:AU$3,1,MATCH("x",Maßnahmendaten!AQ218:AU218,0)),"")</f>
        <v/>
      </c>
      <c r="F215" t="str">
        <f>IFERROR(INDEX(Maßnahmendaten!AV$3:AW$3,1,MATCH("x",Maßnahmendaten!AV218:AW218,0)),"")</f>
        <v/>
      </c>
      <c r="G215" t="str">
        <f>IFERROR(INDEX(Maßnahmendaten!AX$3:AZ$3,1,MATCH("x",Maßnahmendaten!AX218:AZ218,0)),"")</f>
        <v/>
      </c>
      <c r="H215" s="54">
        <f>Maßnahmendaten!BA218</f>
        <v>0</v>
      </c>
      <c r="I215">
        <f>Netzwerkdaten!$D$2</f>
        <v>0</v>
      </c>
      <c r="J215" s="55">
        <f>Maßnahmendaten!BB218</f>
        <v>0</v>
      </c>
      <c r="K215">
        <f>Maßnahmendaten!BD218</f>
        <v>0</v>
      </c>
      <c r="L215">
        <f>Maßnahmendaten!BE218</f>
        <v>0</v>
      </c>
      <c r="M215">
        <f>Maßnahmendaten!BF218</f>
        <v>0</v>
      </c>
      <c r="N215">
        <f>Maßnahmendaten!BG218</f>
        <v>0</v>
      </c>
      <c r="O215">
        <f>Maßnahmendaten!BH218</f>
        <v>0</v>
      </c>
      <c r="P215">
        <f>Maßnahmendaten!BI218</f>
        <v>0</v>
      </c>
      <c r="Q215">
        <f>Maßnahmendaten!BJ218</f>
        <v>0</v>
      </c>
      <c r="R215">
        <f>Maßnahmendaten!BK218</f>
        <v>0</v>
      </c>
      <c r="S215">
        <f>Maßnahmendaten!BL218</f>
        <v>0</v>
      </c>
      <c r="T215">
        <f>Maßnahmendaten!BM218</f>
        <v>0</v>
      </c>
      <c r="U215">
        <f>Maßnahmendaten!BN218</f>
        <v>0</v>
      </c>
      <c r="V215">
        <f>Maßnahmendaten!BO218</f>
        <v>0</v>
      </c>
      <c r="W215">
        <f>Maßnahmendaten!BP218</f>
        <v>0</v>
      </c>
      <c r="X215">
        <f>Maßnahmendaten!BQ218</f>
        <v>0</v>
      </c>
      <c r="Y215">
        <f>Maßnahmendaten!BR218</f>
        <v>0</v>
      </c>
      <c r="Z215">
        <f>Maßnahmendaten!BS218</f>
        <v>0</v>
      </c>
      <c r="AA215">
        <f>Maßnahmendaten!BT218</f>
        <v>0</v>
      </c>
      <c r="AB215">
        <f>IF(Maßnahmendaten!K218="x",Maßnahmendaten!BU218,0)</f>
        <v>0</v>
      </c>
      <c r="AC215">
        <f>IF(Maßnahmendaten!K218="x",Maßnahmendaten!BV218,0)</f>
        <v>0</v>
      </c>
      <c r="AD215">
        <f>IF(COUNTIF(Maßnahmendaten!V218:AE218,"x")&gt;0,Maßnahmendaten!BV218,0)</f>
        <v>0</v>
      </c>
      <c r="AE215" t="str">
        <f>Maßnahmendaten!BX218</f>
        <v/>
      </c>
      <c r="AF215" t="str">
        <f>Maßnahmendaten!BY218</f>
        <v/>
      </c>
      <c r="AG215" s="212">
        <f>Maßnahmendaten!CD218</f>
        <v>0</v>
      </c>
    </row>
    <row r="216" spans="1:33" x14ac:dyDescent="0.25">
      <c r="A216">
        <f>Netzwerkdaten!$D$2</f>
        <v>0</v>
      </c>
      <c r="B216" s="52">
        <f>Maßnahmendaten!B219</f>
        <v>215</v>
      </c>
      <c r="C216" t="str">
        <f>IFERROR(INDEX(Maßnahmendaten!D$3:AO$3,1,MATCH("x",Maßnahmendaten!D219:AO219,0)),"")</f>
        <v/>
      </c>
      <c r="D216" s="53">
        <f>Maßnahmendaten!AQ219</f>
        <v>0</v>
      </c>
      <c r="E216" t="str">
        <f>IFERROR(INDEX(Maßnahmendaten!AQ$3:AU$3,1,MATCH("x",Maßnahmendaten!AQ219:AU219,0)),"")</f>
        <v/>
      </c>
      <c r="F216" t="str">
        <f>IFERROR(INDEX(Maßnahmendaten!AV$3:AW$3,1,MATCH("x",Maßnahmendaten!AV219:AW219,0)),"")</f>
        <v/>
      </c>
      <c r="G216" t="str">
        <f>IFERROR(INDEX(Maßnahmendaten!AX$3:AZ$3,1,MATCH("x",Maßnahmendaten!AX219:AZ219,0)),"")</f>
        <v/>
      </c>
      <c r="H216" s="54">
        <f>Maßnahmendaten!BA219</f>
        <v>0</v>
      </c>
      <c r="I216">
        <f>Netzwerkdaten!$D$2</f>
        <v>0</v>
      </c>
      <c r="J216" s="55">
        <f>Maßnahmendaten!BB219</f>
        <v>0</v>
      </c>
      <c r="K216">
        <f>Maßnahmendaten!BD219</f>
        <v>0</v>
      </c>
      <c r="L216">
        <f>Maßnahmendaten!BE219</f>
        <v>0</v>
      </c>
      <c r="M216">
        <f>Maßnahmendaten!BF219</f>
        <v>0</v>
      </c>
      <c r="N216">
        <f>Maßnahmendaten!BG219</f>
        <v>0</v>
      </c>
      <c r="O216">
        <f>Maßnahmendaten!BH219</f>
        <v>0</v>
      </c>
      <c r="P216">
        <f>Maßnahmendaten!BI219</f>
        <v>0</v>
      </c>
      <c r="Q216">
        <f>Maßnahmendaten!BJ219</f>
        <v>0</v>
      </c>
      <c r="R216">
        <f>Maßnahmendaten!BK219</f>
        <v>0</v>
      </c>
      <c r="S216">
        <f>Maßnahmendaten!BL219</f>
        <v>0</v>
      </c>
      <c r="T216">
        <f>Maßnahmendaten!BM219</f>
        <v>0</v>
      </c>
      <c r="U216">
        <f>Maßnahmendaten!BN219</f>
        <v>0</v>
      </c>
      <c r="V216">
        <f>Maßnahmendaten!BO219</f>
        <v>0</v>
      </c>
      <c r="W216">
        <f>Maßnahmendaten!BP219</f>
        <v>0</v>
      </c>
      <c r="X216">
        <f>Maßnahmendaten!BQ219</f>
        <v>0</v>
      </c>
      <c r="Y216">
        <f>Maßnahmendaten!BR219</f>
        <v>0</v>
      </c>
      <c r="Z216">
        <f>Maßnahmendaten!BS219</f>
        <v>0</v>
      </c>
      <c r="AA216">
        <f>Maßnahmendaten!BT219</f>
        <v>0</v>
      </c>
      <c r="AB216">
        <f>IF(Maßnahmendaten!K219="x",Maßnahmendaten!BU219,0)</f>
        <v>0</v>
      </c>
      <c r="AC216">
        <f>IF(Maßnahmendaten!K219="x",Maßnahmendaten!BV219,0)</f>
        <v>0</v>
      </c>
      <c r="AD216">
        <f>IF(COUNTIF(Maßnahmendaten!V219:AE219,"x")&gt;0,Maßnahmendaten!BV219,0)</f>
        <v>0</v>
      </c>
      <c r="AE216" t="str">
        <f>Maßnahmendaten!BX219</f>
        <v/>
      </c>
      <c r="AF216" t="str">
        <f>Maßnahmendaten!BY219</f>
        <v/>
      </c>
      <c r="AG216" s="212">
        <f>Maßnahmendaten!CD219</f>
        <v>0</v>
      </c>
    </row>
    <row r="217" spans="1:33" x14ac:dyDescent="0.25">
      <c r="A217">
        <f>Netzwerkdaten!$D$2</f>
        <v>0</v>
      </c>
      <c r="B217" s="52">
        <f>Maßnahmendaten!B220</f>
        <v>216</v>
      </c>
      <c r="C217" t="str">
        <f>IFERROR(INDEX(Maßnahmendaten!D$3:AO$3,1,MATCH("x",Maßnahmendaten!D220:AO220,0)),"")</f>
        <v/>
      </c>
      <c r="D217" s="53">
        <f>Maßnahmendaten!AQ220</f>
        <v>0</v>
      </c>
      <c r="E217" t="str">
        <f>IFERROR(INDEX(Maßnahmendaten!AQ$3:AU$3,1,MATCH("x",Maßnahmendaten!AQ220:AU220,0)),"")</f>
        <v/>
      </c>
      <c r="F217" t="str">
        <f>IFERROR(INDEX(Maßnahmendaten!AV$3:AW$3,1,MATCH("x",Maßnahmendaten!AV220:AW220,0)),"")</f>
        <v/>
      </c>
      <c r="G217" t="str">
        <f>IFERROR(INDEX(Maßnahmendaten!AX$3:AZ$3,1,MATCH("x",Maßnahmendaten!AX220:AZ220,0)),"")</f>
        <v/>
      </c>
      <c r="H217" s="54">
        <f>Maßnahmendaten!BA220</f>
        <v>0</v>
      </c>
      <c r="I217">
        <f>Netzwerkdaten!$D$2</f>
        <v>0</v>
      </c>
      <c r="J217" s="55">
        <f>Maßnahmendaten!BB220</f>
        <v>0</v>
      </c>
      <c r="K217">
        <f>Maßnahmendaten!BD220</f>
        <v>0</v>
      </c>
      <c r="L217">
        <f>Maßnahmendaten!BE220</f>
        <v>0</v>
      </c>
      <c r="M217">
        <f>Maßnahmendaten!BF220</f>
        <v>0</v>
      </c>
      <c r="N217">
        <f>Maßnahmendaten!BG220</f>
        <v>0</v>
      </c>
      <c r="O217">
        <f>Maßnahmendaten!BH220</f>
        <v>0</v>
      </c>
      <c r="P217">
        <f>Maßnahmendaten!BI220</f>
        <v>0</v>
      </c>
      <c r="Q217">
        <f>Maßnahmendaten!BJ220</f>
        <v>0</v>
      </c>
      <c r="R217">
        <f>Maßnahmendaten!BK220</f>
        <v>0</v>
      </c>
      <c r="S217">
        <f>Maßnahmendaten!BL220</f>
        <v>0</v>
      </c>
      <c r="T217">
        <f>Maßnahmendaten!BM220</f>
        <v>0</v>
      </c>
      <c r="U217">
        <f>Maßnahmendaten!BN220</f>
        <v>0</v>
      </c>
      <c r="V217">
        <f>Maßnahmendaten!BO220</f>
        <v>0</v>
      </c>
      <c r="W217">
        <f>Maßnahmendaten!BP220</f>
        <v>0</v>
      </c>
      <c r="X217">
        <f>Maßnahmendaten!BQ220</f>
        <v>0</v>
      </c>
      <c r="Y217">
        <f>Maßnahmendaten!BR220</f>
        <v>0</v>
      </c>
      <c r="Z217">
        <f>Maßnahmendaten!BS220</f>
        <v>0</v>
      </c>
      <c r="AA217">
        <f>Maßnahmendaten!BT220</f>
        <v>0</v>
      </c>
      <c r="AB217">
        <f>IF(Maßnahmendaten!K220="x",Maßnahmendaten!BU220,0)</f>
        <v>0</v>
      </c>
      <c r="AC217">
        <f>IF(Maßnahmendaten!K220="x",Maßnahmendaten!BV220,0)</f>
        <v>0</v>
      </c>
      <c r="AD217">
        <f>IF(COUNTIF(Maßnahmendaten!V220:AE220,"x")&gt;0,Maßnahmendaten!BV220,0)</f>
        <v>0</v>
      </c>
      <c r="AE217" t="str">
        <f>Maßnahmendaten!BX220</f>
        <v/>
      </c>
      <c r="AF217" t="str">
        <f>Maßnahmendaten!BY220</f>
        <v/>
      </c>
      <c r="AG217" s="212">
        <f>Maßnahmendaten!CD220</f>
        <v>0</v>
      </c>
    </row>
    <row r="218" spans="1:33" x14ac:dyDescent="0.25">
      <c r="A218">
        <f>Netzwerkdaten!$D$2</f>
        <v>0</v>
      </c>
      <c r="B218" s="52">
        <f>Maßnahmendaten!B221</f>
        <v>217</v>
      </c>
      <c r="C218" t="str">
        <f>IFERROR(INDEX(Maßnahmendaten!D$3:AO$3,1,MATCH("x",Maßnahmendaten!D221:AO221,0)),"")</f>
        <v/>
      </c>
      <c r="D218" s="53">
        <f>Maßnahmendaten!AQ221</f>
        <v>0</v>
      </c>
      <c r="E218" t="str">
        <f>IFERROR(INDEX(Maßnahmendaten!AQ$3:AU$3,1,MATCH("x",Maßnahmendaten!AQ221:AU221,0)),"")</f>
        <v/>
      </c>
      <c r="F218" t="str">
        <f>IFERROR(INDEX(Maßnahmendaten!AV$3:AW$3,1,MATCH("x",Maßnahmendaten!AV221:AW221,0)),"")</f>
        <v/>
      </c>
      <c r="G218" t="str">
        <f>IFERROR(INDEX(Maßnahmendaten!AX$3:AZ$3,1,MATCH("x",Maßnahmendaten!AX221:AZ221,0)),"")</f>
        <v/>
      </c>
      <c r="H218" s="54">
        <f>Maßnahmendaten!BA221</f>
        <v>0</v>
      </c>
      <c r="I218">
        <f>Netzwerkdaten!$D$2</f>
        <v>0</v>
      </c>
      <c r="J218" s="55">
        <f>Maßnahmendaten!BB221</f>
        <v>0</v>
      </c>
      <c r="K218">
        <f>Maßnahmendaten!BD221</f>
        <v>0</v>
      </c>
      <c r="L218">
        <f>Maßnahmendaten!BE221</f>
        <v>0</v>
      </c>
      <c r="M218">
        <f>Maßnahmendaten!BF221</f>
        <v>0</v>
      </c>
      <c r="N218">
        <f>Maßnahmendaten!BG221</f>
        <v>0</v>
      </c>
      <c r="O218">
        <f>Maßnahmendaten!BH221</f>
        <v>0</v>
      </c>
      <c r="P218">
        <f>Maßnahmendaten!BI221</f>
        <v>0</v>
      </c>
      <c r="Q218">
        <f>Maßnahmendaten!BJ221</f>
        <v>0</v>
      </c>
      <c r="R218">
        <f>Maßnahmendaten!BK221</f>
        <v>0</v>
      </c>
      <c r="S218">
        <f>Maßnahmendaten!BL221</f>
        <v>0</v>
      </c>
      <c r="T218">
        <f>Maßnahmendaten!BM221</f>
        <v>0</v>
      </c>
      <c r="U218">
        <f>Maßnahmendaten!BN221</f>
        <v>0</v>
      </c>
      <c r="V218">
        <f>Maßnahmendaten!BO221</f>
        <v>0</v>
      </c>
      <c r="W218">
        <f>Maßnahmendaten!BP221</f>
        <v>0</v>
      </c>
      <c r="X218">
        <f>Maßnahmendaten!BQ221</f>
        <v>0</v>
      </c>
      <c r="Y218">
        <f>Maßnahmendaten!BR221</f>
        <v>0</v>
      </c>
      <c r="Z218">
        <f>Maßnahmendaten!BS221</f>
        <v>0</v>
      </c>
      <c r="AA218">
        <f>Maßnahmendaten!BT221</f>
        <v>0</v>
      </c>
      <c r="AB218">
        <f>IF(Maßnahmendaten!K221="x",Maßnahmendaten!BU221,0)</f>
        <v>0</v>
      </c>
      <c r="AC218">
        <f>IF(Maßnahmendaten!K221="x",Maßnahmendaten!BV221,0)</f>
        <v>0</v>
      </c>
      <c r="AD218">
        <f>IF(COUNTIF(Maßnahmendaten!V221:AE221,"x")&gt;0,Maßnahmendaten!BV221,0)</f>
        <v>0</v>
      </c>
      <c r="AE218" t="str">
        <f>Maßnahmendaten!BX221</f>
        <v/>
      </c>
      <c r="AF218" t="str">
        <f>Maßnahmendaten!BY221</f>
        <v/>
      </c>
      <c r="AG218" s="212">
        <f>Maßnahmendaten!CD221</f>
        <v>0</v>
      </c>
    </row>
    <row r="219" spans="1:33" x14ac:dyDescent="0.25">
      <c r="A219">
        <f>Netzwerkdaten!$D$2</f>
        <v>0</v>
      </c>
      <c r="B219" s="52">
        <f>Maßnahmendaten!B222</f>
        <v>218</v>
      </c>
      <c r="C219" t="str">
        <f>IFERROR(INDEX(Maßnahmendaten!D$3:AO$3,1,MATCH("x",Maßnahmendaten!D222:AO222,0)),"")</f>
        <v/>
      </c>
      <c r="D219" s="53">
        <f>Maßnahmendaten!AQ222</f>
        <v>0</v>
      </c>
      <c r="E219" t="str">
        <f>IFERROR(INDEX(Maßnahmendaten!AQ$3:AU$3,1,MATCH("x",Maßnahmendaten!AQ222:AU222,0)),"")</f>
        <v/>
      </c>
      <c r="F219" t="str">
        <f>IFERROR(INDEX(Maßnahmendaten!AV$3:AW$3,1,MATCH("x",Maßnahmendaten!AV222:AW222,0)),"")</f>
        <v/>
      </c>
      <c r="G219" t="str">
        <f>IFERROR(INDEX(Maßnahmendaten!AX$3:AZ$3,1,MATCH("x",Maßnahmendaten!AX222:AZ222,0)),"")</f>
        <v/>
      </c>
      <c r="H219" s="54">
        <f>Maßnahmendaten!BA222</f>
        <v>0</v>
      </c>
      <c r="I219">
        <f>Netzwerkdaten!$D$2</f>
        <v>0</v>
      </c>
      <c r="J219" s="55">
        <f>Maßnahmendaten!BB222</f>
        <v>0</v>
      </c>
      <c r="K219">
        <f>Maßnahmendaten!BD222</f>
        <v>0</v>
      </c>
      <c r="L219">
        <f>Maßnahmendaten!BE222</f>
        <v>0</v>
      </c>
      <c r="M219">
        <f>Maßnahmendaten!BF222</f>
        <v>0</v>
      </c>
      <c r="N219">
        <f>Maßnahmendaten!BG222</f>
        <v>0</v>
      </c>
      <c r="O219">
        <f>Maßnahmendaten!BH222</f>
        <v>0</v>
      </c>
      <c r="P219">
        <f>Maßnahmendaten!BI222</f>
        <v>0</v>
      </c>
      <c r="Q219">
        <f>Maßnahmendaten!BJ222</f>
        <v>0</v>
      </c>
      <c r="R219">
        <f>Maßnahmendaten!BK222</f>
        <v>0</v>
      </c>
      <c r="S219">
        <f>Maßnahmendaten!BL222</f>
        <v>0</v>
      </c>
      <c r="T219">
        <f>Maßnahmendaten!BM222</f>
        <v>0</v>
      </c>
      <c r="U219">
        <f>Maßnahmendaten!BN222</f>
        <v>0</v>
      </c>
      <c r="V219">
        <f>Maßnahmendaten!BO222</f>
        <v>0</v>
      </c>
      <c r="W219">
        <f>Maßnahmendaten!BP222</f>
        <v>0</v>
      </c>
      <c r="X219">
        <f>Maßnahmendaten!BQ222</f>
        <v>0</v>
      </c>
      <c r="Y219">
        <f>Maßnahmendaten!BR222</f>
        <v>0</v>
      </c>
      <c r="Z219">
        <f>Maßnahmendaten!BS222</f>
        <v>0</v>
      </c>
      <c r="AA219">
        <f>Maßnahmendaten!BT222</f>
        <v>0</v>
      </c>
      <c r="AB219">
        <f>IF(Maßnahmendaten!K222="x",Maßnahmendaten!BU222,0)</f>
        <v>0</v>
      </c>
      <c r="AC219">
        <f>IF(Maßnahmendaten!K222="x",Maßnahmendaten!BV222,0)</f>
        <v>0</v>
      </c>
      <c r="AD219">
        <f>IF(COUNTIF(Maßnahmendaten!V222:AE222,"x")&gt;0,Maßnahmendaten!BV222,0)</f>
        <v>0</v>
      </c>
      <c r="AE219" t="str">
        <f>Maßnahmendaten!BX222</f>
        <v/>
      </c>
      <c r="AF219" t="str">
        <f>Maßnahmendaten!BY222</f>
        <v/>
      </c>
      <c r="AG219" s="212">
        <f>Maßnahmendaten!CD222</f>
        <v>0</v>
      </c>
    </row>
    <row r="220" spans="1:33" x14ac:dyDescent="0.25">
      <c r="A220">
        <f>Netzwerkdaten!$D$2</f>
        <v>0</v>
      </c>
      <c r="B220" s="52">
        <f>Maßnahmendaten!B223</f>
        <v>219</v>
      </c>
      <c r="C220" t="str">
        <f>IFERROR(INDEX(Maßnahmendaten!D$3:AO$3,1,MATCH("x",Maßnahmendaten!D223:AO223,0)),"")</f>
        <v/>
      </c>
      <c r="D220" s="53">
        <f>Maßnahmendaten!AQ223</f>
        <v>0</v>
      </c>
      <c r="E220" t="str">
        <f>IFERROR(INDEX(Maßnahmendaten!AQ$3:AU$3,1,MATCH("x",Maßnahmendaten!AQ223:AU223,0)),"")</f>
        <v/>
      </c>
      <c r="F220" t="str">
        <f>IFERROR(INDEX(Maßnahmendaten!AV$3:AW$3,1,MATCH("x",Maßnahmendaten!AV223:AW223,0)),"")</f>
        <v/>
      </c>
      <c r="G220" t="str">
        <f>IFERROR(INDEX(Maßnahmendaten!AX$3:AZ$3,1,MATCH("x",Maßnahmendaten!AX223:AZ223,0)),"")</f>
        <v/>
      </c>
      <c r="H220" s="54">
        <f>Maßnahmendaten!BA223</f>
        <v>0</v>
      </c>
      <c r="I220">
        <f>Netzwerkdaten!$D$2</f>
        <v>0</v>
      </c>
      <c r="J220" s="55">
        <f>Maßnahmendaten!BB223</f>
        <v>0</v>
      </c>
      <c r="K220">
        <f>Maßnahmendaten!BD223</f>
        <v>0</v>
      </c>
      <c r="L220">
        <f>Maßnahmendaten!BE223</f>
        <v>0</v>
      </c>
      <c r="M220">
        <f>Maßnahmendaten!BF223</f>
        <v>0</v>
      </c>
      <c r="N220">
        <f>Maßnahmendaten!BG223</f>
        <v>0</v>
      </c>
      <c r="O220">
        <f>Maßnahmendaten!BH223</f>
        <v>0</v>
      </c>
      <c r="P220">
        <f>Maßnahmendaten!BI223</f>
        <v>0</v>
      </c>
      <c r="Q220">
        <f>Maßnahmendaten!BJ223</f>
        <v>0</v>
      </c>
      <c r="R220">
        <f>Maßnahmendaten!BK223</f>
        <v>0</v>
      </c>
      <c r="S220">
        <f>Maßnahmendaten!BL223</f>
        <v>0</v>
      </c>
      <c r="T220">
        <f>Maßnahmendaten!BM223</f>
        <v>0</v>
      </c>
      <c r="U220">
        <f>Maßnahmendaten!BN223</f>
        <v>0</v>
      </c>
      <c r="V220">
        <f>Maßnahmendaten!BO223</f>
        <v>0</v>
      </c>
      <c r="W220">
        <f>Maßnahmendaten!BP223</f>
        <v>0</v>
      </c>
      <c r="X220">
        <f>Maßnahmendaten!BQ223</f>
        <v>0</v>
      </c>
      <c r="Y220">
        <f>Maßnahmendaten!BR223</f>
        <v>0</v>
      </c>
      <c r="Z220">
        <f>Maßnahmendaten!BS223</f>
        <v>0</v>
      </c>
      <c r="AA220">
        <f>Maßnahmendaten!BT223</f>
        <v>0</v>
      </c>
      <c r="AB220">
        <f>IF(Maßnahmendaten!K223="x",Maßnahmendaten!BU223,0)</f>
        <v>0</v>
      </c>
      <c r="AC220">
        <f>IF(Maßnahmendaten!K223="x",Maßnahmendaten!BV223,0)</f>
        <v>0</v>
      </c>
      <c r="AD220">
        <f>IF(COUNTIF(Maßnahmendaten!V223:AE223,"x")&gt;0,Maßnahmendaten!BV223,0)</f>
        <v>0</v>
      </c>
      <c r="AE220" t="str">
        <f>Maßnahmendaten!BX223</f>
        <v/>
      </c>
      <c r="AF220" t="str">
        <f>Maßnahmendaten!BY223</f>
        <v/>
      </c>
      <c r="AG220" s="212">
        <f>Maßnahmendaten!CD223</f>
        <v>0</v>
      </c>
    </row>
    <row r="221" spans="1:33" x14ac:dyDescent="0.25">
      <c r="A221">
        <f>Netzwerkdaten!$D$2</f>
        <v>0</v>
      </c>
      <c r="B221" s="52">
        <f>Maßnahmendaten!B224</f>
        <v>220</v>
      </c>
      <c r="C221" t="str">
        <f>IFERROR(INDEX(Maßnahmendaten!D$3:AO$3,1,MATCH("x",Maßnahmendaten!D224:AO224,0)),"")</f>
        <v/>
      </c>
      <c r="D221" s="53">
        <f>Maßnahmendaten!AQ224</f>
        <v>0</v>
      </c>
      <c r="E221" t="str">
        <f>IFERROR(INDEX(Maßnahmendaten!AQ$3:AU$3,1,MATCH("x",Maßnahmendaten!AQ224:AU224,0)),"")</f>
        <v/>
      </c>
      <c r="F221" t="str">
        <f>IFERROR(INDEX(Maßnahmendaten!AV$3:AW$3,1,MATCH("x",Maßnahmendaten!AV224:AW224,0)),"")</f>
        <v/>
      </c>
      <c r="G221" t="str">
        <f>IFERROR(INDEX(Maßnahmendaten!AX$3:AZ$3,1,MATCH("x",Maßnahmendaten!AX224:AZ224,0)),"")</f>
        <v/>
      </c>
      <c r="H221" s="54">
        <f>Maßnahmendaten!BA224</f>
        <v>0</v>
      </c>
      <c r="I221">
        <f>Netzwerkdaten!$D$2</f>
        <v>0</v>
      </c>
      <c r="J221" s="55">
        <f>Maßnahmendaten!BB224</f>
        <v>0</v>
      </c>
      <c r="K221">
        <f>Maßnahmendaten!BD224</f>
        <v>0</v>
      </c>
      <c r="L221">
        <f>Maßnahmendaten!BE224</f>
        <v>0</v>
      </c>
      <c r="M221">
        <f>Maßnahmendaten!BF224</f>
        <v>0</v>
      </c>
      <c r="N221">
        <f>Maßnahmendaten!BG224</f>
        <v>0</v>
      </c>
      <c r="O221">
        <f>Maßnahmendaten!BH224</f>
        <v>0</v>
      </c>
      <c r="P221">
        <f>Maßnahmendaten!BI224</f>
        <v>0</v>
      </c>
      <c r="Q221">
        <f>Maßnahmendaten!BJ224</f>
        <v>0</v>
      </c>
      <c r="R221">
        <f>Maßnahmendaten!BK224</f>
        <v>0</v>
      </c>
      <c r="S221">
        <f>Maßnahmendaten!BL224</f>
        <v>0</v>
      </c>
      <c r="T221">
        <f>Maßnahmendaten!BM224</f>
        <v>0</v>
      </c>
      <c r="U221">
        <f>Maßnahmendaten!BN224</f>
        <v>0</v>
      </c>
      <c r="V221">
        <f>Maßnahmendaten!BO224</f>
        <v>0</v>
      </c>
      <c r="W221">
        <f>Maßnahmendaten!BP224</f>
        <v>0</v>
      </c>
      <c r="X221">
        <f>Maßnahmendaten!BQ224</f>
        <v>0</v>
      </c>
      <c r="Y221">
        <f>Maßnahmendaten!BR224</f>
        <v>0</v>
      </c>
      <c r="Z221">
        <f>Maßnahmendaten!BS224</f>
        <v>0</v>
      </c>
      <c r="AA221">
        <f>Maßnahmendaten!BT224</f>
        <v>0</v>
      </c>
      <c r="AB221">
        <f>IF(Maßnahmendaten!K224="x",Maßnahmendaten!BU224,0)</f>
        <v>0</v>
      </c>
      <c r="AC221">
        <f>IF(Maßnahmendaten!K224="x",Maßnahmendaten!BV224,0)</f>
        <v>0</v>
      </c>
      <c r="AD221">
        <f>IF(COUNTIF(Maßnahmendaten!V224:AE224,"x")&gt;0,Maßnahmendaten!BV224,0)</f>
        <v>0</v>
      </c>
      <c r="AE221" t="str">
        <f>Maßnahmendaten!BX224</f>
        <v/>
      </c>
      <c r="AF221" t="str">
        <f>Maßnahmendaten!BY224</f>
        <v/>
      </c>
      <c r="AG221" s="212">
        <f>Maßnahmendaten!CD224</f>
        <v>0</v>
      </c>
    </row>
    <row r="222" spans="1:33" x14ac:dyDescent="0.25">
      <c r="A222">
        <f>Netzwerkdaten!$D$2</f>
        <v>0</v>
      </c>
      <c r="B222" s="52">
        <f>Maßnahmendaten!B225</f>
        <v>221</v>
      </c>
      <c r="C222" t="str">
        <f>IFERROR(INDEX(Maßnahmendaten!D$3:AO$3,1,MATCH("x",Maßnahmendaten!D225:AO225,0)),"")</f>
        <v/>
      </c>
      <c r="D222" s="53">
        <f>Maßnahmendaten!AQ225</f>
        <v>0</v>
      </c>
      <c r="E222" t="str">
        <f>IFERROR(INDEX(Maßnahmendaten!AQ$3:AU$3,1,MATCH("x",Maßnahmendaten!AQ225:AU225,0)),"")</f>
        <v/>
      </c>
      <c r="F222" t="str">
        <f>IFERROR(INDEX(Maßnahmendaten!AV$3:AW$3,1,MATCH("x",Maßnahmendaten!AV225:AW225,0)),"")</f>
        <v/>
      </c>
      <c r="G222" t="str">
        <f>IFERROR(INDEX(Maßnahmendaten!AX$3:AZ$3,1,MATCH("x",Maßnahmendaten!AX225:AZ225,0)),"")</f>
        <v/>
      </c>
      <c r="H222" s="54">
        <f>Maßnahmendaten!BA225</f>
        <v>0</v>
      </c>
      <c r="I222">
        <f>Netzwerkdaten!$D$2</f>
        <v>0</v>
      </c>
      <c r="J222" s="55">
        <f>Maßnahmendaten!BB225</f>
        <v>0</v>
      </c>
      <c r="K222">
        <f>Maßnahmendaten!BD225</f>
        <v>0</v>
      </c>
      <c r="L222">
        <f>Maßnahmendaten!BE225</f>
        <v>0</v>
      </c>
      <c r="M222">
        <f>Maßnahmendaten!BF225</f>
        <v>0</v>
      </c>
      <c r="N222">
        <f>Maßnahmendaten!BG225</f>
        <v>0</v>
      </c>
      <c r="O222">
        <f>Maßnahmendaten!BH225</f>
        <v>0</v>
      </c>
      <c r="P222">
        <f>Maßnahmendaten!BI225</f>
        <v>0</v>
      </c>
      <c r="Q222">
        <f>Maßnahmendaten!BJ225</f>
        <v>0</v>
      </c>
      <c r="R222">
        <f>Maßnahmendaten!BK225</f>
        <v>0</v>
      </c>
      <c r="S222">
        <f>Maßnahmendaten!BL225</f>
        <v>0</v>
      </c>
      <c r="T222">
        <f>Maßnahmendaten!BM225</f>
        <v>0</v>
      </c>
      <c r="U222">
        <f>Maßnahmendaten!BN225</f>
        <v>0</v>
      </c>
      <c r="V222">
        <f>Maßnahmendaten!BO225</f>
        <v>0</v>
      </c>
      <c r="W222">
        <f>Maßnahmendaten!BP225</f>
        <v>0</v>
      </c>
      <c r="X222">
        <f>Maßnahmendaten!BQ225</f>
        <v>0</v>
      </c>
      <c r="Y222">
        <f>Maßnahmendaten!BR225</f>
        <v>0</v>
      </c>
      <c r="Z222">
        <f>Maßnahmendaten!BS225</f>
        <v>0</v>
      </c>
      <c r="AA222">
        <f>Maßnahmendaten!BT225</f>
        <v>0</v>
      </c>
      <c r="AB222">
        <f>IF(Maßnahmendaten!K225="x",Maßnahmendaten!BU225,0)</f>
        <v>0</v>
      </c>
      <c r="AC222">
        <f>IF(Maßnahmendaten!K225="x",Maßnahmendaten!BV225,0)</f>
        <v>0</v>
      </c>
      <c r="AD222">
        <f>IF(COUNTIF(Maßnahmendaten!V225:AE225,"x")&gt;0,Maßnahmendaten!BV225,0)</f>
        <v>0</v>
      </c>
      <c r="AE222" t="str">
        <f>Maßnahmendaten!BX225</f>
        <v/>
      </c>
      <c r="AF222" t="str">
        <f>Maßnahmendaten!BY225</f>
        <v/>
      </c>
      <c r="AG222" s="212">
        <f>Maßnahmendaten!CD225</f>
        <v>0</v>
      </c>
    </row>
    <row r="223" spans="1:33" x14ac:dyDescent="0.25">
      <c r="A223">
        <f>Netzwerkdaten!$D$2</f>
        <v>0</v>
      </c>
      <c r="B223" s="52">
        <f>Maßnahmendaten!B226</f>
        <v>222</v>
      </c>
      <c r="C223" t="str">
        <f>IFERROR(INDEX(Maßnahmendaten!D$3:AO$3,1,MATCH("x",Maßnahmendaten!D226:AO226,0)),"")</f>
        <v/>
      </c>
      <c r="D223" s="53">
        <f>Maßnahmendaten!AQ226</f>
        <v>0</v>
      </c>
      <c r="E223" t="str">
        <f>IFERROR(INDEX(Maßnahmendaten!AQ$3:AU$3,1,MATCH("x",Maßnahmendaten!AQ226:AU226,0)),"")</f>
        <v/>
      </c>
      <c r="F223" t="str">
        <f>IFERROR(INDEX(Maßnahmendaten!AV$3:AW$3,1,MATCH("x",Maßnahmendaten!AV226:AW226,0)),"")</f>
        <v/>
      </c>
      <c r="G223" t="str">
        <f>IFERROR(INDEX(Maßnahmendaten!AX$3:AZ$3,1,MATCH("x",Maßnahmendaten!AX226:AZ226,0)),"")</f>
        <v/>
      </c>
      <c r="H223" s="54">
        <f>Maßnahmendaten!BA226</f>
        <v>0</v>
      </c>
      <c r="I223">
        <f>Netzwerkdaten!$D$2</f>
        <v>0</v>
      </c>
      <c r="J223" s="55">
        <f>Maßnahmendaten!BB226</f>
        <v>0</v>
      </c>
      <c r="K223">
        <f>Maßnahmendaten!BD226</f>
        <v>0</v>
      </c>
      <c r="L223">
        <f>Maßnahmendaten!BE226</f>
        <v>0</v>
      </c>
      <c r="M223">
        <f>Maßnahmendaten!BF226</f>
        <v>0</v>
      </c>
      <c r="N223">
        <f>Maßnahmendaten!BG226</f>
        <v>0</v>
      </c>
      <c r="O223">
        <f>Maßnahmendaten!BH226</f>
        <v>0</v>
      </c>
      <c r="P223">
        <f>Maßnahmendaten!BI226</f>
        <v>0</v>
      </c>
      <c r="Q223">
        <f>Maßnahmendaten!BJ226</f>
        <v>0</v>
      </c>
      <c r="R223">
        <f>Maßnahmendaten!BK226</f>
        <v>0</v>
      </c>
      <c r="S223">
        <f>Maßnahmendaten!BL226</f>
        <v>0</v>
      </c>
      <c r="T223">
        <f>Maßnahmendaten!BM226</f>
        <v>0</v>
      </c>
      <c r="U223">
        <f>Maßnahmendaten!BN226</f>
        <v>0</v>
      </c>
      <c r="V223">
        <f>Maßnahmendaten!BO226</f>
        <v>0</v>
      </c>
      <c r="W223">
        <f>Maßnahmendaten!BP226</f>
        <v>0</v>
      </c>
      <c r="X223">
        <f>Maßnahmendaten!BQ226</f>
        <v>0</v>
      </c>
      <c r="Y223">
        <f>Maßnahmendaten!BR226</f>
        <v>0</v>
      </c>
      <c r="Z223">
        <f>Maßnahmendaten!BS226</f>
        <v>0</v>
      </c>
      <c r="AA223">
        <f>Maßnahmendaten!BT226</f>
        <v>0</v>
      </c>
      <c r="AB223">
        <f>IF(Maßnahmendaten!K226="x",Maßnahmendaten!BU226,0)</f>
        <v>0</v>
      </c>
      <c r="AC223">
        <f>IF(Maßnahmendaten!K226="x",Maßnahmendaten!BV226,0)</f>
        <v>0</v>
      </c>
      <c r="AD223">
        <f>IF(COUNTIF(Maßnahmendaten!V226:AE226,"x")&gt;0,Maßnahmendaten!BV226,0)</f>
        <v>0</v>
      </c>
      <c r="AE223" t="str">
        <f>Maßnahmendaten!BX226</f>
        <v/>
      </c>
      <c r="AF223" t="str">
        <f>Maßnahmendaten!BY226</f>
        <v/>
      </c>
      <c r="AG223" s="212">
        <f>Maßnahmendaten!CD226</f>
        <v>0</v>
      </c>
    </row>
    <row r="224" spans="1:33" x14ac:dyDescent="0.25">
      <c r="A224">
        <f>Netzwerkdaten!$D$2</f>
        <v>0</v>
      </c>
      <c r="B224" s="52">
        <f>Maßnahmendaten!B227</f>
        <v>223</v>
      </c>
      <c r="C224" t="str">
        <f>IFERROR(INDEX(Maßnahmendaten!D$3:AO$3,1,MATCH("x",Maßnahmendaten!D227:AO227,0)),"")</f>
        <v/>
      </c>
      <c r="D224" s="53">
        <f>Maßnahmendaten!AQ227</f>
        <v>0</v>
      </c>
      <c r="E224" t="str">
        <f>IFERROR(INDEX(Maßnahmendaten!AQ$3:AU$3,1,MATCH("x",Maßnahmendaten!AQ227:AU227,0)),"")</f>
        <v/>
      </c>
      <c r="F224" t="str">
        <f>IFERROR(INDEX(Maßnahmendaten!AV$3:AW$3,1,MATCH("x",Maßnahmendaten!AV227:AW227,0)),"")</f>
        <v/>
      </c>
      <c r="G224" t="str">
        <f>IFERROR(INDEX(Maßnahmendaten!AX$3:AZ$3,1,MATCH("x",Maßnahmendaten!AX227:AZ227,0)),"")</f>
        <v/>
      </c>
      <c r="H224" s="54">
        <f>Maßnahmendaten!BA227</f>
        <v>0</v>
      </c>
      <c r="I224">
        <f>Netzwerkdaten!$D$2</f>
        <v>0</v>
      </c>
      <c r="J224" s="55">
        <f>Maßnahmendaten!BB227</f>
        <v>0</v>
      </c>
      <c r="K224">
        <f>Maßnahmendaten!BD227</f>
        <v>0</v>
      </c>
      <c r="L224">
        <f>Maßnahmendaten!BE227</f>
        <v>0</v>
      </c>
      <c r="M224">
        <f>Maßnahmendaten!BF227</f>
        <v>0</v>
      </c>
      <c r="N224">
        <f>Maßnahmendaten!BG227</f>
        <v>0</v>
      </c>
      <c r="O224">
        <f>Maßnahmendaten!BH227</f>
        <v>0</v>
      </c>
      <c r="P224">
        <f>Maßnahmendaten!BI227</f>
        <v>0</v>
      </c>
      <c r="Q224">
        <f>Maßnahmendaten!BJ227</f>
        <v>0</v>
      </c>
      <c r="R224">
        <f>Maßnahmendaten!BK227</f>
        <v>0</v>
      </c>
      <c r="S224">
        <f>Maßnahmendaten!BL227</f>
        <v>0</v>
      </c>
      <c r="T224">
        <f>Maßnahmendaten!BM227</f>
        <v>0</v>
      </c>
      <c r="U224">
        <f>Maßnahmendaten!BN227</f>
        <v>0</v>
      </c>
      <c r="V224">
        <f>Maßnahmendaten!BO227</f>
        <v>0</v>
      </c>
      <c r="W224">
        <f>Maßnahmendaten!BP227</f>
        <v>0</v>
      </c>
      <c r="X224">
        <f>Maßnahmendaten!BQ227</f>
        <v>0</v>
      </c>
      <c r="Y224">
        <f>Maßnahmendaten!BR227</f>
        <v>0</v>
      </c>
      <c r="Z224">
        <f>Maßnahmendaten!BS227</f>
        <v>0</v>
      </c>
      <c r="AA224">
        <f>Maßnahmendaten!BT227</f>
        <v>0</v>
      </c>
      <c r="AB224">
        <f>IF(Maßnahmendaten!K227="x",Maßnahmendaten!BU227,0)</f>
        <v>0</v>
      </c>
      <c r="AC224">
        <f>IF(Maßnahmendaten!K227="x",Maßnahmendaten!BV227,0)</f>
        <v>0</v>
      </c>
      <c r="AD224">
        <f>IF(COUNTIF(Maßnahmendaten!V227:AE227,"x")&gt;0,Maßnahmendaten!BV227,0)</f>
        <v>0</v>
      </c>
      <c r="AE224" t="str">
        <f>Maßnahmendaten!BX227</f>
        <v/>
      </c>
      <c r="AF224" t="str">
        <f>Maßnahmendaten!BY227</f>
        <v/>
      </c>
      <c r="AG224" s="212">
        <f>Maßnahmendaten!CD227</f>
        <v>0</v>
      </c>
    </row>
    <row r="225" spans="1:33" x14ac:dyDescent="0.25">
      <c r="A225">
        <f>Netzwerkdaten!$D$2</f>
        <v>0</v>
      </c>
      <c r="B225" s="52">
        <f>Maßnahmendaten!B228</f>
        <v>224</v>
      </c>
      <c r="C225" t="str">
        <f>IFERROR(INDEX(Maßnahmendaten!D$3:AO$3,1,MATCH("x",Maßnahmendaten!D228:AO228,0)),"")</f>
        <v/>
      </c>
      <c r="D225" s="53">
        <f>Maßnahmendaten!AQ228</f>
        <v>0</v>
      </c>
      <c r="E225" t="str">
        <f>IFERROR(INDEX(Maßnahmendaten!AQ$3:AU$3,1,MATCH("x",Maßnahmendaten!AQ228:AU228,0)),"")</f>
        <v/>
      </c>
      <c r="F225" t="str">
        <f>IFERROR(INDEX(Maßnahmendaten!AV$3:AW$3,1,MATCH("x",Maßnahmendaten!AV228:AW228,0)),"")</f>
        <v/>
      </c>
      <c r="G225" t="str">
        <f>IFERROR(INDEX(Maßnahmendaten!AX$3:AZ$3,1,MATCH("x",Maßnahmendaten!AX228:AZ228,0)),"")</f>
        <v/>
      </c>
      <c r="H225" s="54">
        <f>Maßnahmendaten!BA228</f>
        <v>0</v>
      </c>
      <c r="I225">
        <f>Netzwerkdaten!$D$2</f>
        <v>0</v>
      </c>
      <c r="J225" s="55">
        <f>Maßnahmendaten!BB228</f>
        <v>0</v>
      </c>
      <c r="K225">
        <f>Maßnahmendaten!BD228</f>
        <v>0</v>
      </c>
      <c r="L225">
        <f>Maßnahmendaten!BE228</f>
        <v>0</v>
      </c>
      <c r="M225">
        <f>Maßnahmendaten!BF228</f>
        <v>0</v>
      </c>
      <c r="N225">
        <f>Maßnahmendaten!BG228</f>
        <v>0</v>
      </c>
      <c r="O225">
        <f>Maßnahmendaten!BH228</f>
        <v>0</v>
      </c>
      <c r="P225">
        <f>Maßnahmendaten!BI228</f>
        <v>0</v>
      </c>
      <c r="Q225">
        <f>Maßnahmendaten!BJ228</f>
        <v>0</v>
      </c>
      <c r="R225">
        <f>Maßnahmendaten!BK228</f>
        <v>0</v>
      </c>
      <c r="S225">
        <f>Maßnahmendaten!BL228</f>
        <v>0</v>
      </c>
      <c r="T225">
        <f>Maßnahmendaten!BM228</f>
        <v>0</v>
      </c>
      <c r="U225">
        <f>Maßnahmendaten!BN228</f>
        <v>0</v>
      </c>
      <c r="V225">
        <f>Maßnahmendaten!BO228</f>
        <v>0</v>
      </c>
      <c r="W225">
        <f>Maßnahmendaten!BP228</f>
        <v>0</v>
      </c>
      <c r="X225">
        <f>Maßnahmendaten!BQ228</f>
        <v>0</v>
      </c>
      <c r="Y225">
        <f>Maßnahmendaten!BR228</f>
        <v>0</v>
      </c>
      <c r="Z225">
        <f>Maßnahmendaten!BS228</f>
        <v>0</v>
      </c>
      <c r="AA225">
        <f>Maßnahmendaten!BT228</f>
        <v>0</v>
      </c>
      <c r="AB225">
        <f>IF(Maßnahmendaten!K228="x",Maßnahmendaten!BU228,0)</f>
        <v>0</v>
      </c>
      <c r="AC225">
        <f>IF(Maßnahmendaten!K228="x",Maßnahmendaten!BV228,0)</f>
        <v>0</v>
      </c>
      <c r="AD225">
        <f>IF(COUNTIF(Maßnahmendaten!V228:AE228,"x")&gt;0,Maßnahmendaten!BV228,0)</f>
        <v>0</v>
      </c>
      <c r="AE225" t="str">
        <f>Maßnahmendaten!BX228</f>
        <v/>
      </c>
      <c r="AF225" t="str">
        <f>Maßnahmendaten!BY228</f>
        <v/>
      </c>
      <c r="AG225" s="212">
        <f>Maßnahmendaten!CD228</f>
        <v>0</v>
      </c>
    </row>
    <row r="226" spans="1:33" x14ac:dyDescent="0.25">
      <c r="A226">
        <f>Netzwerkdaten!$D$2</f>
        <v>0</v>
      </c>
      <c r="B226" s="52">
        <f>Maßnahmendaten!B229</f>
        <v>225</v>
      </c>
      <c r="C226" t="str">
        <f>IFERROR(INDEX(Maßnahmendaten!D$3:AO$3,1,MATCH("x",Maßnahmendaten!D229:AO229,0)),"")</f>
        <v/>
      </c>
      <c r="D226" s="53">
        <f>Maßnahmendaten!AQ229</f>
        <v>0</v>
      </c>
      <c r="E226" t="str">
        <f>IFERROR(INDEX(Maßnahmendaten!AQ$3:AU$3,1,MATCH("x",Maßnahmendaten!AQ229:AU229,0)),"")</f>
        <v/>
      </c>
      <c r="F226" t="str">
        <f>IFERROR(INDEX(Maßnahmendaten!AV$3:AW$3,1,MATCH("x",Maßnahmendaten!AV229:AW229,0)),"")</f>
        <v/>
      </c>
      <c r="G226" t="str">
        <f>IFERROR(INDEX(Maßnahmendaten!AX$3:AZ$3,1,MATCH("x",Maßnahmendaten!AX229:AZ229,0)),"")</f>
        <v/>
      </c>
      <c r="H226" s="54">
        <f>Maßnahmendaten!BA229</f>
        <v>0</v>
      </c>
      <c r="I226">
        <f>Netzwerkdaten!$D$2</f>
        <v>0</v>
      </c>
      <c r="J226" s="55">
        <f>Maßnahmendaten!BB229</f>
        <v>0</v>
      </c>
      <c r="K226">
        <f>Maßnahmendaten!BD229</f>
        <v>0</v>
      </c>
      <c r="L226">
        <f>Maßnahmendaten!BE229</f>
        <v>0</v>
      </c>
      <c r="M226">
        <f>Maßnahmendaten!BF229</f>
        <v>0</v>
      </c>
      <c r="N226">
        <f>Maßnahmendaten!BG229</f>
        <v>0</v>
      </c>
      <c r="O226">
        <f>Maßnahmendaten!BH229</f>
        <v>0</v>
      </c>
      <c r="P226">
        <f>Maßnahmendaten!BI229</f>
        <v>0</v>
      </c>
      <c r="Q226">
        <f>Maßnahmendaten!BJ229</f>
        <v>0</v>
      </c>
      <c r="R226">
        <f>Maßnahmendaten!BK229</f>
        <v>0</v>
      </c>
      <c r="S226">
        <f>Maßnahmendaten!BL229</f>
        <v>0</v>
      </c>
      <c r="T226">
        <f>Maßnahmendaten!BM229</f>
        <v>0</v>
      </c>
      <c r="U226">
        <f>Maßnahmendaten!BN229</f>
        <v>0</v>
      </c>
      <c r="V226">
        <f>Maßnahmendaten!BO229</f>
        <v>0</v>
      </c>
      <c r="W226">
        <f>Maßnahmendaten!BP229</f>
        <v>0</v>
      </c>
      <c r="X226">
        <f>Maßnahmendaten!BQ229</f>
        <v>0</v>
      </c>
      <c r="Y226">
        <f>Maßnahmendaten!BR229</f>
        <v>0</v>
      </c>
      <c r="Z226">
        <f>Maßnahmendaten!BS229</f>
        <v>0</v>
      </c>
      <c r="AA226">
        <f>Maßnahmendaten!BT229</f>
        <v>0</v>
      </c>
      <c r="AB226">
        <f>IF(Maßnahmendaten!K229="x",Maßnahmendaten!BU229,0)</f>
        <v>0</v>
      </c>
      <c r="AC226">
        <f>IF(Maßnahmendaten!K229="x",Maßnahmendaten!BV229,0)</f>
        <v>0</v>
      </c>
      <c r="AD226">
        <f>IF(COUNTIF(Maßnahmendaten!V229:AE229,"x")&gt;0,Maßnahmendaten!BV229,0)</f>
        <v>0</v>
      </c>
      <c r="AE226" t="str">
        <f>Maßnahmendaten!BX229</f>
        <v/>
      </c>
      <c r="AF226" t="str">
        <f>Maßnahmendaten!BY229</f>
        <v/>
      </c>
      <c r="AG226" s="212">
        <f>Maßnahmendaten!CD229</f>
        <v>0</v>
      </c>
    </row>
    <row r="227" spans="1:33" x14ac:dyDescent="0.25">
      <c r="A227">
        <f>Netzwerkdaten!$D$2</f>
        <v>0</v>
      </c>
      <c r="B227" s="52">
        <f>Maßnahmendaten!B230</f>
        <v>226</v>
      </c>
      <c r="C227" t="str">
        <f>IFERROR(INDEX(Maßnahmendaten!D$3:AO$3,1,MATCH("x",Maßnahmendaten!D230:AO230,0)),"")</f>
        <v/>
      </c>
      <c r="D227" s="53">
        <f>Maßnahmendaten!AQ230</f>
        <v>0</v>
      </c>
      <c r="E227" t="str">
        <f>IFERROR(INDEX(Maßnahmendaten!AQ$3:AU$3,1,MATCH("x",Maßnahmendaten!AQ230:AU230,0)),"")</f>
        <v/>
      </c>
      <c r="F227" t="str">
        <f>IFERROR(INDEX(Maßnahmendaten!AV$3:AW$3,1,MATCH("x",Maßnahmendaten!AV230:AW230,0)),"")</f>
        <v/>
      </c>
      <c r="G227" t="str">
        <f>IFERROR(INDEX(Maßnahmendaten!AX$3:AZ$3,1,MATCH("x",Maßnahmendaten!AX230:AZ230,0)),"")</f>
        <v/>
      </c>
      <c r="H227" s="54">
        <f>Maßnahmendaten!BA230</f>
        <v>0</v>
      </c>
      <c r="I227">
        <f>Netzwerkdaten!$D$2</f>
        <v>0</v>
      </c>
      <c r="J227" s="55">
        <f>Maßnahmendaten!BB230</f>
        <v>0</v>
      </c>
      <c r="K227">
        <f>Maßnahmendaten!BD230</f>
        <v>0</v>
      </c>
      <c r="L227">
        <f>Maßnahmendaten!BE230</f>
        <v>0</v>
      </c>
      <c r="M227">
        <f>Maßnahmendaten!BF230</f>
        <v>0</v>
      </c>
      <c r="N227">
        <f>Maßnahmendaten!BG230</f>
        <v>0</v>
      </c>
      <c r="O227">
        <f>Maßnahmendaten!BH230</f>
        <v>0</v>
      </c>
      <c r="P227">
        <f>Maßnahmendaten!BI230</f>
        <v>0</v>
      </c>
      <c r="Q227">
        <f>Maßnahmendaten!BJ230</f>
        <v>0</v>
      </c>
      <c r="R227">
        <f>Maßnahmendaten!BK230</f>
        <v>0</v>
      </c>
      <c r="S227">
        <f>Maßnahmendaten!BL230</f>
        <v>0</v>
      </c>
      <c r="T227">
        <f>Maßnahmendaten!BM230</f>
        <v>0</v>
      </c>
      <c r="U227">
        <f>Maßnahmendaten!BN230</f>
        <v>0</v>
      </c>
      <c r="V227">
        <f>Maßnahmendaten!BO230</f>
        <v>0</v>
      </c>
      <c r="W227">
        <f>Maßnahmendaten!BP230</f>
        <v>0</v>
      </c>
      <c r="X227">
        <f>Maßnahmendaten!BQ230</f>
        <v>0</v>
      </c>
      <c r="Y227">
        <f>Maßnahmendaten!BR230</f>
        <v>0</v>
      </c>
      <c r="Z227">
        <f>Maßnahmendaten!BS230</f>
        <v>0</v>
      </c>
      <c r="AA227">
        <f>Maßnahmendaten!BT230</f>
        <v>0</v>
      </c>
      <c r="AB227">
        <f>IF(Maßnahmendaten!K230="x",Maßnahmendaten!BU230,0)</f>
        <v>0</v>
      </c>
      <c r="AC227">
        <f>IF(Maßnahmendaten!K230="x",Maßnahmendaten!BV230,0)</f>
        <v>0</v>
      </c>
      <c r="AD227">
        <f>IF(COUNTIF(Maßnahmendaten!V230:AE230,"x")&gt;0,Maßnahmendaten!BV230,0)</f>
        <v>0</v>
      </c>
      <c r="AE227" t="str">
        <f>Maßnahmendaten!BX230</f>
        <v/>
      </c>
      <c r="AF227" t="str">
        <f>Maßnahmendaten!BY230</f>
        <v/>
      </c>
      <c r="AG227" s="212">
        <f>Maßnahmendaten!CD230</f>
        <v>0</v>
      </c>
    </row>
    <row r="228" spans="1:33" x14ac:dyDescent="0.25">
      <c r="A228">
        <f>Netzwerkdaten!$D$2</f>
        <v>0</v>
      </c>
      <c r="B228" s="52">
        <f>Maßnahmendaten!B231</f>
        <v>227</v>
      </c>
      <c r="C228" t="str">
        <f>IFERROR(INDEX(Maßnahmendaten!D$3:AO$3,1,MATCH("x",Maßnahmendaten!D231:AO231,0)),"")</f>
        <v/>
      </c>
      <c r="D228" s="53">
        <f>Maßnahmendaten!AQ231</f>
        <v>0</v>
      </c>
      <c r="E228" t="str">
        <f>IFERROR(INDEX(Maßnahmendaten!AQ$3:AU$3,1,MATCH("x",Maßnahmendaten!AQ231:AU231,0)),"")</f>
        <v/>
      </c>
      <c r="F228" t="str">
        <f>IFERROR(INDEX(Maßnahmendaten!AV$3:AW$3,1,MATCH("x",Maßnahmendaten!AV231:AW231,0)),"")</f>
        <v/>
      </c>
      <c r="G228" t="str">
        <f>IFERROR(INDEX(Maßnahmendaten!AX$3:AZ$3,1,MATCH("x",Maßnahmendaten!AX231:AZ231,0)),"")</f>
        <v/>
      </c>
      <c r="H228" s="54">
        <f>Maßnahmendaten!BA231</f>
        <v>0</v>
      </c>
      <c r="I228">
        <f>Netzwerkdaten!$D$2</f>
        <v>0</v>
      </c>
      <c r="J228" s="55">
        <f>Maßnahmendaten!BB231</f>
        <v>0</v>
      </c>
      <c r="K228">
        <f>Maßnahmendaten!BD231</f>
        <v>0</v>
      </c>
      <c r="L228">
        <f>Maßnahmendaten!BE231</f>
        <v>0</v>
      </c>
      <c r="M228">
        <f>Maßnahmendaten!BF231</f>
        <v>0</v>
      </c>
      <c r="N228">
        <f>Maßnahmendaten!BG231</f>
        <v>0</v>
      </c>
      <c r="O228">
        <f>Maßnahmendaten!BH231</f>
        <v>0</v>
      </c>
      <c r="P228">
        <f>Maßnahmendaten!BI231</f>
        <v>0</v>
      </c>
      <c r="Q228">
        <f>Maßnahmendaten!BJ231</f>
        <v>0</v>
      </c>
      <c r="R228">
        <f>Maßnahmendaten!BK231</f>
        <v>0</v>
      </c>
      <c r="S228">
        <f>Maßnahmendaten!BL231</f>
        <v>0</v>
      </c>
      <c r="T228">
        <f>Maßnahmendaten!BM231</f>
        <v>0</v>
      </c>
      <c r="U228">
        <f>Maßnahmendaten!BN231</f>
        <v>0</v>
      </c>
      <c r="V228">
        <f>Maßnahmendaten!BO231</f>
        <v>0</v>
      </c>
      <c r="W228">
        <f>Maßnahmendaten!BP231</f>
        <v>0</v>
      </c>
      <c r="X228">
        <f>Maßnahmendaten!BQ231</f>
        <v>0</v>
      </c>
      <c r="Y228">
        <f>Maßnahmendaten!BR231</f>
        <v>0</v>
      </c>
      <c r="Z228">
        <f>Maßnahmendaten!BS231</f>
        <v>0</v>
      </c>
      <c r="AA228">
        <f>Maßnahmendaten!BT231</f>
        <v>0</v>
      </c>
      <c r="AB228">
        <f>IF(Maßnahmendaten!K231="x",Maßnahmendaten!BU231,0)</f>
        <v>0</v>
      </c>
      <c r="AC228">
        <f>IF(Maßnahmendaten!K231="x",Maßnahmendaten!BV231,0)</f>
        <v>0</v>
      </c>
      <c r="AD228">
        <f>IF(COUNTIF(Maßnahmendaten!V231:AE231,"x")&gt;0,Maßnahmendaten!BV231,0)</f>
        <v>0</v>
      </c>
      <c r="AE228" t="str">
        <f>Maßnahmendaten!BX231</f>
        <v/>
      </c>
      <c r="AF228" t="str">
        <f>Maßnahmendaten!BY231</f>
        <v/>
      </c>
      <c r="AG228" s="212">
        <f>Maßnahmendaten!CD231</f>
        <v>0</v>
      </c>
    </row>
    <row r="229" spans="1:33" x14ac:dyDescent="0.25">
      <c r="A229">
        <f>Netzwerkdaten!$D$2</f>
        <v>0</v>
      </c>
      <c r="B229" s="52">
        <f>Maßnahmendaten!B232</f>
        <v>228</v>
      </c>
      <c r="C229" t="str">
        <f>IFERROR(INDEX(Maßnahmendaten!D$3:AO$3,1,MATCH("x",Maßnahmendaten!D232:AO232,0)),"")</f>
        <v/>
      </c>
      <c r="D229" s="53">
        <f>Maßnahmendaten!AQ232</f>
        <v>0</v>
      </c>
      <c r="E229" t="str">
        <f>IFERROR(INDEX(Maßnahmendaten!AQ$3:AU$3,1,MATCH("x",Maßnahmendaten!AQ232:AU232,0)),"")</f>
        <v/>
      </c>
      <c r="F229" t="str">
        <f>IFERROR(INDEX(Maßnahmendaten!AV$3:AW$3,1,MATCH("x",Maßnahmendaten!AV232:AW232,0)),"")</f>
        <v/>
      </c>
      <c r="G229" t="str">
        <f>IFERROR(INDEX(Maßnahmendaten!AX$3:AZ$3,1,MATCH("x",Maßnahmendaten!AX232:AZ232,0)),"")</f>
        <v/>
      </c>
      <c r="H229" s="54">
        <f>Maßnahmendaten!BA232</f>
        <v>0</v>
      </c>
      <c r="I229">
        <f>Netzwerkdaten!$D$2</f>
        <v>0</v>
      </c>
      <c r="J229" s="55">
        <f>Maßnahmendaten!BB232</f>
        <v>0</v>
      </c>
      <c r="K229">
        <f>Maßnahmendaten!BD232</f>
        <v>0</v>
      </c>
      <c r="L229">
        <f>Maßnahmendaten!BE232</f>
        <v>0</v>
      </c>
      <c r="M229">
        <f>Maßnahmendaten!BF232</f>
        <v>0</v>
      </c>
      <c r="N229">
        <f>Maßnahmendaten!BG232</f>
        <v>0</v>
      </c>
      <c r="O229">
        <f>Maßnahmendaten!BH232</f>
        <v>0</v>
      </c>
      <c r="P229">
        <f>Maßnahmendaten!BI232</f>
        <v>0</v>
      </c>
      <c r="Q229">
        <f>Maßnahmendaten!BJ232</f>
        <v>0</v>
      </c>
      <c r="R229">
        <f>Maßnahmendaten!BK232</f>
        <v>0</v>
      </c>
      <c r="S229">
        <f>Maßnahmendaten!BL232</f>
        <v>0</v>
      </c>
      <c r="T229">
        <f>Maßnahmendaten!BM232</f>
        <v>0</v>
      </c>
      <c r="U229">
        <f>Maßnahmendaten!BN232</f>
        <v>0</v>
      </c>
      <c r="V229">
        <f>Maßnahmendaten!BO232</f>
        <v>0</v>
      </c>
      <c r="W229">
        <f>Maßnahmendaten!BP232</f>
        <v>0</v>
      </c>
      <c r="X229">
        <f>Maßnahmendaten!BQ232</f>
        <v>0</v>
      </c>
      <c r="Y229">
        <f>Maßnahmendaten!BR232</f>
        <v>0</v>
      </c>
      <c r="Z229">
        <f>Maßnahmendaten!BS232</f>
        <v>0</v>
      </c>
      <c r="AA229">
        <f>Maßnahmendaten!BT232</f>
        <v>0</v>
      </c>
      <c r="AB229">
        <f>IF(Maßnahmendaten!K232="x",Maßnahmendaten!BU232,0)</f>
        <v>0</v>
      </c>
      <c r="AC229">
        <f>IF(Maßnahmendaten!K232="x",Maßnahmendaten!BV232,0)</f>
        <v>0</v>
      </c>
      <c r="AD229">
        <f>IF(COUNTIF(Maßnahmendaten!V232:AE232,"x")&gt;0,Maßnahmendaten!BV232,0)</f>
        <v>0</v>
      </c>
      <c r="AE229" t="str">
        <f>Maßnahmendaten!BX232</f>
        <v/>
      </c>
      <c r="AF229" t="str">
        <f>Maßnahmendaten!BY232</f>
        <v/>
      </c>
      <c r="AG229" s="212">
        <f>Maßnahmendaten!CD232</f>
        <v>0</v>
      </c>
    </row>
    <row r="230" spans="1:33" x14ac:dyDescent="0.25">
      <c r="A230">
        <f>Netzwerkdaten!$D$2</f>
        <v>0</v>
      </c>
      <c r="B230" s="52">
        <f>Maßnahmendaten!B233</f>
        <v>229</v>
      </c>
      <c r="C230" t="str">
        <f>IFERROR(INDEX(Maßnahmendaten!D$3:AO$3,1,MATCH("x",Maßnahmendaten!D233:AO233,0)),"")</f>
        <v/>
      </c>
      <c r="D230" s="53">
        <f>Maßnahmendaten!AQ233</f>
        <v>0</v>
      </c>
      <c r="E230" t="str">
        <f>IFERROR(INDEX(Maßnahmendaten!AQ$3:AU$3,1,MATCH("x",Maßnahmendaten!AQ233:AU233,0)),"")</f>
        <v/>
      </c>
      <c r="F230" t="str">
        <f>IFERROR(INDEX(Maßnahmendaten!AV$3:AW$3,1,MATCH("x",Maßnahmendaten!AV233:AW233,0)),"")</f>
        <v/>
      </c>
      <c r="G230" t="str">
        <f>IFERROR(INDEX(Maßnahmendaten!AX$3:AZ$3,1,MATCH("x",Maßnahmendaten!AX233:AZ233,0)),"")</f>
        <v/>
      </c>
      <c r="H230" s="54">
        <f>Maßnahmendaten!BA233</f>
        <v>0</v>
      </c>
      <c r="I230">
        <f>Netzwerkdaten!$D$2</f>
        <v>0</v>
      </c>
      <c r="J230" s="55">
        <f>Maßnahmendaten!BB233</f>
        <v>0</v>
      </c>
      <c r="K230">
        <f>Maßnahmendaten!BD233</f>
        <v>0</v>
      </c>
      <c r="L230">
        <f>Maßnahmendaten!BE233</f>
        <v>0</v>
      </c>
      <c r="M230">
        <f>Maßnahmendaten!BF233</f>
        <v>0</v>
      </c>
      <c r="N230">
        <f>Maßnahmendaten!BG233</f>
        <v>0</v>
      </c>
      <c r="O230">
        <f>Maßnahmendaten!BH233</f>
        <v>0</v>
      </c>
      <c r="P230">
        <f>Maßnahmendaten!BI233</f>
        <v>0</v>
      </c>
      <c r="Q230">
        <f>Maßnahmendaten!BJ233</f>
        <v>0</v>
      </c>
      <c r="R230">
        <f>Maßnahmendaten!BK233</f>
        <v>0</v>
      </c>
      <c r="S230">
        <f>Maßnahmendaten!BL233</f>
        <v>0</v>
      </c>
      <c r="T230">
        <f>Maßnahmendaten!BM233</f>
        <v>0</v>
      </c>
      <c r="U230">
        <f>Maßnahmendaten!BN233</f>
        <v>0</v>
      </c>
      <c r="V230">
        <f>Maßnahmendaten!BO233</f>
        <v>0</v>
      </c>
      <c r="W230">
        <f>Maßnahmendaten!BP233</f>
        <v>0</v>
      </c>
      <c r="X230">
        <f>Maßnahmendaten!BQ233</f>
        <v>0</v>
      </c>
      <c r="Y230">
        <f>Maßnahmendaten!BR233</f>
        <v>0</v>
      </c>
      <c r="Z230">
        <f>Maßnahmendaten!BS233</f>
        <v>0</v>
      </c>
      <c r="AA230">
        <f>Maßnahmendaten!BT233</f>
        <v>0</v>
      </c>
      <c r="AB230">
        <f>IF(Maßnahmendaten!K233="x",Maßnahmendaten!BU233,0)</f>
        <v>0</v>
      </c>
      <c r="AC230">
        <f>IF(Maßnahmendaten!K233="x",Maßnahmendaten!BV233,0)</f>
        <v>0</v>
      </c>
      <c r="AD230">
        <f>IF(COUNTIF(Maßnahmendaten!V233:AE233,"x")&gt;0,Maßnahmendaten!BV233,0)</f>
        <v>0</v>
      </c>
      <c r="AE230" t="str">
        <f>Maßnahmendaten!BX233</f>
        <v/>
      </c>
      <c r="AF230" t="str">
        <f>Maßnahmendaten!BY233</f>
        <v/>
      </c>
      <c r="AG230" s="212">
        <f>Maßnahmendaten!CD233</f>
        <v>0</v>
      </c>
    </row>
    <row r="231" spans="1:33" x14ac:dyDescent="0.25">
      <c r="A231">
        <f>Netzwerkdaten!$D$2</f>
        <v>0</v>
      </c>
      <c r="B231" s="52">
        <f>Maßnahmendaten!B234</f>
        <v>230</v>
      </c>
      <c r="C231" t="str">
        <f>IFERROR(INDEX(Maßnahmendaten!D$3:AO$3,1,MATCH("x",Maßnahmendaten!D234:AO234,0)),"")</f>
        <v/>
      </c>
      <c r="D231" s="53">
        <f>Maßnahmendaten!AQ234</f>
        <v>0</v>
      </c>
      <c r="E231" t="str">
        <f>IFERROR(INDEX(Maßnahmendaten!AQ$3:AU$3,1,MATCH("x",Maßnahmendaten!AQ234:AU234,0)),"")</f>
        <v/>
      </c>
      <c r="F231" t="str">
        <f>IFERROR(INDEX(Maßnahmendaten!AV$3:AW$3,1,MATCH("x",Maßnahmendaten!AV234:AW234,0)),"")</f>
        <v/>
      </c>
      <c r="G231" t="str">
        <f>IFERROR(INDEX(Maßnahmendaten!AX$3:AZ$3,1,MATCH("x",Maßnahmendaten!AX234:AZ234,0)),"")</f>
        <v/>
      </c>
      <c r="H231" s="54">
        <f>Maßnahmendaten!BA234</f>
        <v>0</v>
      </c>
      <c r="I231">
        <f>Netzwerkdaten!$D$2</f>
        <v>0</v>
      </c>
      <c r="J231" s="55">
        <f>Maßnahmendaten!BB234</f>
        <v>0</v>
      </c>
      <c r="K231">
        <f>Maßnahmendaten!BD234</f>
        <v>0</v>
      </c>
      <c r="L231">
        <f>Maßnahmendaten!BE234</f>
        <v>0</v>
      </c>
      <c r="M231">
        <f>Maßnahmendaten!BF234</f>
        <v>0</v>
      </c>
      <c r="N231">
        <f>Maßnahmendaten!BG234</f>
        <v>0</v>
      </c>
      <c r="O231">
        <f>Maßnahmendaten!BH234</f>
        <v>0</v>
      </c>
      <c r="P231">
        <f>Maßnahmendaten!BI234</f>
        <v>0</v>
      </c>
      <c r="Q231">
        <f>Maßnahmendaten!BJ234</f>
        <v>0</v>
      </c>
      <c r="R231">
        <f>Maßnahmendaten!BK234</f>
        <v>0</v>
      </c>
      <c r="S231">
        <f>Maßnahmendaten!BL234</f>
        <v>0</v>
      </c>
      <c r="T231">
        <f>Maßnahmendaten!BM234</f>
        <v>0</v>
      </c>
      <c r="U231">
        <f>Maßnahmendaten!BN234</f>
        <v>0</v>
      </c>
      <c r="V231">
        <f>Maßnahmendaten!BO234</f>
        <v>0</v>
      </c>
      <c r="W231">
        <f>Maßnahmendaten!BP234</f>
        <v>0</v>
      </c>
      <c r="X231">
        <f>Maßnahmendaten!BQ234</f>
        <v>0</v>
      </c>
      <c r="Y231">
        <f>Maßnahmendaten!BR234</f>
        <v>0</v>
      </c>
      <c r="Z231">
        <f>Maßnahmendaten!BS234</f>
        <v>0</v>
      </c>
      <c r="AA231">
        <f>Maßnahmendaten!BT234</f>
        <v>0</v>
      </c>
      <c r="AB231">
        <f>IF(Maßnahmendaten!K234="x",Maßnahmendaten!BU234,0)</f>
        <v>0</v>
      </c>
      <c r="AC231">
        <f>IF(Maßnahmendaten!K234="x",Maßnahmendaten!BV234,0)</f>
        <v>0</v>
      </c>
      <c r="AD231">
        <f>IF(COUNTIF(Maßnahmendaten!V234:AE234,"x")&gt;0,Maßnahmendaten!BV234,0)</f>
        <v>0</v>
      </c>
      <c r="AE231" t="str">
        <f>Maßnahmendaten!BX234</f>
        <v/>
      </c>
      <c r="AF231" t="str">
        <f>Maßnahmendaten!BY234</f>
        <v/>
      </c>
      <c r="AG231" s="212">
        <f>Maßnahmendaten!CD234</f>
        <v>0</v>
      </c>
    </row>
    <row r="232" spans="1:33" x14ac:dyDescent="0.25">
      <c r="A232">
        <f>Netzwerkdaten!$D$2</f>
        <v>0</v>
      </c>
      <c r="B232" s="52">
        <f>Maßnahmendaten!B235</f>
        <v>231</v>
      </c>
      <c r="C232" t="str">
        <f>IFERROR(INDEX(Maßnahmendaten!D$3:AO$3,1,MATCH("x",Maßnahmendaten!D235:AO235,0)),"")</f>
        <v/>
      </c>
      <c r="D232" s="53">
        <f>Maßnahmendaten!AQ235</f>
        <v>0</v>
      </c>
      <c r="E232" t="str">
        <f>IFERROR(INDEX(Maßnahmendaten!AQ$3:AU$3,1,MATCH("x",Maßnahmendaten!AQ235:AU235,0)),"")</f>
        <v/>
      </c>
      <c r="F232" t="str">
        <f>IFERROR(INDEX(Maßnahmendaten!AV$3:AW$3,1,MATCH("x",Maßnahmendaten!AV235:AW235,0)),"")</f>
        <v/>
      </c>
      <c r="G232" t="str">
        <f>IFERROR(INDEX(Maßnahmendaten!AX$3:AZ$3,1,MATCH("x",Maßnahmendaten!AX235:AZ235,0)),"")</f>
        <v/>
      </c>
      <c r="H232" s="54">
        <f>Maßnahmendaten!BA235</f>
        <v>0</v>
      </c>
      <c r="I232">
        <f>Netzwerkdaten!$D$2</f>
        <v>0</v>
      </c>
      <c r="J232" s="55">
        <f>Maßnahmendaten!BB235</f>
        <v>0</v>
      </c>
      <c r="K232">
        <f>Maßnahmendaten!BD235</f>
        <v>0</v>
      </c>
      <c r="L232">
        <f>Maßnahmendaten!BE235</f>
        <v>0</v>
      </c>
      <c r="M232">
        <f>Maßnahmendaten!BF235</f>
        <v>0</v>
      </c>
      <c r="N232">
        <f>Maßnahmendaten!BG235</f>
        <v>0</v>
      </c>
      <c r="O232">
        <f>Maßnahmendaten!BH235</f>
        <v>0</v>
      </c>
      <c r="P232">
        <f>Maßnahmendaten!BI235</f>
        <v>0</v>
      </c>
      <c r="Q232">
        <f>Maßnahmendaten!BJ235</f>
        <v>0</v>
      </c>
      <c r="R232">
        <f>Maßnahmendaten!BK235</f>
        <v>0</v>
      </c>
      <c r="S232">
        <f>Maßnahmendaten!BL235</f>
        <v>0</v>
      </c>
      <c r="T232">
        <f>Maßnahmendaten!BM235</f>
        <v>0</v>
      </c>
      <c r="U232">
        <f>Maßnahmendaten!BN235</f>
        <v>0</v>
      </c>
      <c r="V232">
        <f>Maßnahmendaten!BO235</f>
        <v>0</v>
      </c>
      <c r="W232">
        <f>Maßnahmendaten!BP235</f>
        <v>0</v>
      </c>
      <c r="X232">
        <f>Maßnahmendaten!BQ235</f>
        <v>0</v>
      </c>
      <c r="Y232">
        <f>Maßnahmendaten!BR235</f>
        <v>0</v>
      </c>
      <c r="Z232">
        <f>Maßnahmendaten!BS235</f>
        <v>0</v>
      </c>
      <c r="AA232">
        <f>Maßnahmendaten!BT235</f>
        <v>0</v>
      </c>
      <c r="AB232">
        <f>IF(Maßnahmendaten!K235="x",Maßnahmendaten!BU235,0)</f>
        <v>0</v>
      </c>
      <c r="AC232">
        <f>IF(Maßnahmendaten!K235="x",Maßnahmendaten!BV235,0)</f>
        <v>0</v>
      </c>
      <c r="AD232">
        <f>IF(COUNTIF(Maßnahmendaten!V235:AE235,"x")&gt;0,Maßnahmendaten!BV235,0)</f>
        <v>0</v>
      </c>
      <c r="AE232" t="str">
        <f>Maßnahmendaten!BX235</f>
        <v/>
      </c>
      <c r="AF232" t="str">
        <f>Maßnahmendaten!BY235</f>
        <v/>
      </c>
      <c r="AG232" s="212">
        <f>Maßnahmendaten!CD235</f>
        <v>0</v>
      </c>
    </row>
    <row r="233" spans="1:33" x14ac:dyDescent="0.25">
      <c r="A233">
        <f>Netzwerkdaten!$D$2</f>
        <v>0</v>
      </c>
      <c r="B233" s="52">
        <f>Maßnahmendaten!B236</f>
        <v>232</v>
      </c>
      <c r="C233" t="str">
        <f>IFERROR(INDEX(Maßnahmendaten!D$3:AO$3,1,MATCH("x",Maßnahmendaten!D236:AO236,0)),"")</f>
        <v/>
      </c>
      <c r="D233" s="53">
        <f>Maßnahmendaten!AQ236</f>
        <v>0</v>
      </c>
      <c r="E233" t="str">
        <f>IFERROR(INDEX(Maßnahmendaten!AQ$3:AU$3,1,MATCH("x",Maßnahmendaten!AQ236:AU236,0)),"")</f>
        <v/>
      </c>
      <c r="F233" t="str">
        <f>IFERROR(INDEX(Maßnahmendaten!AV$3:AW$3,1,MATCH("x",Maßnahmendaten!AV236:AW236,0)),"")</f>
        <v/>
      </c>
      <c r="G233" t="str">
        <f>IFERROR(INDEX(Maßnahmendaten!AX$3:AZ$3,1,MATCH("x",Maßnahmendaten!AX236:AZ236,0)),"")</f>
        <v/>
      </c>
      <c r="H233" s="54">
        <f>Maßnahmendaten!BA236</f>
        <v>0</v>
      </c>
      <c r="I233">
        <f>Netzwerkdaten!$D$2</f>
        <v>0</v>
      </c>
      <c r="J233" s="55">
        <f>Maßnahmendaten!BB236</f>
        <v>0</v>
      </c>
      <c r="K233">
        <f>Maßnahmendaten!BD236</f>
        <v>0</v>
      </c>
      <c r="L233">
        <f>Maßnahmendaten!BE236</f>
        <v>0</v>
      </c>
      <c r="M233">
        <f>Maßnahmendaten!BF236</f>
        <v>0</v>
      </c>
      <c r="N233">
        <f>Maßnahmendaten!BG236</f>
        <v>0</v>
      </c>
      <c r="O233">
        <f>Maßnahmendaten!BH236</f>
        <v>0</v>
      </c>
      <c r="P233">
        <f>Maßnahmendaten!BI236</f>
        <v>0</v>
      </c>
      <c r="Q233">
        <f>Maßnahmendaten!BJ236</f>
        <v>0</v>
      </c>
      <c r="R233">
        <f>Maßnahmendaten!BK236</f>
        <v>0</v>
      </c>
      <c r="S233">
        <f>Maßnahmendaten!BL236</f>
        <v>0</v>
      </c>
      <c r="T233">
        <f>Maßnahmendaten!BM236</f>
        <v>0</v>
      </c>
      <c r="U233">
        <f>Maßnahmendaten!BN236</f>
        <v>0</v>
      </c>
      <c r="V233">
        <f>Maßnahmendaten!BO236</f>
        <v>0</v>
      </c>
      <c r="W233">
        <f>Maßnahmendaten!BP236</f>
        <v>0</v>
      </c>
      <c r="X233">
        <f>Maßnahmendaten!BQ236</f>
        <v>0</v>
      </c>
      <c r="Y233">
        <f>Maßnahmendaten!BR236</f>
        <v>0</v>
      </c>
      <c r="Z233">
        <f>Maßnahmendaten!BS236</f>
        <v>0</v>
      </c>
      <c r="AA233">
        <f>Maßnahmendaten!BT236</f>
        <v>0</v>
      </c>
      <c r="AB233">
        <f>IF(Maßnahmendaten!K236="x",Maßnahmendaten!BU236,0)</f>
        <v>0</v>
      </c>
      <c r="AC233">
        <f>IF(Maßnahmendaten!K236="x",Maßnahmendaten!BV236,0)</f>
        <v>0</v>
      </c>
      <c r="AD233">
        <f>IF(COUNTIF(Maßnahmendaten!V236:AE236,"x")&gt;0,Maßnahmendaten!BV236,0)</f>
        <v>0</v>
      </c>
      <c r="AE233" t="str">
        <f>Maßnahmendaten!BX236</f>
        <v/>
      </c>
      <c r="AF233" t="str">
        <f>Maßnahmendaten!BY236</f>
        <v/>
      </c>
      <c r="AG233" s="212">
        <f>Maßnahmendaten!CD236</f>
        <v>0</v>
      </c>
    </row>
    <row r="234" spans="1:33" x14ac:dyDescent="0.25">
      <c r="A234">
        <f>Netzwerkdaten!$D$2</f>
        <v>0</v>
      </c>
      <c r="B234" s="52">
        <f>Maßnahmendaten!B237</f>
        <v>233</v>
      </c>
      <c r="C234" t="str">
        <f>IFERROR(INDEX(Maßnahmendaten!D$3:AO$3,1,MATCH("x",Maßnahmendaten!D237:AO237,0)),"")</f>
        <v/>
      </c>
      <c r="D234" s="53">
        <f>Maßnahmendaten!AQ237</f>
        <v>0</v>
      </c>
      <c r="E234" t="str">
        <f>IFERROR(INDEX(Maßnahmendaten!AQ$3:AU$3,1,MATCH("x",Maßnahmendaten!AQ237:AU237,0)),"")</f>
        <v/>
      </c>
      <c r="F234" t="str">
        <f>IFERROR(INDEX(Maßnahmendaten!AV$3:AW$3,1,MATCH("x",Maßnahmendaten!AV237:AW237,0)),"")</f>
        <v/>
      </c>
      <c r="G234" t="str">
        <f>IFERROR(INDEX(Maßnahmendaten!AX$3:AZ$3,1,MATCH("x",Maßnahmendaten!AX237:AZ237,0)),"")</f>
        <v/>
      </c>
      <c r="H234" s="54">
        <f>Maßnahmendaten!BA237</f>
        <v>0</v>
      </c>
      <c r="I234">
        <f>Netzwerkdaten!$D$2</f>
        <v>0</v>
      </c>
      <c r="J234" s="55">
        <f>Maßnahmendaten!BB237</f>
        <v>0</v>
      </c>
      <c r="K234">
        <f>Maßnahmendaten!BD237</f>
        <v>0</v>
      </c>
      <c r="L234">
        <f>Maßnahmendaten!BE237</f>
        <v>0</v>
      </c>
      <c r="M234">
        <f>Maßnahmendaten!BF237</f>
        <v>0</v>
      </c>
      <c r="N234">
        <f>Maßnahmendaten!BG237</f>
        <v>0</v>
      </c>
      <c r="O234">
        <f>Maßnahmendaten!BH237</f>
        <v>0</v>
      </c>
      <c r="P234">
        <f>Maßnahmendaten!BI237</f>
        <v>0</v>
      </c>
      <c r="Q234">
        <f>Maßnahmendaten!BJ237</f>
        <v>0</v>
      </c>
      <c r="R234">
        <f>Maßnahmendaten!BK237</f>
        <v>0</v>
      </c>
      <c r="S234">
        <f>Maßnahmendaten!BL237</f>
        <v>0</v>
      </c>
      <c r="T234">
        <f>Maßnahmendaten!BM237</f>
        <v>0</v>
      </c>
      <c r="U234">
        <f>Maßnahmendaten!BN237</f>
        <v>0</v>
      </c>
      <c r="V234">
        <f>Maßnahmendaten!BO237</f>
        <v>0</v>
      </c>
      <c r="W234">
        <f>Maßnahmendaten!BP237</f>
        <v>0</v>
      </c>
      <c r="X234">
        <f>Maßnahmendaten!BQ237</f>
        <v>0</v>
      </c>
      <c r="Y234">
        <f>Maßnahmendaten!BR237</f>
        <v>0</v>
      </c>
      <c r="Z234">
        <f>Maßnahmendaten!BS237</f>
        <v>0</v>
      </c>
      <c r="AA234">
        <f>Maßnahmendaten!BT237</f>
        <v>0</v>
      </c>
      <c r="AB234">
        <f>IF(Maßnahmendaten!K237="x",Maßnahmendaten!BU237,0)</f>
        <v>0</v>
      </c>
      <c r="AC234">
        <f>IF(Maßnahmendaten!K237="x",Maßnahmendaten!BV237,0)</f>
        <v>0</v>
      </c>
      <c r="AD234">
        <f>IF(COUNTIF(Maßnahmendaten!V237:AE237,"x")&gt;0,Maßnahmendaten!BV237,0)</f>
        <v>0</v>
      </c>
      <c r="AE234" t="str">
        <f>Maßnahmendaten!BX237</f>
        <v/>
      </c>
      <c r="AF234" t="str">
        <f>Maßnahmendaten!BY237</f>
        <v/>
      </c>
      <c r="AG234" s="212">
        <f>Maßnahmendaten!CD237</f>
        <v>0</v>
      </c>
    </row>
    <row r="235" spans="1:33" x14ac:dyDescent="0.25">
      <c r="A235">
        <f>Netzwerkdaten!$D$2</f>
        <v>0</v>
      </c>
      <c r="B235" s="52">
        <f>Maßnahmendaten!B238</f>
        <v>234</v>
      </c>
      <c r="C235" t="str">
        <f>IFERROR(INDEX(Maßnahmendaten!D$3:AO$3,1,MATCH("x",Maßnahmendaten!D238:AO238,0)),"")</f>
        <v/>
      </c>
      <c r="D235" s="53">
        <f>Maßnahmendaten!AQ238</f>
        <v>0</v>
      </c>
      <c r="E235" t="str">
        <f>IFERROR(INDEX(Maßnahmendaten!AQ$3:AU$3,1,MATCH("x",Maßnahmendaten!AQ238:AU238,0)),"")</f>
        <v/>
      </c>
      <c r="F235" t="str">
        <f>IFERROR(INDEX(Maßnahmendaten!AV$3:AW$3,1,MATCH("x",Maßnahmendaten!AV238:AW238,0)),"")</f>
        <v/>
      </c>
      <c r="G235" t="str">
        <f>IFERROR(INDEX(Maßnahmendaten!AX$3:AZ$3,1,MATCH("x",Maßnahmendaten!AX238:AZ238,0)),"")</f>
        <v/>
      </c>
      <c r="H235" s="54">
        <f>Maßnahmendaten!BA238</f>
        <v>0</v>
      </c>
      <c r="I235">
        <f>Netzwerkdaten!$D$2</f>
        <v>0</v>
      </c>
      <c r="J235" s="55">
        <f>Maßnahmendaten!BB238</f>
        <v>0</v>
      </c>
      <c r="K235">
        <f>Maßnahmendaten!BD238</f>
        <v>0</v>
      </c>
      <c r="L235">
        <f>Maßnahmendaten!BE238</f>
        <v>0</v>
      </c>
      <c r="M235">
        <f>Maßnahmendaten!BF238</f>
        <v>0</v>
      </c>
      <c r="N235">
        <f>Maßnahmendaten!BG238</f>
        <v>0</v>
      </c>
      <c r="O235">
        <f>Maßnahmendaten!BH238</f>
        <v>0</v>
      </c>
      <c r="P235">
        <f>Maßnahmendaten!BI238</f>
        <v>0</v>
      </c>
      <c r="Q235">
        <f>Maßnahmendaten!BJ238</f>
        <v>0</v>
      </c>
      <c r="R235">
        <f>Maßnahmendaten!BK238</f>
        <v>0</v>
      </c>
      <c r="S235">
        <f>Maßnahmendaten!BL238</f>
        <v>0</v>
      </c>
      <c r="T235">
        <f>Maßnahmendaten!BM238</f>
        <v>0</v>
      </c>
      <c r="U235">
        <f>Maßnahmendaten!BN238</f>
        <v>0</v>
      </c>
      <c r="V235">
        <f>Maßnahmendaten!BO238</f>
        <v>0</v>
      </c>
      <c r="W235">
        <f>Maßnahmendaten!BP238</f>
        <v>0</v>
      </c>
      <c r="X235">
        <f>Maßnahmendaten!BQ238</f>
        <v>0</v>
      </c>
      <c r="Y235">
        <f>Maßnahmendaten!BR238</f>
        <v>0</v>
      </c>
      <c r="Z235">
        <f>Maßnahmendaten!BS238</f>
        <v>0</v>
      </c>
      <c r="AA235">
        <f>Maßnahmendaten!BT238</f>
        <v>0</v>
      </c>
      <c r="AB235">
        <f>IF(Maßnahmendaten!K238="x",Maßnahmendaten!BU238,0)</f>
        <v>0</v>
      </c>
      <c r="AC235">
        <f>IF(Maßnahmendaten!K238="x",Maßnahmendaten!BV238,0)</f>
        <v>0</v>
      </c>
      <c r="AD235">
        <f>IF(COUNTIF(Maßnahmendaten!V238:AE238,"x")&gt;0,Maßnahmendaten!BV238,0)</f>
        <v>0</v>
      </c>
      <c r="AE235" t="str">
        <f>Maßnahmendaten!BX238</f>
        <v/>
      </c>
      <c r="AF235" t="str">
        <f>Maßnahmendaten!BY238</f>
        <v/>
      </c>
      <c r="AG235" s="212">
        <f>Maßnahmendaten!CD238</f>
        <v>0</v>
      </c>
    </row>
    <row r="236" spans="1:33" x14ac:dyDescent="0.25">
      <c r="A236">
        <f>Netzwerkdaten!$D$2</f>
        <v>0</v>
      </c>
      <c r="B236" s="52">
        <f>Maßnahmendaten!B239</f>
        <v>235</v>
      </c>
      <c r="C236" t="str">
        <f>IFERROR(INDEX(Maßnahmendaten!D$3:AO$3,1,MATCH("x",Maßnahmendaten!D239:AO239,0)),"")</f>
        <v/>
      </c>
      <c r="D236" s="53">
        <f>Maßnahmendaten!AQ239</f>
        <v>0</v>
      </c>
      <c r="E236" t="str">
        <f>IFERROR(INDEX(Maßnahmendaten!AQ$3:AU$3,1,MATCH("x",Maßnahmendaten!AQ239:AU239,0)),"")</f>
        <v/>
      </c>
      <c r="F236" t="str">
        <f>IFERROR(INDEX(Maßnahmendaten!AV$3:AW$3,1,MATCH("x",Maßnahmendaten!AV239:AW239,0)),"")</f>
        <v/>
      </c>
      <c r="G236" t="str">
        <f>IFERROR(INDEX(Maßnahmendaten!AX$3:AZ$3,1,MATCH("x",Maßnahmendaten!AX239:AZ239,0)),"")</f>
        <v/>
      </c>
      <c r="H236" s="54">
        <f>Maßnahmendaten!BA239</f>
        <v>0</v>
      </c>
      <c r="I236">
        <f>Netzwerkdaten!$D$2</f>
        <v>0</v>
      </c>
      <c r="J236" s="55">
        <f>Maßnahmendaten!BB239</f>
        <v>0</v>
      </c>
      <c r="K236">
        <f>Maßnahmendaten!BD239</f>
        <v>0</v>
      </c>
      <c r="L236">
        <f>Maßnahmendaten!BE239</f>
        <v>0</v>
      </c>
      <c r="M236">
        <f>Maßnahmendaten!BF239</f>
        <v>0</v>
      </c>
      <c r="N236">
        <f>Maßnahmendaten!BG239</f>
        <v>0</v>
      </c>
      <c r="O236">
        <f>Maßnahmendaten!BH239</f>
        <v>0</v>
      </c>
      <c r="P236">
        <f>Maßnahmendaten!BI239</f>
        <v>0</v>
      </c>
      <c r="Q236">
        <f>Maßnahmendaten!BJ239</f>
        <v>0</v>
      </c>
      <c r="R236">
        <f>Maßnahmendaten!BK239</f>
        <v>0</v>
      </c>
      <c r="S236">
        <f>Maßnahmendaten!BL239</f>
        <v>0</v>
      </c>
      <c r="T236">
        <f>Maßnahmendaten!BM239</f>
        <v>0</v>
      </c>
      <c r="U236">
        <f>Maßnahmendaten!BN239</f>
        <v>0</v>
      </c>
      <c r="V236">
        <f>Maßnahmendaten!BO239</f>
        <v>0</v>
      </c>
      <c r="W236">
        <f>Maßnahmendaten!BP239</f>
        <v>0</v>
      </c>
      <c r="X236">
        <f>Maßnahmendaten!BQ239</f>
        <v>0</v>
      </c>
      <c r="Y236">
        <f>Maßnahmendaten!BR239</f>
        <v>0</v>
      </c>
      <c r="Z236">
        <f>Maßnahmendaten!BS239</f>
        <v>0</v>
      </c>
      <c r="AA236">
        <f>Maßnahmendaten!BT239</f>
        <v>0</v>
      </c>
      <c r="AB236">
        <f>IF(Maßnahmendaten!K239="x",Maßnahmendaten!BU239,0)</f>
        <v>0</v>
      </c>
      <c r="AC236">
        <f>IF(Maßnahmendaten!K239="x",Maßnahmendaten!BV239,0)</f>
        <v>0</v>
      </c>
      <c r="AD236">
        <f>IF(COUNTIF(Maßnahmendaten!V239:AE239,"x")&gt;0,Maßnahmendaten!BV239,0)</f>
        <v>0</v>
      </c>
      <c r="AE236" t="str">
        <f>Maßnahmendaten!BX239</f>
        <v/>
      </c>
      <c r="AF236" t="str">
        <f>Maßnahmendaten!BY239</f>
        <v/>
      </c>
      <c r="AG236" s="212">
        <f>Maßnahmendaten!CD239</f>
        <v>0</v>
      </c>
    </row>
    <row r="237" spans="1:33" x14ac:dyDescent="0.25">
      <c r="A237">
        <f>Netzwerkdaten!$D$2</f>
        <v>0</v>
      </c>
      <c r="B237" s="52">
        <f>Maßnahmendaten!B240</f>
        <v>236</v>
      </c>
      <c r="C237" t="str">
        <f>IFERROR(INDEX(Maßnahmendaten!D$3:AO$3,1,MATCH("x",Maßnahmendaten!D240:AO240,0)),"")</f>
        <v/>
      </c>
      <c r="D237" s="53">
        <f>Maßnahmendaten!AQ240</f>
        <v>0</v>
      </c>
      <c r="E237" t="str">
        <f>IFERROR(INDEX(Maßnahmendaten!AQ$3:AU$3,1,MATCH("x",Maßnahmendaten!AQ240:AU240,0)),"")</f>
        <v/>
      </c>
      <c r="F237" t="str">
        <f>IFERROR(INDEX(Maßnahmendaten!AV$3:AW$3,1,MATCH("x",Maßnahmendaten!AV240:AW240,0)),"")</f>
        <v/>
      </c>
      <c r="G237" t="str">
        <f>IFERROR(INDEX(Maßnahmendaten!AX$3:AZ$3,1,MATCH("x",Maßnahmendaten!AX240:AZ240,0)),"")</f>
        <v/>
      </c>
      <c r="H237" s="54">
        <f>Maßnahmendaten!BA240</f>
        <v>0</v>
      </c>
      <c r="I237">
        <f>Netzwerkdaten!$D$2</f>
        <v>0</v>
      </c>
      <c r="J237" s="55">
        <f>Maßnahmendaten!BB240</f>
        <v>0</v>
      </c>
      <c r="K237">
        <f>Maßnahmendaten!BD240</f>
        <v>0</v>
      </c>
      <c r="L237">
        <f>Maßnahmendaten!BE240</f>
        <v>0</v>
      </c>
      <c r="M237">
        <f>Maßnahmendaten!BF240</f>
        <v>0</v>
      </c>
      <c r="N237">
        <f>Maßnahmendaten!BG240</f>
        <v>0</v>
      </c>
      <c r="O237">
        <f>Maßnahmendaten!BH240</f>
        <v>0</v>
      </c>
      <c r="P237">
        <f>Maßnahmendaten!BI240</f>
        <v>0</v>
      </c>
      <c r="Q237">
        <f>Maßnahmendaten!BJ240</f>
        <v>0</v>
      </c>
      <c r="R237">
        <f>Maßnahmendaten!BK240</f>
        <v>0</v>
      </c>
      <c r="S237">
        <f>Maßnahmendaten!BL240</f>
        <v>0</v>
      </c>
      <c r="T237">
        <f>Maßnahmendaten!BM240</f>
        <v>0</v>
      </c>
      <c r="U237">
        <f>Maßnahmendaten!BN240</f>
        <v>0</v>
      </c>
      <c r="V237">
        <f>Maßnahmendaten!BO240</f>
        <v>0</v>
      </c>
      <c r="W237">
        <f>Maßnahmendaten!BP240</f>
        <v>0</v>
      </c>
      <c r="X237">
        <f>Maßnahmendaten!BQ240</f>
        <v>0</v>
      </c>
      <c r="Y237">
        <f>Maßnahmendaten!BR240</f>
        <v>0</v>
      </c>
      <c r="Z237">
        <f>Maßnahmendaten!BS240</f>
        <v>0</v>
      </c>
      <c r="AA237">
        <f>Maßnahmendaten!BT240</f>
        <v>0</v>
      </c>
      <c r="AB237">
        <f>IF(Maßnahmendaten!K240="x",Maßnahmendaten!BU240,0)</f>
        <v>0</v>
      </c>
      <c r="AC237">
        <f>IF(Maßnahmendaten!K240="x",Maßnahmendaten!BV240,0)</f>
        <v>0</v>
      </c>
      <c r="AD237">
        <f>IF(COUNTIF(Maßnahmendaten!V240:AE240,"x")&gt;0,Maßnahmendaten!BV240,0)</f>
        <v>0</v>
      </c>
      <c r="AE237" t="str">
        <f>Maßnahmendaten!BX240</f>
        <v/>
      </c>
      <c r="AF237" t="str">
        <f>Maßnahmendaten!BY240</f>
        <v/>
      </c>
      <c r="AG237" s="212">
        <f>Maßnahmendaten!CD240</f>
        <v>0</v>
      </c>
    </row>
    <row r="238" spans="1:33" x14ac:dyDescent="0.25">
      <c r="A238">
        <f>Netzwerkdaten!$D$2</f>
        <v>0</v>
      </c>
      <c r="B238" s="52">
        <f>Maßnahmendaten!B241</f>
        <v>237</v>
      </c>
      <c r="C238" t="str">
        <f>IFERROR(INDEX(Maßnahmendaten!D$3:AO$3,1,MATCH("x",Maßnahmendaten!D241:AO241,0)),"")</f>
        <v/>
      </c>
      <c r="D238" s="53">
        <f>Maßnahmendaten!AQ241</f>
        <v>0</v>
      </c>
      <c r="E238" t="str">
        <f>IFERROR(INDEX(Maßnahmendaten!AQ$3:AU$3,1,MATCH("x",Maßnahmendaten!AQ241:AU241,0)),"")</f>
        <v/>
      </c>
      <c r="F238" t="str">
        <f>IFERROR(INDEX(Maßnahmendaten!AV$3:AW$3,1,MATCH("x",Maßnahmendaten!AV241:AW241,0)),"")</f>
        <v/>
      </c>
      <c r="G238" t="str">
        <f>IFERROR(INDEX(Maßnahmendaten!AX$3:AZ$3,1,MATCH("x",Maßnahmendaten!AX241:AZ241,0)),"")</f>
        <v/>
      </c>
      <c r="H238" s="54">
        <f>Maßnahmendaten!BA241</f>
        <v>0</v>
      </c>
      <c r="I238">
        <f>Netzwerkdaten!$D$2</f>
        <v>0</v>
      </c>
      <c r="J238" s="55">
        <f>Maßnahmendaten!BB241</f>
        <v>0</v>
      </c>
      <c r="K238">
        <f>Maßnahmendaten!BD241</f>
        <v>0</v>
      </c>
      <c r="L238">
        <f>Maßnahmendaten!BE241</f>
        <v>0</v>
      </c>
      <c r="M238">
        <f>Maßnahmendaten!BF241</f>
        <v>0</v>
      </c>
      <c r="N238">
        <f>Maßnahmendaten!BG241</f>
        <v>0</v>
      </c>
      <c r="O238">
        <f>Maßnahmendaten!BH241</f>
        <v>0</v>
      </c>
      <c r="P238">
        <f>Maßnahmendaten!BI241</f>
        <v>0</v>
      </c>
      <c r="Q238">
        <f>Maßnahmendaten!BJ241</f>
        <v>0</v>
      </c>
      <c r="R238">
        <f>Maßnahmendaten!BK241</f>
        <v>0</v>
      </c>
      <c r="S238">
        <f>Maßnahmendaten!BL241</f>
        <v>0</v>
      </c>
      <c r="T238">
        <f>Maßnahmendaten!BM241</f>
        <v>0</v>
      </c>
      <c r="U238">
        <f>Maßnahmendaten!BN241</f>
        <v>0</v>
      </c>
      <c r="V238">
        <f>Maßnahmendaten!BO241</f>
        <v>0</v>
      </c>
      <c r="W238">
        <f>Maßnahmendaten!BP241</f>
        <v>0</v>
      </c>
      <c r="X238">
        <f>Maßnahmendaten!BQ241</f>
        <v>0</v>
      </c>
      <c r="Y238">
        <f>Maßnahmendaten!BR241</f>
        <v>0</v>
      </c>
      <c r="Z238">
        <f>Maßnahmendaten!BS241</f>
        <v>0</v>
      </c>
      <c r="AA238">
        <f>Maßnahmendaten!BT241</f>
        <v>0</v>
      </c>
      <c r="AB238">
        <f>IF(Maßnahmendaten!K241="x",Maßnahmendaten!BU241,0)</f>
        <v>0</v>
      </c>
      <c r="AC238">
        <f>IF(Maßnahmendaten!K241="x",Maßnahmendaten!BV241,0)</f>
        <v>0</v>
      </c>
      <c r="AD238">
        <f>IF(COUNTIF(Maßnahmendaten!V241:AE241,"x")&gt;0,Maßnahmendaten!BV241,0)</f>
        <v>0</v>
      </c>
      <c r="AE238" t="str">
        <f>Maßnahmendaten!BX241</f>
        <v/>
      </c>
      <c r="AF238" t="str">
        <f>Maßnahmendaten!BY241</f>
        <v/>
      </c>
      <c r="AG238" s="212">
        <f>Maßnahmendaten!CD241</f>
        <v>0</v>
      </c>
    </row>
    <row r="239" spans="1:33" x14ac:dyDescent="0.25">
      <c r="A239">
        <f>Netzwerkdaten!$D$2</f>
        <v>0</v>
      </c>
      <c r="B239" s="52">
        <f>Maßnahmendaten!B242</f>
        <v>238</v>
      </c>
      <c r="C239" t="str">
        <f>IFERROR(INDEX(Maßnahmendaten!D$3:AO$3,1,MATCH("x",Maßnahmendaten!D242:AO242,0)),"")</f>
        <v/>
      </c>
      <c r="D239" s="53">
        <f>Maßnahmendaten!AQ242</f>
        <v>0</v>
      </c>
      <c r="E239" t="str">
        <f>IFERROR(INDEX(Maßnahmendaten!AQ$3:AU$3,1,MATCH("x",Maßnahmendaten!AQ242:AU242,0)),"")</f>
        <v/>
      </c>
      <c r="F239" t="str">
        <f>IFERROR(INDEX(Maßnahmendaten!AV$3:AW$3,1,MATCH("x",Maßnahmendaten!AV242:AW242,0)),"")</f>
        <v/>
      </c>
      <c r="G239" t="str">
        <f>IFERROR(INDEX(Maßnahmendaten!AX$3:AZ$3,1,MATCH("x",Maßnahmendaten!AX242:AZ242,0)),"")</f>
        <v/>
      </c>
      <c r="H239" s="54">
        <f>Maßnahmendaten!BA242</f>
        <v>0</v>
      </c>
      <c r="I239">
        <f>Netzwerkdaten!$D$2</f>
        <v>0</v>
      </c>
      <c r="J239" s="55">
        <f>Maßnahmendaten!BB242</f>
        <v>0</v>
      </c>
      <c r="K239">
        <f>Maßnahmendaten!BD242</f>
        <v>0</v>
      </c>
      <c r="L239">
        <f>Maßnahmendaten!BE242</f>
        <v>0</v>
      </c>
      <c r="M239">
        <f>Maßnahmendaten!BF242</f>
        <v>0</v>
      </c>
      <c r="N239">
        <f>Maßnahmendaten!BG242</f>
        <v>0</v>
      </c>
      <c r="O239">
        <f>Maßnahmendaten!BH242</f>
        <v>0</v>
      </c>
      <c r="P239">
        <f>Maßnahmendaten!BI242</f>
        <v>0</v>
      </c>
      <c r="Q239">
        <f>Maßnahmendaten!BJ242</f>
        <v>0</v>
      </c>
      <c r="R239">
        <f>Maßnahmendaten!BK242</f>
        <v>0</v>
      </c>
      <c r="S239">
        <f>Maßnahmendaten!BL242</f>
        <v>0</v>
      </c>
      <c r="T239">
        <f>Maßnahmendaten!BM242</f>
        <v>0</v>
      </c>
      <c r="U239">
        <f>Maßnahmendaten!BN242</f>
        <v>0</v>
      </c>
      <c r="V239">
        <f>Maßnahmendaten!BO242</f>
        <v>0</v>
      </c>
      <c r="W239">
        <f>Maßnahmendaten!BP242</f>
        <v>0</v>
      </c>
      <c r="X239">
        <f>Maßnahmendaten!BQ242</f>
        <v>0</v>
      </c>
      <c r="Y239">
        <f>Maßnahmendaten!BR242</f>
        <v>0</v>
      </c>
      <c r="Z239">
        <f>Maßnahmendaten!BS242</f>
        <v>0</v>
      </c>
      <c r="AA239">
        <f>Maßnahmendaten!BT242</f>
        <v>0</v>
      </c>
      <c r="AB239">
        <f>IF(Maßnahmendaten!K242="x",Maßnahmendaten!BU242,0)</f>
        <v>0</v>
      </c>
      <c r="AC239">
        <f>IF(Maßnahmendaten!K242="x",Maßnahmendaten!BV242,0)</f>
        <v>0</v>
      </c>
      <c r="AD239">
        <f>IF(COUNTIF(Maßnahmendaten!V242:AE242,"x")&gt;0,Maßnahmendaten!BV242,0)</f>
        <v>0</v>
      </c>
      <c r="AE239" t="str">
        <f>Maßnahmendaten!BX242</f>
        <v/>
      </c>
      <c r="AF239" t="str">
        <f>Maßnahmendaten!BY242</f>
        <v/>
      </c>
      <c r="AG239" s="212">
        <f>Maßnahmendaten!CD242</f>
        <v>0</v>
      </c>
    </row>
    <row r="240" spans="1:33" x14ac:dyDescent="0.25">
      <c r="A240">
        <f>Netzwerkdaten!$D$2</f>
        <v>0</v>
      </c>
      <c r="B240" s="52">
        <f>Maßnahmendaten!B243</f>
        <v>239</v>
      </c>
      <c r="C240" t="str">
        <f>IFERROR(INDEX(Maßnahmendaten!D$3:AO$3,1,MATCH("x",Maßnahmendaten!D243:AO243,0)),"")</f>
        <v/>
      </c>
      <c r="D240" s="53">
        <f>Maßnahmendaten!AQ243</f>
        <v>0</v>
      </c>
      <c r="E240" t="str">
        <f>IFERROR(INDEX(Maßnahmendaten!AQ$3:AU$3,1,MATCH("x",Maßnahmendaten!AQ243:AU243,0)),"")</f>
        <v/>
      </c>
      <c r="F240" t="str">
        <f>IFERROR(INDEX(Maßnahmendaten!AV$3:AW$3,1,MATCH("x",Maßnahmendaten!AV243:AW243,0)),"")</f>
        <v/>
      </c>
      <c r="G240" t="str">
        <f>IFERROR(INDEX(Maßnahmendaten!AX$3:AZ$3,1,MATCH("x",Maßnahmendaten!AX243:AZ243,0)),"")</f>
        <v/>
      </c>
      <c r="H240" s="54">
        <f>Maßnahmendaten!BA243</f>
        <v>0</v>
      </c>
      <c r="I240">
        <f>Netzwerkdaten!$D$2</f>
        <v>0</v>
      </c>
      <c r="J240" s="55">
        <f>Maßnahmendaten!BB243</f>
        <v>0</v>
      </c>
      <c r="K240">
        <f>Maßnahmendaten!BD243</f>
        <v>0</v>
      </c>
      <c r="L240">
        <f>Maßnahmendaten!BE243</f>
        <v>0</v>
      </c>
      <c r="M240">
        <f>Maßnahmendaten!BF243</f>
        <v>0</v>
      </c>
      <c r="N240">
        <f>Maßnahmendaten!BG243</f>
        <v>0</v>
      </c>
      <c r="O240">
        <f>Maßnahmendaten!BH243</f>
        <v>0</v>
      </c>
      <c r="P240">
        <f>Maßnahmendaten!BI243</f>
        <v>0</v>
      </c>
      <c r="Q240">
        <f>Maßnahmendaten!BJ243</f>
        <v>0</v>
      </c>
      <c r="R240">
        <f>Maßnahmendaten!BK243</f>
        <v>0</v>
      </c>
      <c r="S240">
        <f>Maßnahmendaten!BL243</f>
        <v>0</v>
      </c>
      <c r="T240">
        <f>Maßnahmendaten!BM243</f>
        <v>0</v>
      </c>
      <c r="U240">
        <f>Maßnahmendaten!BN243</f>
        <v>0</v>
      </c>
      <c r="V240">
        <f>Maßnahmendaten!BO243</f>
        <v>0</v>
      </c>
      <c r="W240">
        <f>Maßnahmendaten!BP243</f>
        <v>0</v>
      </c>
      <c r="X240">
        <f>Maßnahmendaten!BQ243</f>
        <v>0</v>
      </c>
      <c r="Y240">
        <f>Maßnahmendaten!BR243</f>
        <v>0</v>
      </c>
      <c r="Z240">
        <f>Maßnahmendaten!BS243</f>
        <v>0</v>
      </c>
      <c r="AA240">
        <f>Maßnahmendaten!BT243</f>
        <v>0</v>
      </c>
      <c r="AB240">
        <f>IF(Maßnahmendaten!K243="x",Maßnahmendaten!BU243,0)</f>
        <v>0</v>
      </c>
      <c r="AC240">
        <f>IF(Maßnahmendaten!K243="x",Maßnahmendaten!BV243,0)</f>
        <v>0</v>
      </c>
      <c r="AD240">
        <f>IF(COUNTIF(Maßnahmendaten!V243:AE243,"x")&gt;0,Maßnahmendaten!BV243,0)</f>
        <v>0</v>
      </c>
      <c r="AE240" t="str">
        <f>Maßnahmendaten!BX243</f>
        <v/>
      </c>
      <c r="AF240" t="str">
        <f>Maßnahmendaten!BY243</f>
        <v/>
      </c>
      <c r="AG240" s="212">
        <f>Maßnahmendaten!CD243</f>
        <v>0</v>
      </c>
    </row>
    <row r="241" spans="1:33" x14ac:dyDescent="0.25">
      <c r="A241">
        <f>Netzwerkdaten!$D$2</f>
        <v>0</v>
      </c>
      <c r="B241" s="52">
        <f>Maßnahmendaten!B244</f>
        <v>240</v>
      </c>
      <c r="C241" t="str">
        <f>IFERROR(INDEX(Maßnahmendaten!D$3:AO$3,1,MATCH("x",Maßnahmendaten!D244:AO244,0)),"")</f>
        <v/>
      </c>
      <c r="D241" s="53">
        <f>Maßnahmendaten!AQ244</f>
        <v>0</v>
      </c>
      <c r="E241" t="str">
        <f>IFERROR(INDEX(Maßnahmendaten!AQ$3:AU$3,1,MATCH("x",Maßnahmendaten!AQ244:AU244,0)),"")</f>
        <v/>
      </c>
      <c r="F241" t="str">
        <f>IFERROR(INDEX(Maßnahmendaten!AV$3:AW$3,1,MATCH("x",Maßnahmendaten!AV244:AW244,0)),"")</f>
        <v/>
      </c>
      <c r="G241" t="str">
        <f>IFERROR(INDEX(Maßnahmendaten!AX$3:AZ$3,1,MATCH("x",Maßnahmendaten!AX244:AZ244,0)),"")</f>
        <v/>
      </c>
      <c r="H241" s="54">
        <f>Maßnahmendaten!BA244</f>
        <v>0</v>
      </c>
      <c r="I241">
        <f>Netzwerkdaten!$D$2</f>
        <v>0</v>
      </c>
      <c r="J241" s="55">
        <f>Maßnahmendaten!BB244</f>
        <v>0</v>
      </c>
      <c r="K241">
        <f>Maßnahmendaten!BD244</f>
        <v>0</v>
      </c>
      <c r="L241">
        <f>Maßnahmendaten!BE244</f>
        <v>0</v>
      </c>
      <c r="M241">
        <f>Maßnahmendaten!BF244</f>
        <v>0</v>
      </c>
      <c r="N241">
        <f>Maßnahmendaten!BG244</f>
        <v>0</v>
      </c>
      <c r="O241">
        <f>Maßnahmendaten!BH244</f>
        <v>0</v>
      </c>
      <c r="P241">
        <f>Maßnahmendaten!BI244</f>
        <v>0</v>
      </c>
      <c r="Q241">
        <f>Maßnahmendaten!BJ244</f>
        <v>0</v>
      </c>
      <c r="R241">
        <f>Maßnahmendaten!BK244</f>
        <v>0</v>
      </c>
      <c r="S241">
        <f>Maßnahmendaten!BL244</f>
        <v>0</v>
      </c>
      <c r="T241">
        <f>Maßnahmendaten!BM244</f>
        <v>0</v>
      </c>
      <c r="U241">
        <f>Maßnahmendaten!BN244</f>
        <v>0</v>
      </c>
      <c r="V241">
        <f>Maßnahmendaten!BO244</f>
        <v>0</v>
      </c>
      <c r="W241">
        <f>Maßnahmendaten!BP244</f>
        <v>0</v>
      </c>
      <c r="X241">
        <f>Maßnahmendaten!BQ244</f>
        <v>0</v>
      </c>
      <c r="Y241">
        <f>Maßnahmendaten!BR244</f>
        <v>0</v>
      </c>
      <c r="Z241">
        <f>Maßnahmendaten!BS244</f>
        <v>0</v>
      </c>
      <c r="AA241">
        <f>Maßnahmendaten!BT244</f>
        <v>0</v>
      </c>
      <c r="AB241">
        <f>IF(Maßnahmendaten!K244="x",Maßnahmendaten!BU244,0)</f>
        <v>0</v>
      </c>
      <c r="AC241">
        <f>IF(Maßnahmendaten!K244="x",Maßnahmendaten!BV244,0)</f>
        <v>0</v>
      </c>
      <c r="AD241">
        <f>IF(COUNTIF(Maßnahmendaten!V244:AE244,"x")&gt;0,Maßnahmendaten!BV244,0)</f>
        <v>0</v>
      </c>
      <c r="AE241" t="str">
        <f>Maßnahmendaten!BX244</f>
        <v/>
      </c>
      <c r="AF241" t="str">
        <f>Maßnahmendaten!BY244</f>
        <v/>
      </c>
      <c r="AG241" s="212">
        <f>Maßnahmendaten!CD244</f>
        <v>0</v>
      </c>
    </row>
    <row r="242" spans="1:33" x14ac:dyDescent="0.25">
      <c r="A242">
        <f>Netzwerkdaten!$D$2</f>
        <v>0</v>
      </c>
      <c r="B242" s="52">
        <f>Maßnahmendaten!B245</f>
        <v>241</v>
      </c>
      <c r="C242" t="str">
        <f>IFERROR(INDEX(Maßnahmendaten!D$3:AO$3,1,MATCH("x",Maßnahmendaten!D245:AO245,0)),"")</f>
        <v/>
      </c>
      <c r="D242" s="53">
        <f>Maßnahmendaten!AQ245</f>
        <v>0</v>
      </c>
      <c r="E242" t="str">
        <f>IFERROR(INDEX(Maßnahmendaten!AQ$3:AU$3,1,MATCH("x",Maßnahmendaten!AQ245:AU245,0)),"")</f>
        <v/>
      </c>
      <c r="F242" t="str">
        <f>IFERROR(INDEX(Maßnahmendaten!AV$3:AW$3,1,MATCH("x",Maßnahmendaten!AV245:AW245,0)),"")</f>
        <v/>
      </c>
      <c r="G242" t="str">
        <f>IFERROR(INDEX(Maßnahmendaten!AX$3:AZ$3,1,MATCH("x",Maßnahmendaten!AX245:AZ245,0)),"")</f>
        <v/>
      </c>
      <c r="H242" s="54">
        <f>Maßnahmendaten!BA245</f>
        <v>0</v>
      </c>
      <c r="I242">
        <f>Netzwerkdaten!$D$2</f>
        <v>0</v>
      </c>
      <c r="J242" s="55">
        <f>Maßnahmendaten!BB245</f>
        <v>0</v>
      </c>
      <c r="K242">
        <f>Maßnahmendaten!BD245</f>
        <v>0</v>
      </c>
      <c r="L242">
        <f>Maßnahmendaten!BE245</f>
        <v>0</v>
      </c>
      <c r="M242">
        <f>Maßnahmendaten!BF245</f>
        <v>0</v>
      </c>
      <c r="N242">
        <f>Maßnahmendaten!BG245</f>
        <v>0</v>
      </c>
      <c r="O242">
        <f>Maßnahmendaten!BH245</f>
        <v>0</v>
      </c>
      <c r="P242">
        <f>Maßnahmendaten!BI245</f>
        <v>0</v>
      </c>
      <c r="Q242">
        <f>Maßnahmendaten!BJ245</f>
        <v>0</v>
      </c>
      <c r="R242">
        <f>Maßnahmendaten!BK245</f>
        <v>0</v>
      </c>
      <c r="S242">
        <f>Maßnahmendaten!BL245</f>
        <v>0</v>
      </c>
      <c r="T242">
        <f>Maßnahmendaten!BM245</f>
        <v>0</v>
      </c>
      <c r="U242">
        <f>Maßnahmendaten!BN245</f>
        <v>0</v>
      </c>
      <c r="V242">
        <f>Maßnahmendaten!BO245</f>
        <v>0</v>
      </c>
      <c r="W242">
        <f>Maßnahmendaten!BP245</f>
        <v>0</v>
      </c>
      <c r="X242">
        <f>Maßnahmendaten!BQ245</f>
        <v>0</v>
      </c>
      <c r="Y242">
        <f>Maßnahmendaten!BR245</f>
        <v>0</v>
      </c>
      <c r="Z242">
        <f>Maßnahmendaten!BS245</f>
        <v>0</v>
      </c>
      <c r="AA242">
        <f>Maßnahmendaten!BT245</f>
        <v>0</v>
      </c>
      <c r="AB242">
        <f>IF(Maßnahmendaten!K245="x",Maßnahmendaten!BU245,0)</f>
        <v>0</v>
      </c>
      <c r="AC242">
        <f>IF(Maßnahmendaten!K245="x",Maßnahmendaten!BV245,0)</f>
        <v>0</v>
      </c>
      <c r="AD242">
        <f>IF(COUNTIF(Maßnahmendaten!V245:AE245,"x")&gt;0,Maßnahmendaten!BV245,0)</f>
        <v>0</v>
      </c>
      <c r="AE242" t="str">
        <f>Maßnahmendaten!BX245</f>
        <v/>
      </c>
      <c r="AF242" t="str">
        <f>Maßnahmendaten!BY245</f>
        <v/>
      </c>
      <c r="AG242" s="212">
        <f>Maßnahmendaten!CD245</f>
        <v>0</v>
      </c>
    </row>
    <row r="243" spans="1:33" x14ac:dyDescent="0.25">
      <c r="A243">
        <f>Netzwerkdaten!$D$2</f>
        <v>0</v>
      </c>
      <c r="B243" s="52">
        <f>Maßnahmendaten!B246</f>
        <v>242</v>
      </c>
      <c r="C243" t="str">
        <f>IFERROR(INDEX(Maßnahmendaten!D$3:AO$3,1,MATCH("x",Maßnahmendaten!D246:AO246,0)),"")</f>
        <v/>
      </c>
      <c r="D243" s="53">
        <f>Maßnahmendaten!AQ246</f>
        <v>0</v>
      </c>
      <c r="E243" t="str">
        <f>IFERROR(INDEX(Maßnahmendaten!AQ$3:AU$3,1,MATCH("x",Maßnahmendaten!AQ246:AU246,0)),"")</f>
        <v/>
      </c>
      <c r="F243" t="str">
        <f>IFERROR(INDEX(Maßnahmendaten!AV$3:AW$3,1,MATCH("x",Maßnahmendaten!AV246:AW246,0)),"")</f>
        <v/>
      </c>
      <c r="G243" t="str">
        <f>IFERROR(INDEX(Maßnahmendaten!AX$3:AZ$3,1,MATCH("x",Maßnahmendaten!AX246:AZ246,0)),"")</f>
        <v/>
      </c>
      <c r="H243" s="54">
        <f>Maßnahmendaten!BA246</f>
        <v>0</v>
      </c>
      <c r="I243">
        <f>Netzwerkdaten!$D$2</f>
        <v>0</v>
      </c>
      <c r="J243" s="55">
        <f>Maßnahmendaten!BB246</f>
        <v>0</v>
      </c>
      <c r="K243">
        <f>Maßnahmendaten!BD246</f>
        <v>0</v>
      </c>
      <c r="L243">
        <f>Maßnahmendaten!BE246</f>
        <v>0</v>
      </c>
      <c r="M243">
        <f>Maßnahmendaten!BF246</f>
        <v>0</v>
      </c>
      <c r="N243">
        <f>Maßnahmendaten!BG246</f>
        <v>0</v>
      </c>
      <c r="O243">
        <f>Maßnahmendaten!BH246</f>
        <v>0</v>
      </c>
      <c r="P243">
        <f>Maßnahmendaten!BI246</f>
        <v>0</v>
      </c>
      <c r="Q243">
        <f>Maßnahmendaten!BJ246</f>
        <v>0</v>
      </c>
      <c r="R243">
        <f>Maßnahmendaten!BK246</f>
        <v>0</v>
      </c>
      <c r="S243">
        <f>Maßnahmendaten!BL246</f>
        <v>0</v>
      </c>
      <c r="T243">
        <f>Maßnahmendaten!BM246</f>
        <v>0</v>
      </c>
      <c r="U243">
        <f>Maßnahmendaten!BN246</f>
        <v>0</v>
      </c>
      <c r="V243">
        <f>Maßnahmendaten!BO246</f>
        <v>0</v>
      </c>
      <c r="W243">
        <f>Maßnahmendaten!BP246</f>
        <v>0</v>
      </c>
      <c r="X243">
        <f>Maßnahmendaten!BQ246</f>
        <v>0</v>
      </c>
      <c r="Y243">
        <f>Maßnahmendaten!BR246</f>
        <v>0</v>
      </c>
      <c r="Z243">
        <f>Maßnahmendaten!BS246</f>
        <v>0</v>
      </c>
      <c r="AA243">
        <f>Maßnahmendaten!BT246</f>
        <v>0</v>
      </c>
      <c r="AB243">
        <f>IF(Maßnahmendaten!K246="x",Maßnahmendaten!BU246,0)</f>
        <v>0</v>
      </c>
      <c r="AC243">
        <f>IF(Maßnahmendaten!K246="x",Maßnahmendaten!BV246,0)</f>
        <v>0</v>
      </c>
      <c r="AD243">
        <f>IF(COUNTIF(Maßnahmendaten!V246:AE246,"x")&gt;0,Maßnahmendaten!BV246,0)</f>
        <v>0</v>
      </c>
      <c r="AE243" t="str">
        <f>Maßnahmendaten!BX246</f>
        <v/>
      </c>
      <c r="AF243" t="str">
        <f>Maßnahmendaten!BY246</f>
        <v/>
      </c>
      <c r="AG243" s="212">
        <f>Maßnahmendaten!CD246</f>
        <v>0</v>
      </c>
    </row>
    <row r="244" spans="1:33" x14ac:dyDescent="0.25">
      <c r="A244">
        <f>Netzwerkdaten!$D$2</f>
        <v>0</v>
      </c>
      <c r="B244" s="52">
        <f>Maßnahmendaten!B247</f>
        <v>243</v>
      </c>
      <c r="C244" t="str">
        <f>IFERROR(INDEX(Maßnahmendaten!D$3:AO$3,1,MATCH("x",Maßnahmendaten!D247:AO247,0)),"")</f>
        <v/>
      </c>
      <c r="D244" s="53">
        <f>Maßnahmendaten!AQ247</f>
        <v>0</v>
      </c>
      <c r="E244" t="str">
        <f>IFERROR(INDEX(Maßnahmendaten!AQ$3:AU$3,1,MATCH("x",Maßnahmendaten!AQ247:AU247,0)),"")</f>
        <v/>
      </c>
      <c r="F244" t="str">
        <f>IFERROR(INDEX(Maßnahmendaten!AV$3:AW$3,1,MATCH("x",Maßnahmendaten!AV247:AW247,0)),"")</f>
        <v/>
      </c>
      <c r="G244" t="str">
        <f>IFERROR(INDEX(Maßnahmendaten!AX$3:AZ$3,1,MATCH("x",Maßnahmendaten!AX247:AZ247,0)),"")</f>
        <v/>
      </c>
      <c r="H244" s="54">
        <f>Maßnahmendaten!BA247</f>
        <v>0</v>
      </c>
      <c r="I244">
        <f>Netzwerkdaten!$D$2</f>
        <v>0</v>
      </c>
      <c r="J244" s="55">
        <f>Maßnahmendaten!BB247</f>
        <v>0</v>
      </c>
      <c r="K244">
        <f>Maßnahmendaten!BD247</f>
        <v>0</v>
      </c>
      <c r="L244">
        <f>Maßnahmendaten!BE247</f>
        <v>0</v>
      </c>
      <c r="M244">
        <f>Maßnahmendaten!BF247</f>
        <v>0</v>
      </c>
      <c r="N244">
        <f>Maßnahmendaten!BG247</f>
        <v>0</v>
      </c>
      <c r="O244">
        <f>Maßnahmendaten!BH247</f>
        <v>0</v>
      </c>
      <c r="P244">
        <f>Maßnahmendaten!BI247</f>
        <v>0</v>
      </c>
      <c r="Q244">
        <f>Maßnahmendaten!BJ247</f>
        <v>0</v>
      </c>
      <c r="R244">
        <f>Maßnahmendaten!BK247</f>
        <v>0</v>
      </c>
      <c r="S244">
        <f>Maßnahmendaten!BL247</f>
        <v>0</v>
      </c>
      <c r="T244">
        <f>Maßnahmendaten!BM247</f>
        <v>0</v>
      </c>
      <c r="U244">
        <f>Maßnahmendaten!BN247</f>
        <v>0</v>
      </c>
      <c r="V244">
        <f>Maßnahmendaten!BO247</f>
        <v>0</v>
      </c>
      <c r="W244">
        <f>Maßnahmendaten!BP247</f>
        <v>0</v>
      </c>
      <c r="X244">
        <f>Maßnahmendaten!BQ247</f>
        <v>0</v>
      </c>
      <c r="Y244">
        <f>Maßnahmendaten!BR247</f>
        <v>0</v>
      </c>
      <c r="Z244">
        <f>Maßnahmendaten!BS247</f>
        <v>0</v>
      </c>
      <c r="AA244">
        <f>Maßnahmendaten!BT247</f>
        <v>0</v>
      </c>
      <c r="AB244">
        <f>IF(Maßnahmendaten!K247="x",Maßnahmendaten!BU247,0)</f>
        <v>0</v>
      </c>
      <c r="AC244">
        <f>IF(Maßnahmendaten!K247="x",Maßnahmendaten!BV247,0)</f>
        <v>0</v>
      </c>
      <c r="AD244">
        <f>IF(COUNTIF(Maßnahmendaten!V247:AE247,"x")&gt;0,Maßnahmendaten!BV247,0)</f>
        <v>0</v>
      </c>
      <c r="AE244" t="str">
        <f>Maßnahmendaten!BX247</f>
        <v/>
      </c>
      <c r="AF244" t="str">
        <f>Maßnahmendaten!BY247</f>
        <v/>
      </c>
      <c r="AG244" s="212">
        <f>Maßnahmendaten!CD247</f>
        <v>0</v>
      </c>
    </row>
    <row r="245" spans="1:33" x14ac:dyDescent="0.25">
      <c r="A245">
        <f>Netzwerkdaten!$D$2</f>
        <v>0</v>
      </c>
      <c r="B245" s="52">
        <f>Maßnahmendaten!B248</f>
        <v>244</v>
      </c>
      <c r="C245" t="str">
        <f>IFERROR(INDEX(Maßnahmendaten!D$3:AO$3,1,MATCH("x",Maßnahmendaten!D248:AO248,0)),"")</f>
        <v/>
      </c>
      <c r="D245" s="53">
        <f>Maßnahmendaten!AQ248</f>
        <v>0</v>
      </c>
      <c r="E245" t="str">
        <f>IFERROR(INDEX(Maßnahmendaten!AQ$3:AU$3,1,MATCH("x",Maßnahmendaten!AQ248:AU248,0)),"")</f>
        <v/>
      </c>
      <c r="F245" t="str">
        <f>IFERROR(INDEX(Maßnahmendaten!AV$3:AW$3,1,MATCH("x",Maßnahmendaten!AV248:AW248,0)),"")</f>
        <v/>
      </c>
      <c r="G245" t="str">
        <f>IFERROR(INDEX(Maßnahmendaten!AX$3:AZ$3,1,MATCH("x",Maßnahmendaten!AX248:AZ248,0)),"")</f>
        <v/>
      </c>
      <c r="H245" s="54">
        <f>Maßnahmendaten!BA248</f>
        <v>0</v>
      </c>
      <c r="I245">
        <f>Netzwerkdaten!$D$2</f>
        <v>0</v>
      </c>
      <c r="J245" s="55">
        <f>Maßnahmendaten!BB248</f>
        <v>0</v>
      </c>
      <c r="K245">
        <f>Maßnahmendaten!BD248</f>
        <v>0</v>
      </c>
      <c r="L245">
        <f>Maßnahmendaten!BE248</f>
        <v>0</v>
      </c>
      <c r="M245">
        <f>Maßnahmendaten!BF248</f>
        <v>0</v>
      </c>
      <c r="N245">
        <f>Maßnahmendaten!BG248</f>
        <v>0</v>
      </c>
      <c r="O245">
        <f>Maßnahmendaten!BH248</f>
        <v>0</v>
      </c>
      <c r="P245">
        <f>Maßnahmendaten!BI248</f>
        <v>0</v>
      </c>
      <c r="Q245">
        <f>Maßnahmendaten!BJ248</f>
        <v>0</v>
      </c>
      <c r="R245">
        <f>Maßnahmendaten!BK248</f>
        <v>0</v>
      </c>
      <c r="S245">
        <f>Maßnahmendaten!BL248</f>
        <v>0</v>
      </c>
      <c r="T245">
        <f>Maßnahmendaten!BM248</f>
        <v>0</v>
      </c>
      <c r="U245">
        <f>Maßnahmendaten!BN248</f>
        <v>0</v>
      </c>
      <c r="V245">
        <f>Maßnahmendaten!BO248</f>
        <v>0</v>
      </c>
      <c r="W245">
        <f>Maßnahmendaten!BP248</f>
        <v>0</v>
      </c>
      <c r="X245">
        <f>Maßnahmendaten!BQ248</f>
        <v>0</v>
      </c>
      <c r="Y245">
        <f>Maßnahmendaten!BR248</f>
        <v>0</v>
      </c>
      <c r="Z245">
        <f>Maßnahmendaten!BS248</f>
        <v>0</v>
      </c>
      <c r="AA245">
        <f>Maßnahmendaten!BT248</f>
        <v>0</v>
      </c>
      <c r="AB245">
        <f>IF(Maßnahmendaten!K248="x",Maßnahmendaten!BU248,0)</f>
        <v>0</v>
      </c>
      <c r="AC245">
        <f>IF(Maßnahmendaten!K248="x",Maßnahmendaten!BV248,0)</f>
        <v>0</v>
      </c>
      <c r="AD245">
        <f>IF(COUNTIF(Maßnahmendaten!V248:AE248,"x")&gt;0,Maßnahmendaten!BV248,0)</f>
        <v>0</v>
      </c>
      <c r="AE245" t="str">
        <f>Maßnahmendaten!BX248</f>
        <v/>
      </c>
      <c r="AF245" t="str">
        <f>Maßnahmendaten!BY248</f>
        <v/>
      </c>
      <c r="AG245" s="212">
        <f>Maßnahmendaten!CD248</f>
        <v>0</v>
      </c>
    </row>
    <row r="246" spans="1:33" x14ac:dyDescent="0.25">
      <c r="A246">
        <f>Netzwerkdaten!$D$2</f>
        <v>0</v>
      </c>
      <c r="B246" s="52">
        <f>Maßnahmendaten!B249</f>
        <v>245</v>
      </c>
      <c r="C246" t="str">
        <f>IFERROR(INDEX(Maßnahmendaten!D$3:AO$3,1,MATCH("x",Maßnahmendaten!D249:AO249,0)),"")</f>
        <v/>
      </c>
      <c r="D246" s="53">
        <f>Maßnahmendaten!AQ249</f>
        <v>0</v>
      </c>
      <c r="E246" t="str">
        <f>IFERROR(INDEX(Maßnahmendaten!AQ$3:AU$3,1,MATCH("x",Maßnahmendaten!AQ249:AU249,0)),"")</f>
        <v/>
      </c>
      <c r="F246" t="str">
        <f>IFERROR(INDEX(Maßnahmendaten!AV$3:AW$3,1,MATCH("x",Maßnahmendaten!AV249:AW249,0)),"")</f>
        <v/>
      </c>
      <c r="G246" t="str">
        <f>IFERROR(INDEX(Maßnahmendaten!AX$3:AZ$3,1,MATCH("x",Maßnahmendaten!AX249:AZ249,0)),"")</f>
        <v/>
      </c>
      <c r="H246" s="54">
        <f>Maßnahmendaten!BA249</f>
        <v>0</v>
      </c>
      <c r="I246">
        <f>Netzwerkdaten!$D$2</f>
        <v>0</v>
      </c>
      <c r="J246" s="55">
        <f>Maßnahmendaten!BB249</f>
        <v>0</v>
      </c>
      <c r="K246">
        <f>Maßnahmendaten!BD249</f>
        <v>0</v>
      </c>
      <c r="L246">
        <f>Maßnahmendaten!BE249</f>
        <v>0</v>
      </c>
      <c r="M246">
        <f>Maßnahmendaten!BF249</f>
        <v>0</v>
      </c>
      <c r="N246">
        <f>Maßnahmendaten!BG249</f>
        <v>0</v>
      </c>
      <c r="O246">
        <f>Maßnahmendaten!BH249</f>
        <v>0</v>
      </c>
      <c r="P246">
        <f>Maßnahmendaten!BI249</f>
        <v>0</v>
      </c>
      <c r="Q246">
        <f>Maßnahmendaten!BJ249</f>
        <v>0</v>
      </c>
      <c r="R246">
        <f>Maßnahmendaten!BK249</f>
        <v>0</v>
      </c>
      <c r="S246">
        <f>Maßnahmendaten!BL249</f>
        <v>0</v>
      </c>
      <c r="T246">
        <f>Maßnahmendaten!BM249</f>
        <v>0</v>
      </c>
      <c r="U246">
        <f>Maßnahmendaten!BN249</f>
        <v>0</v>
      </c>
      <c r="V246">
        <f>Maßnahmendaten!BO249</f>
        <v>0</v>
      </c>
      <c r="W246">
        <f>Maßnahmendaten!BP249</f>
        <v>0</v>
      </c>
      <c r="X246">
        <f>Maßnahmendaten!BQ249</f>
        <v>0</v>
      </c>
      <c r="Y246">
        <f>Maßnahmendaten!BR249</f>
        <v>0</v>
      </c>
      <c r="Z246">
        <f>Maßnahmendaten!BS249</f>
        <v>0</v>
      </c>
      <c r="AA246">
        <f>Maßnahmendaten!BT249</f>
        <v>0</v>
      </c>
      <c r="AB246">
        <f>IF(Maßnahmendaten!K249="x",Maßnahmendaten!BU249,0)</f>
        <v>0</v>
      </c>
      <c r="AC246">
        <f>IF(Maßnahmendaten!K249="x",Maßnahmendaten!BV249,0)</f>
        <v>0</v>
      </c>
      <c r="AD246">
        <f>IF(COUNTIF(Maßnahmendaten!V249:AE249,"x")&gt;0,Maßnahmendaten!BV249,0)</f>
        <v>0</v>
      </c>
      <c r="AE246" t="str">
        <f>Maßnahmendaten!BX249</f>
        <v/>
      </c>
      <c r="AF246" t="str">
        <f>Maßnahmendaten!BY249</f>
        <v/>
      </c>
      <c r="AG246" s="212">
        <f>Maßnahmendaten!CD249</f>
        <v>0</v>
      </c>
    </row>
    <row r="247" spans="1:33" x14ac:dyDescent="0.25">
      <c r="A247">
        <f>Netzwerkdaten!$D$2</f>
        <v>0</v>
      </c>
      <c r="B247" s="52">
        <f>Maßnahmendaten!B250</f>
        <v>246</v>
      </c>
      <c r="C247" t="str">
        <f>IFERROR(INDEX(Maßnahmendaten!D$3:AO$3,1,MATCH("x",Maßnahmendaten!D250:AO250,0)),"")</f>
        <v/>
      </c>
      <c r="D247" s="53">
        <f>Maßnahmendaten!AQ250</f>
        <v>0</v>
      </c>
      <c r="E247" t="str">
        <f>IFERROR(INDEX(Maßnahmendaten!AQ$3:AU$3,1,MATCH("x",Maßnahmendaten!AQ250:AU250,0)),"")</f>
        <v/>
      </c>
      <c r="F247" t="str">
        <f>IFERROR(INDEX(Maßnahmendaten!AV$3:AW$3,1,MATCH("x",Maßnahmendaten!AV250:AW250,0)),"")</f>
        <v/>
      </c>
      <c r="G247" t="str">
        <f>IFERROR(INDEX(Maßnahmendaten!AX$3:AZ$3,1,MATCH("x",Maßnahmendaten!AX250:AZ250,0)),"")</f>
        <v/>
      </c>
      <c r="H247" s="54">
        <f>Maßnahmendaten!BA250</f>
        <v>0</v>
      </c>
      <c r="I247">
        <f>Netzwerkdaten!$D$2</f>
        <v>0</v>
      </c>
      <c r="J247" s="55">
        <f>Maßnahmendaten!BB250</f>
        <v>0</v>
      </c>
      <c r="K247">
        <f>Maßnahmendaten!BD250</f>
        <v>0</v>
      </c>
      <c r="L247">
        <f>Maßnahmendaten!BE250</f>
        <v>0</v>
      </c>
      <c r="M247">
        <f>Maßnahmendaten!BF250</f>
        <v>0</v>
      </c>
      <c r="N247">
        <f>Maßnahmendaten!BG250</f>
        <v>0</v>
      </c>
      <c r="O247">
        <f>Maßnahmendaten!BH250</f>
        <v>0</v>
      </c>
      <c r="P247">
        <f>Maßnahmendaten!BI250</f>
        <v>0</v>
      </c>
      <c r="Q247">
        <f>Maßnahmendaten!BJ250</f>
        <v>0</v>
      </c>
      <c r="R247">
        <f>Maßnahmendaten!BK250</f>
        <v>0</v>
      </c>
      <c r="S247">
        <f>Maßnahmendaten!BL250</f>
        <v>0</v>
      </c>
      <c r="T247">
        <f>Maßnahmendaten!BM250</f>
        <v>0</v>
      </c>
      <c r="U247">
        <f>Maßnahmendaten!BN250</f>
        <v>0</v>
      </c>
      <c r="V247">
        <f>Maßnahmendaten!BO250</f>
        <v>0</v>
      </c>
      <c r="W247">
        <f>Maßnahmendaten!BP250</f>
        <v>0</v>
      </c>
      <c r="X247">
        <f>Maßnahmendaten!BQ250</f>
        <v>0</v>
      </c>
      <c r="Y247">
        <f>Maßnahmendaten!BR250</f>
        <v>0</v>
      </c>
      <c r="Z247">
        <f>Maßnahmendaten!BS250</f>
        <v>0</v>
      </c>
      <c r="AA247">
        <f>Maßnahmendaten!BT250</f>
        <v>0</v>
      </c>
      <c r="AB247">
        <f>IF(Maßnahmendaten!K250="x",Maßnahmendaten!BU250,0)</f>
        <v>0</v>
      </c>
      <c r="AC247">
        <f>IF(Maßnahmendaten!K250="x",Maßnahmendaten!BV250,0)</f>
        <v>0</v>
      </c>
      <c r="AD247">
        <f>IF(COUNTIF(Maßnahmendaten!V250:AE250,"x")&gt;0,Maßnahmendaten!BV250,0)</f>
        <v>0</v>
      </c>
      <c r="AE247" t="str">
        <f>Maßnahmendaten!BX250</f>
        <v/>
      </c>
      <c r="AF247" t="str">
        <f>Maßnahmendaten!BY250</f>
        <v/>
      </c>
      <c r="AG247" s="212">
        <f>Maßnahmendaten!CD250</f>
        <v>0</v>
      </c>
    </row>
    <row r="248" spans="1:33" x14ac:dyDescent="0.25">
      <c r="A248">
        <f>Netzwerkdaten!$D$2</f>
        <v>0</v>
      </c>
      <c r="B248" s="52">
        <f>Maßnahmendaten!B251</f>
        <v>247</v>
      </c>
      <c r="C248" t="str">
        <f>IFERROR(INDEX(Maßnahmendaten!D$3:AO$3,1,MATCH("x",Maßnahmendaten!D251:AO251,0)),"")</f>
        <v/>
      </c>
      <c r="D248" s="53">
        <f>Maßnahmendaten!AQ251</f>
        <v>0</v>
      </c>
      <c r="E248" t="str">
        <f>IFERROR(INDEX(Maßnahmendaten!AQ$3:AU$3,1,MATCH("x",Maßnahmendaten!AQ251:AU251,0)),"")</f>
        <v/>
      </c>
      <c r="F248" t="str">
        <f>IFERROR(INDEX(Maßnahmendaten!AV$3:AW$3,1,MATCH("x",Maßnahmendaten!AV251:AW251,0)),"")</f>
        <v/>
      </c>
      <c r="G248" t="str">
        <f>IFERROR(INDEX(Maßnahmendaten!AX$3:AZ$3,1,MATCH("x",Maßnahmendaten!AX251:AZ251,0)),"")</f>
        <v/>
      </c>
      <c r="H248" s="54">
        <f>Maßnahmendaten!BA251</f>
        <v>0</v>
      </c>
      <c r="I248">
        <f>Netzwerkdaten!$D$2</f>
        <v>0</v>
      </c>
      <c r="J248" s="55">
        <f>Maßnahmendaten!BB251</f>
        <v>0</v>
      </c>
      <c r="K248">
        <f>Maßnahmendaten!BD251</f>
        <v>0</v>
      </c>
      <c r="L248">
        <f>Maßnahmendaten!BE251</f>
        <v>0</v>
      </c>
      <c r="M248">
        <f>Maßnahmendaten!BF251</f>
        <v>0</v>
      </c>
      <c r="N248">
        <f>Maßnahmendaten!BG251</f>
        <v>0</v>
      </c>
      <c r="O248">
        <f>Maßnahmendaten!BH251</f>
        <v>0</v>
      </c>
      <c r="P248">
        <f>Maßnahmendaten!BI251</f>
        <v>0</v>
      </c>
      <c r="Q248">
        <f>Maßnahmendaten!BJ251</f>
        <v>0</v>
      </c>
      <c r="R248">
        <f>Maßnahmendaten!BK251</f>
        <v>0</v>
      </c>
      <c r="S248">
        <f>Maßnahmendaten!BL251</f>
        <v>0</v>
      </c>
      <c r="T248">
        <f>Maßnahmendaten!BM251</f>
        <v>0</v>
      </c>
      <c r="U248">
        <f>Maßnahmendaten!BN251</f>
        <v>0</v>
      </c>
      <c r="V248">
        <f>Maßnahmendaten!BO251</f>
        <v>0</v>
      </c>
      <c r="W248">
        <f>Maßnahmendaten!BP251</f>
        <v>0</v>
      </c>
      <c r="X248">
        <f>Maßnahmendaten!BQ251</f>
        <v>0</v>
      </c>
      <c r="Y248">
        <f>Maßnahmendaten!BR251</f>
        <v>0</v>
      </c>
      <c r="Z248">
        <f>Maßnahmendaten!BS251</f>
        <v>0</v>
      </c>
      <c r="AA248">
        <f>Maßnahmendaten!BT251</f>
        <v>0</v>
      </c>
      <c r="AB248">
        <f>IF(Maßnahmendaten!K251="x",Maßnahmendaten!BU251,0)</f>
        <v>0</v>
      </c>
      <c r="AC248">
        <f>IF(Maßnahmendaten!K251="x",Maßnahmendaten!BV251,0)</f>
        <v>0</v>
      </c>
      <c r="AD248">
        <f>IF(COUNTIF(Maßnahmendaten!V251:AE251,"x")&gt;0,Maßnahmendaten!BV251,0)</f>
        <v>0</v>
      </c>
      <c r="AE248" t="str">
        <f>Maßnahmendaten!BX251</f>
        <v/>
      </c>
      <c r="AF248" t="str">
        <f>Maßnahmendaten!BY251</f>
        <v/>
      </c>
      <c r="AG248" s="212">
        <f>Maßnahmendaten!CD251</f>
        <v>0</v>
      </c>
    </row>
    <row r="249" spans="1:33" x14ac:dyDescent="0.25">
      <c r="A249">
        <f>Netzwerkdaten!$D$2</f>
        <v>0</v>
      </c>
      <c r="B249" s="52">
        <f>Maßnahmendaten!B252</f>
        <v>248</v>
      </c>
      <c r="C249" t="str">
        <f>IFERROR(INDEX(Maßnahmendaten!D$3:AO$3,1,MATCH("x",Maßnahmendaten!D252:AO252,0)),"")</f>
        <v/>
      </c>
      <c r="D249" s="53">
        <f>Maßnahmendaten!AQ252</f>
        <v>0</v>
      </c>
      <c r="E249" t="str">
        <f>IFERROR(INDEX(Maßnahmendaten!AQ$3:AU$3,1,MATCH("x",Maßnahmendaten!AQ252:AU252,0)),"")</f>
        <v/>
      </c>
      <c r="F249" t="str">
        <f>IFERROR(INDEX(Maßnahmendaten!AV$3:AW$3,1,MATCH("x",Maßnahmendaten!AV252:AW252,0)),"")</f>
        <v/>
      </c>
      <c r="G249" t="str">
        <f>IFERROR(INDEX(Maßnahmendaten!AX$3:AZ$3,1,MATCH("x",Maßnahmendaten!AX252:AZ252,0)),"")</f>
        <v/>
      </c>
      <c r="H249" s="54">
        <f>Maßnahmendaten!BA252</f>
        <v>0</v>
      </c>
      <c r="I249">
        <f>Netzwerkdaten!$D$2</f>
        <v>0</v>
      </c>
      <c r="J249" s="55">
        <f>Maßnahmendaten!BB252</f>
        <v>0</v>
      </c>
      <c r="K249">
        <f>Maßnahmendaten!BD252</f>
        <v>0</v>
      </c>
      <c r="L249">
        <f>Maßnahmendaten!BE252</f>
        <v>0</v>
      </c>
      <c r="M249">
        <f>Maßnahmendaten!BF252</f>
        <v>0</v>
      </c>
      <c r="N249">
        <f>Maßnahmendaten!BG252</f>
        <v>0</v>
      </c>
      <c r="O249">
        <f>Maßnahmendaten!BH252</f>
        <v>0</v>
      </c>
      <c r="P249">
        <f>Maßnahmendaten!BI252</f>
        <v>0</v>
      </c>
      <c r="Q249">
        <f>Maßnahmendaten!BJ252</f>
        <v>0</v>
      </c>
      <c r="R249">
        <f>Maßnahmendaten!BK252</f>
        <v>0</v>
      </c>
      <c r="S249">
        <f>Maßnahmendaten!BL252</f>
        <v>0</v>
      </c>
      <c r="T249">
        <f>Maßnahmendaten!BM252</f>
        <v>0</v>
      </c>
      <c r="U249">
        <f>Maßnahmendaten!BN252</f>
        <v>0</v>
      </c>
      <c r="V249">
        <f>Maßnahmendaten!BO252</f>
        <v>0</v>
      </c>
      <c r="W249">
        <f>Maßnahmendaten!BP252</f>
        <v>0</v>
      </c>
      <c r="X249">
        <f>Maßnahmendaten!BQ252</f>
        <v>0</v>
      </c>
      <c r="Y249">
        <f>Maßnahmendaten!BR252</f>
        <v>0</v>
      </c>
      <c r="Z249">
        <f>Maßnahmendaten!BS252</f>
        <v>0</v>
      </c>
      <c r="AA249">
        <f>Maßnahmendaten!BT252</f>
        <v>0</v>
      </c>
      <c r="AB249">
        <f>IF(Maßnahmendaten!K252="x",Maßnahmendaten!BU252,0)</f>
        <v>0</v>
      </c>
      <c r="AC249">
        <f>IF(Maßnahmendaten!K252="x",Maßnahmendaten!BV252,0)</f>
        <v>0</v>
      </c>
      <c r="AD249">
        <f>IF(COUNTIF(Maßnahmendaten!V252:AE252,"x")&gt;0,Maßnahmendaten!BV252,0)</f>
        <v>0</v>
      </c>
      <c r="AE249" t="str">
        <f>Maßnahmendaten!BX252</f>
        <v/>
      </c>
      <c r="AF249" t="str">
        <f>Maßnahmendaten!BY252</f>
        <v/>
      </c>
      <c r="AG249" s="212">
        <f>Maßnahmendaten!CD252</f>
        <v>0</v>
      </c>
    </row>
    <row r="250" spans="1:33" x14ac:dyDescent="0.25">
      <c r="A250">
        <f>Netzwerkdaten!$D$2</f>
        <v>0</v>
      </c>
      <c r="B250" s="52">
        <f>Maßnahmendaten!B253</f>
        <v>249</v>
      </c>
      <c r="C250" t="str">
        <f>IFERROR(INDEX(Maßnahmendaten!D$3:AO$3,1,MATCH("x",Maßnahmendaten!D253:AO253,0)),"")</f>
        <v/>
      </c>
      <c r="D250" s="53">
        <f>Maßnahmendaten!AQ253</f>
        <v>0</v>
      </c>
      <c r="E250" t="str">
        <f>IFERROR(INDEX(Maßnahmendaten!AQ$3:AU$3,1,MATCH("x",Maßnahmendaten!AQ253:AU253,0)),"")</f>
        <v/>
      </c>
      <c r="F250" t="str">
        <f>IFERROR(INDEX(Maßnahmendaten!AV$3:AW$3,1,MATCH("x",Maßnahmendaten!AV253:AW253,0)),"")</f>
        <v/>
      </c>
      <c r="G250" t="str">
        <f>IFERROR(INDEX(Maßnahmendaten!AX$3:AZ$3,1,MATCH("x",Maßnahmendaten!AX253:AZ253,0)),"")</f>
        <v/>
      </c>
      <c r="H250" s="54">
        <f>Maßnahmendaten!BA253</f>
        <v>0</v>
      </c>
      <c r="I250">
        <f>Netzwerkdaten!$D$2</f>
        <v>0</v>
      </c>
      <c r="J250" s="55">
        <f>Maßnahmendaten!BB253</f>
        <v>0</v>
      </c>
      <c r="K250">
        <f>Maßnahmendaten!BD253</f>
        <v>0</v>
      </c>
      <c r="L250">
        <f>Maßnahmendaten!BE253</f>
        <v>0</v>
      </c>
      <c r="M250">
        <f>Maßnahmendaten!BF253</f>
        <v>0</v>
      </c>
      <c r="N250">
        <f>Maßnahmendaten!BG253</f>
        <v>0</v>
      </c>
      <c r="O250">
        <f>Maßnahmendaten!BH253</f>
        <v>0</v>
      </c>
      <c r="P250">
        <f>Maßnahmendaten!BI253</f>
        <v>0</v>
      </c>
      <c r="Q250">
        <f>Maßnahmendaten!BJ253</f>
        <v>0</v>
      </c>
      <c r="R250">
        <f>Maßnahmendaten!BK253</f>
        <v>0</v>
      </c>
      <c r="S250">
        <f>Maßnahmendaten!BL253</f>
        <v>0</v>
      </c>
      <c r="T250">
        <f>Maßnahmendaten!BM253</f>
        <v>0</v>
      </c>
      <c r="U250">
        <f>Maßnahmendaten!BN253</f>
        <v>0</v>
      </c>
      <c r="V250">
        <f>Maßnahmendaten!BO253</f>
        <v>0</v>
      </c>
      <c r="W250">
        <f>Maßnahmendaten!BP253</f>
        <v>0</v>
      </c>
      <c r="X250">
        <f>Maßnahmendaten!BQ253</f>
        <v>0</v>
      </c>
      <c r="Y250">
        <f>Maßnahmendaten!BR253</f>
        <v>0</v>
      </c>
      <c r="Z250">
        <f>Maßnahmendaten!BS253</f>
        <v>0</v>
      </c>
      <c r="AA250">
        <f>Maßnahmendaten!BT253</f>
        <v>0</v>
      </c>
      <c r="AB250">
        <f>IF(Maßnahmendaten!K253="x",Maßnahmendaten!BU253,0)</f>
        <v>0</v>
      </c>
      <c r="AC250">
        <f>IF(Maßnahmendaten!K253="x",Maßnahmendaten!BV253,0)</f>
        <v>0</v>
      </c>
      <c r="AD250">
        <f>IF(COUNTIF(Maßnahmendaten!V253:AE253,"x")&gt;0,Maßnahmendaten!BV253,0)</f>
        <v>0</v>
      </c>
      <c r="AE250" t="str">
        <f>Maßnahmendaten!BX253</f>
        <v/>
      </c>
      <c r="AF250" t="str">
        <f>Maßnahmendaten!BY253</f>
        <v/>
      </c>
      <c r="AG250" s="212">
        <f>Maßnahmendaten!CD253</f>
        <v>0</v>
      </c>
    </row>
    <row r="251" spans="1:33" x14ac:dyDescent="0.25">
      <c r="A251">
        <f>Netzwerkdaten!$D$2</f>
        <v>0</v>
      </c>
      <c r="B251" s="52">
        <f>Maßnahmendaten!B254</f>
        <v>250</v>
      </c>
      <c r="C251" t="str">
        <f>IFERROR(INDEX(Maßnahmendaten!D$3:AO$3,1,MATCH("x",Maßnahmendaten!D254:AO254,0)),"")</f>
        <v/>
      </c>
      <c r="D251" s="53">
        <f>Maßnahmendaten!AQ254</f>
        <v>0</v>
      </c>
      <c r="E251" t="str">
        <f>IFERROR(INDEX(Maßnahmendaten!AQ$3:AU$3,1,MATCH("x",Maßnahmendaten!AQ254:AU254,0)),"")</f>
        <v/>
      </c>
      <c r="F251" t="str">
        <f>IFERROR(INDEX(Maßnahmendaten!AV$3:AW$3,1,MATCH("x",Maßnahmendaten!AV254:AW254,0)),"")</f>
        <v/>
      </c>
      <c r="G251" t="str">
        <f>IFERROR(INDEX(Maßnahmendaten!AX$3:AZ$3,1,MATCH("x",Maßnahmendaten!AX254:AZ254,0)),"")</f>
        <v/>
      </c>
      <c r="H251" s="54">
        <f>Maßnahmendaten!BA254</f>
        <v>0</v>
      </c>
      <c r="I251">
        <f>Netzwerkdaten!$D$2</f>
        <v>0</v>
      </c>
      <c r="J251" s="55">
        <f>Maßnahmendaten!BB254</f>
        <v>0</v>
      </c>
      <c r="K251">
        <f>Maßnahmendaten!BD254</f>
        <v>0</v>
      </c>
      <c r="L251">
        <f>Maßnahmendaten!BE254</f>
        <v>0</v>
      </c>
      <c r="M251">
        <f>Maßnahmendaten!BF254</f>
        <v>0</v>
      </c>
      <c r="N251">
        <f>Maßnahmendaten!BG254</f>
        <v>0</v>
      </c>
      <c r="O251">
        <f>Maßnahmendaten!BH254</f>
        <v>0</v>
      </c>
      <c r="P251">
        <f>Maßnahmendaten!BI254</f>
        <v>0</v>
      </c>
      <c r="Q251">
        <f>Maßnahmendaten!BJ254</f>
        <v>0</v>
      </c>
      <c r="R251">
        <f>Maßnahmendaten!BK254</f>
        <v>0</v>
      </c>
      <c r="S251">
        <f>Maßnahmendaten!BL254</f>
        <v>0</v>
      </c>
      <c r="T251">
        <f>Maßnahmendaten!BM254</f>
        <v>0</v>
      </c>
      <c r="U251">
        <f>Maßnahmendaten!BN254</f>
        <v>0</v>
      </c>
      <c r="V251">
        <f>Maßnahmendaten!BO254</f>
        <v>0</v>
      </c>
      <c r="W251">
        <f>Maßnahmendaten!BP254</f>
        <v>0</v>
      </c>
      <c r="X251">
        <f>Maßnahmendaten!BQ254</f>
        <v>0</v>
      </c>
      <c r="Y251">
        <f>Maßnahmendaten!BR254</f>
        <v>0</v>
      </c>
      <c r="Z251">
        <f>Maßnahmendaten!BS254</f>
        <v>0</v>
      </c>
      <c r="AA251">
        <f>Maßnahmendaten!BT254</f>
        <v>0</v>
      </c>
      <c r="AB251">
        <f>IF(Maßnahmendaten!K254="x",Maßnahmendaten!BU254,0)</f>
        <v>0</v>
      </c>
      <c r="AC251">
        <f>IF(Maßnahmendaten!K254="x",Maßnahmendaten!BV254,0)</f>
        <v>0</v>
      </c>
      <c r="AD251">
        <f>IF(COUNTIF(Maßnahmendaten!V254:AE254,"x")&gt;0,Maßnahmendaten!BV254,0)</f>
        <v>0</v>
      </c>
      <c r="AE251" t="str">
        <f>Maßnahmendaten!BX254</f>
        <v/>
      </c>
      <c r="AF251" t="str">
        <f>Maßnahmendaten!BY254</f>
        <v/>
      </c>
      <c r="AG251" s="212">
        <f>Maßnahmendaten!CD254</f>
        <v>0</v>
      </c>
    </row>
    <row r="252" spans="1:33" x14ac:dyDescent="0.25">
      <c r="A252">
        <f>Netzwerkdaten!$D$2</f>
        <v>0</v>
      </c>
      <c r="B252" s="52">
        <f>Maßnahmendaten!B255</f>
        <v>251</v>
      </c>
      <c r="C252" t="str">
        <f>IFERROR(INDEX(Maßnahmendaten!D$3:AO$3,1,MATCH("x",Maßnahmendaten!D255:AO255,0)),"")</f>
        <v/>
      </c>
      <c r="D252" s="53">
        <f>Maßnahmendaten!AQ255</f>
        <v>0</v>
      </c>
      <c r="E252" t="str">
        <f>IFERROR(INDEX(Maßnahmendaten!AQ$3:AU$3,1,MATCH("x",Maßnahmendaten!AQ255:AU255,0)),"")</f>
        <v/>
      </c>
      <c r="F252" t="str">
        <f>IFERROR(INDEX(Maßnahmendaten!AV$3:AW$3,1,MATCH("x",Maßnahmendaten!AV255:AW255,0)),"")</f>
        <v/>
      </c>
      <c r="G252" t="str">
        <f>IFERROR(INDEX(Maßnahmendaten!AX$3:AZ$3,1,MATCH("x",Maßnahmendaten!AX255:AZ255,0)),"")</f>
        <v/>
      </c>
      <c r="H252" s="54">
        <f>Maßnahmendaten!BA255</f>
        <v>0</v>
      </c>
      <c r="I252">
        <f>Netzwerkdaten!$D$2</f>
        <v>0</v>
      </c>
      <c r="J252" s="55">
        <f>Maßnahmendaten!BB255</f>
        <v>0</v>
      </c>
      <c r="K252">
        <f>Maßnahmendaten!BD255</f>
        <v>0</v>
      </c>
      <c r="L252">
        <f>Maßnahmendaten!BE255</f>
        <v>0</v>
      </c>
      <c r="M252">
        <f>Maßnahmendaten!BF255</f>
        <v>0</v>
      </c>
      <c r="N252">
        <f>Maßnahmendaten!BG255</f>
        <v>0</v>
      </c>
      <c r="O252">
        <f>Maßnahmendaten!BH255</f>
        <v>0</v>
      </c>
      <c r="P252">
        <f>Maßnahmendaten!BI255</f>
        <v>0</v>
      </c>
      <c r="Q252">
        <f>Maßnahmendaten!BJ255</f>
        <v>0</v>
      </c>
      <c r="R252">
        <f>Maßnahmendaten!BK255</f>
        <v>0</v>
      </c>
      <c r="S252">
        <f>Maßnahmendaten!BL255</f>
        <v>0</v>
      </c>
      <c r="T252">
        <f>Maßnahmendaten!BM255</f>
        <v>0</v>
      </c>
      <c r="U252">
        <f>Maßnahmendaten!BN255</f>
        <v>0</v>
      </c>
      <c r="V252">
        <f>Maßnahmendaten!BO255</f>
        <v>0</v>
      </c>
      <c r="W252">
        <f>Maßnahmendaten!BP255</f>
        <v>0</v>
      </c>
      <c r="X252">
        <f>Maßnahmendaten!BQ255</f>
        <v>0</v>
      </c>
      <c r="Y252">
        <f>Maßnahmendaten!BR255</f>
        <v>0</v>
      </c>
      <c r="Z252">
        <f>Maßnahmendaten!BS255</f>
        <v>0</v>
      </c>
      <c r="AA252">
        <f>Maßnahmendaten!BT255</f>
        <v>0</v>
      </c>
      <c r="AB252">
        <f>IF(Maßnahmendaten!K255="x",Maßnahmendaten!BU255,0)</f>
        <v>0</v>
      </c>
      <c r="AC252">
        <f>IF(Maßnahmendaten!K255="x",Maßnahmendaten!BV255,0)</f>
        <v>0</v>
      </c>
      <c r="AD252">
        <f>IF(COUNTIF(Maßnahmendaten!V255:AE255,"x")&gt;0,Maßnahmendaten!BV255,0)</f>
        <v>0</v>
      </c>
      <c r="AE252" t="str">
        <f>Maßnahmendaten!BX255</f>
        <v/>
      </c>
      <c r="AF252" t="str">
        <f>Maßnahmendaten!BY255</f>
        <v/>
      </c>
      <c r="AG252" s="212">
        <f>Maßnahmendaten!CD255</f>
        <v>0</v>
      </c>
    </row>
    <row r="253" spans="1:33" x14ac:dyDescent="0.25">
      <c r="A253">
        <f>Netzwerkdaten!$D$2</f>
        <v>0</v>
      </c>
      <c r="B253" s="52">
        <f>Maßnahmendaten!B256</f>
        <v>252</v>
      </c>
      <c r="C253" t="str">
        <f>IFERROR(INDEX(Maßnahmendaten!D$3:AO$3,1,MATCH("x",Maßnahmendaten!D256:AO256,0)),"")</f>
        <v/>
      </c>
      <c r="D253" s="53">
        <f>Maßnahmendaten!AQ256</f>
        <v>0</v>
      </c>
      <c r="E253" t="str">
        <f>IFERROR(INDEX(Maßnahmendaten!AQ$3:AU$3,1,MATCH("x",Maßnahmendaten!AQ256:AU256,0)),"")</f>
        <v/>
      </c>
      <c r="F253" t="str">
        <f>IFERROR(INDEX(Maßnahmendaten!AV$3:AW$3,1,MATCH("x",Maßnahmendaten!AV256:AW256,0)),"")</f>
        <v/>
      </c>
      <c r="G253" t="str">
        <f>IFERROR(INDEX(Maßnahmendaten!AX$3:AZ$3,1,MATCH("x",Maßnahmendaten!AX256:AZ256,0)),"")</f>
        <v/>
      </c>
      <c r="H253" s="54">
        <f>Maßnahmendaten!BA256</f>
        <v>0</v>
      </c>
      <c r="I253">
        <f>Netzwerkdaten!$D$2</f>
        <v>0</v>
      </c>
      <c r="J253" s="55">
        <f>Maßnahmendaten!BB256</f>
        <v>0</v>
      </c>
      <c r="K253">
        <f>Maßnahmendaten!BD256</f>
        <v>0</v>
      </c>
      <c r="L253">
        <f>Maßnahmendaten!BE256</f>
        <v>0</v>
      </c>
      <c r="M253">
        <f>Maßnahmendaten!BF256</f>
        <v>0</v>
      </c>
      <c r="N253">
        <f>Maßnahmendaten!BG256</f>
        <v>0</v>
      </c>
      <c r="O253">
        <f>Maßnahmendaten!BH256</f>
        <v>0</v>
      </c>
      <c r="P253">
        <f>Maßnahmendaten!BI256</f>
        <v>0</v>
      </c>
      <c r="Q253">
        <f>Maßnahmendaten!BJ256</f>
        <v>0</v>
      </c>
      <c r="R253">
        <f>Maßnahmendaten!BK256</f>
        <v>0</v>
      </c>
      <c r="S253">
        <f>Maßnahmendaten!BL256</f>
        <v>0</v>
      </c>
      <c r="T253">
        <f>Maßnahmendaten!BM256</f>
        <v>0</v>
      </c>
      <c r="U253">
        <f>Maßnahmendaten!BN256</f>
        <v>0</v>
      </c>
      <c r="V253">
        <f>Maßnahmendaten!BO256</f>
        <v>0</v>
      </c>
      <c r="W253">
        <f>Maßnahmendaten!BP256</f>
        <v>0</v>
      </c>
      <c r="X253">
        <f>Maßnahmendaten!BQ256</f>
        <v>0</v>
      </c>
      <c r="Y253">
        <f>Maßnahmendaten!BR256</f>
        <v>0</v>
      </c>
      <c r="Z253">
        <f>Maßnahmendaten!BS256</f>
        <v>0</v>
      </c>
      <c r="AA253">
        <f>Maßnahmendaten!BT256</f>
        <v>0</v>
      </c>
      <c r="AB253">
        <f>IF(Maßnahmendaten!K256="x",Maßnahmendaten!BU256,0)</f>
        <v>0</v>
      </c>
      <c r="AC253">
        <f>IF(Maßnahmendaten!K256="x",Maßnahmendaten!BV256,0)</f>
        <v>0</v>
      </c>
      <c r="AD253">
        <f>IF(COUNTIF(Maßnahmendaten!V256:AE256,"x")&gt;0,Maßnahmendaten!BV256,0)</f>
        <v>0</v>
      </c>
      <c r="AE253" t="str">
        <f>Maßnahmendaten!BX256</f>
        <v/>
      </c>
      <c r="AF253" t="str">
        <f>Maßnahmendaten!BY256</f>
        <v/>
      </c>
      <c r="AG253" s="212">
        <f>Maßnahmendaten!CD256</f>
        <v>0</v>
      </c>
    </row>
    <row r="254" spans="1:33" x14ac:dyDescent="0.25">
      <c r="A254">
        <f>Netzwerkdaten!$D$2</f>
        <v>0</v>
      </c>
      <c r="B254" s="52">
        <f>Maßnahmendaten!B257</f>
        <v>253</v>
      </c>
      <c r="C254" t="str">
        <f>IFERROR(INDEX(Maßnahmendaten!D$3:AO$3,1,MATCH("x",Maßnahmendaten!D257:AO257,0)),"")</f>
        <v/>
      </c>
      <c r="D254" s="53">
        <f>Maßnahmendaten!AQ257</f>
        <v>0</v>
      </c>
      <c r="E254" t="str">
        <f>IFERROR(INDEX(Maßnahmendaten!AQ$3:AU$3,1,MATCH("x",Maßnahmendaten!AQ257:AU257,0)),"")</f>
        <v/>
      </c>
      <c r="F254" t="str">
        <f>IFERROR(INDEX(Maßnahmendaten!AV$3:AW$3,1,MATCH("x",Maßnahmendaten!AV257:AW257,0)),"")</f>
        <v/>
      </c>
      <c r="G254" t="str">
        <f>IFERROR(INDEX(Maßnahmendaten!AX$3:AZ$3,1,MATCH("x",Maßnahmendaten!AX257:AZ257,0)),"")</f>
        <v/>
      </c>
      <c r="H254" s="54">
        <f>Maßnahmendaten!BA257</f>
        <v>0</v>
      </c>
      <c r="I254">
        <f>Netzwerkdaten!$D$2</f>
        <v>0</v>
      </c>
      <c r="J254" s="55">
        <f>Maßnahmendaten!BB257</f>
        <v>0</v>
      </c>
      <c r="K254">
        <f>Maßnahmendaten!BD257</f>
        <v>0</v>
      </c>
      <c r="L254">
        <f>Maßnahmendaten!BE257</f>
        <v>0</v>
      </c>
      <c r="M254">
        <f>Maßnahmendaten!BF257</f>
        <v>0</v>
      </c>
      <c r="N254">
        <f>Maßnahmendaten!BG257</f>
        <v>0</v>
      </c>
      <c r="O254">
        <f>Maßnahmendaten!BH257</f>
        <v>0</v>
      </c>
      <c r="P254">
        <f>Maßnahmendaten!BI257</f>
        <v>0</v>
      </c>
      <c r="Q254">
        <f>Maßnahmendaten!BJ257</f>
        <v>0</v>
      </c>
      <c r="R254">
        <f>Maßnahmendaten!BK257</f>
        <v>0</v>
      </c>
      <c r="S254">
        <f>Maßnahmendaten!BL257</f>
        <v>0</v>
      </c>
      <c r="T254">
        <f>Maßnahmendaten!BM257</f>
        <v>0</v>
      </c>
      <c r="U254">
        <f>Maßnahmendaten!BN257</f>
        <v>0</v>
      </c>
      <c r="V254">
        <f>Maßnahmendaten!BO257</f>
        <v>0</v>
      </c>
      <c r="W254">
        <f>Maßnahmendaten!BP257</f>
        <v>0</v>
      </c>
      <c r="X254">
        <f>Maßnahmendaten!BQ257</f>
        <v>0</v>
      </c>
      <c r="Y254">
        <f>Maßnahmendaten!BR257</f>
        <v>0</v>
      </c>
      <c r="Z254">
        <f>Maßnahmendaten!BS257</f>
        <v>0</v>
      </c>
      <c r="AA254">
        <f>Maßnahmendaten!BT257</f>
        <v>0</v>
      </c>
      <c r="AB254">
        <f>IF(Maßnahmendaten!K257="x",Maßnahmendaten!BU257,0)</f>
        <v>0</v>
      </c>
      <c r="AC254">
        <f>IF(Maßnahmendaten!K257="x",Maßnahmendaten!BV257,0)</f>
        <v>0</v>
      </c>
      <c r="AD254">
        <f>IF(COUNTIF(Maßnahmendaten!V257:AE257,"x")&gt;0,Maßnahmendaten!BV257,0)</f>
        <v>0</v>
      </c>
      <c r="AE254" t="str">
        <f>Maßnahmendaten!BX257</f>
        <v/>
      </c>
      <c r="AF254" t="str">
        <f>Maßnahmendaten!BY257</f>
        <v/>
      </c>
      <c r="AG254" s="212">
        <f>Maßnahmendaten!CD257</f>
        <v>0</v>
      </c>
    </row>
    <row r="255" spans="1:33" x14ac:dyDescent="0.25">
      <c r="A255">
        <f>Netzwerkdaten!$D$2</f>
        <v>0</v>
      </c>
      <c r="B255" s="52">
        <f>Maßnahmendaten!B258</f>
        <v>254</v>
      </c>
      <c r="C255" t="str">
        <f>IFERROR(INDEX(Maßnahmendaten!D$3:AO$3,1,MATCH("x",Maßnahmendaten!D258:AO258,0)),"")</f>
        <v/>
      </c>
      <c r="D255" s="53">
        <f>Maßnahmendaten!AQ258</f>
        <v>0</v>
      </c>
      <c r="E255" t="str">
        <f>IFERROR(INDEX(Maßnahmendaten!AQ$3:AU$3,1,MATCH("x",Maßnahmendaten!AQ258:AU258,0)),"")</f>
        <v/>
      </c>
      <c r="F255" t="str">
        <f>IFERROR(INDEX(Maßnahmendaten!AV$3:AW$3,1,MATCH("x",Maßnahmendaten!AV258:AW258,0)),"")</f>
        <v/>
      </c>
      <c r="G255" t="str">
        <f>IFERROR(INDEX(Maßnahmendaten!AX$3:AZ$3,1,MATCH("x",Maßnahmendaten!AX258:AZ258,0)),"")</f>
        <v/>
      </c>
      <c r="H255" s="54">
        <f>Maßnahmendaten!BA258</f>
        <v>0</v>
      </c>
      <c r="I255">
        <f>Netzwerkdaten!$D$2</f>
        <v>0</v>
      </c>
      <c r="J255" s="55">
        <f>Maßnahmendaten!BB258</f>
        <v>0</v>
      </c>
      <c r="K255">
        <f>Maßnahmendaten!BD258</f>
        <v>0</v>
      </c>
      <c r="L255">
        <f>Maßnahmendaten!BE258</f>
        <v>0</v>
      </c>
      <c r="M255">
        <f>Maßnahmendaten!BF258</f>
        <v>0</v>
      </c>
      <c r="N255">
        <f>Maßnahmendaten!BG258</f>
        <v>0</v>
      </c>
      <c r="O255">
        <f>Maßnahmendaten!BH258</f>
        <v>0</v>
      </c>
      <c r="P255">
        <f>Maßnahmendaten!BI258</f>
        <v>0</v>
      </c>
      <c r="Q255">
        <f>Maßnahmendaten!BJ258</f>
        <v>0</v>
      </c>
      <c r="R255">
        <f>Maßnahmendaten!BK258</f>
        <v>0</v>
      </c>
      <c r="S255">
        <f>Maßnahmendaten!BL258</f>
        <v>0</v>
      </c>
      <c r="T255">
        <f>Maßnahmendaten!BM258</f>
        <v>0</v>
      </c>
      <c r="U255">
        <f>Maßnahmendaten!BN258</f>
        <v>0</v>
      </c>
      <c r="V255">
        <f>Maßnahmendaten!BO258</f>
        <v>0</v>
      </c>
      <c r="W255">
        <f>Maßnahmendaten!BP258</f>
        <v>0</v>
      </c>
      <c r="X255">
        <f>Maßnahmendaten!BQ258</f>
        <v>0</v>
      </c>
      <c r="Y255">
        <f>Maßnahmendaten!BR258</f>
        <v>0</v>
      </c>
      <c r="Z255">
        <f>Maßnahmendaten!BS258</f>
        <v>0</v>
      </c>
      <c r="AA255">
        <f>Maßnahmendaten!BT258</f>
        <v>0</v>
      </c>
      <c r="AB255">
        <f>IF(Maßnahmendaten!K258="x",Maßnahmendaten!BU258,0)</f>
        <v>0</v>
      </c>
      <c r="AC255">
        <f>IF(Maßnahmendaten!K258="x",Maßnahmendaten!BV258,0)</f>
        <v>0</v>
      </c>
      <c r="AD255">
        <f>IF(COUNTIF(Maßnahmendaten!V258:AE258,"x")&gt;0,Maßnahmendaten!BV258,0)</f>
        <v>0</v>
      </c>
      <c r="AE255" t="str">
        <f>Maßnahmendaten!BX258</f>
        <v/>
      </c>
      <c r="AF255" t="str">
        <f>Maßnahmendaten!BY258</f>
        <v/>
      </c>
      <c r="AG255" s="212">
        <f>Maßnahmendaten!CD258</f>
        <v>0</v>
      </c>
    </row>
    <row r="256" spans="1:33" x14ac:dyDescent="0.25">
      <c r="A256">
        <f>Netzwerkdaten!$D$2</f>
        <v>0</v>
      </c>
      <c r="B256" s="52">
        <f>Maßnahmendaten!B259</f>
        <v>255</v>
      </c>
      <c r="C256" t="str">
        <f>IFERROR(INDEX(Maßnahmendaten!D$3:AO$3,1,MATCH("x",Maßnahmendaten!D259:AO259,0)),"")</f>
        <v/>
      </c>
      <c r="D256" s="53">
        <f>Maßnahmendaten!AQ259</f>
        <v>0</v>
      </c>
      <c r="E256" t="str">
        <f>IFERROR(INDEX(Maßnahmendaten!AQ$3:AU$3,1,MATCH("x",Maßnahmendaten!AQ259:AU259,0)),"")</f>
        <v/>
      </c>
      <c r="F256" t="str">
        <f>IFERROR(INDEX(Maßnahmendaten!AV$3:AW$3,1,MATCH("x",Maßnahmendaten!AV259:AW259,0)),"")</f>
        <v/>
      </c>
      <c r="G256" t="str">
        <f>IFERROR(INDEX(Maßnahmendaten!AX$3:AZ$3,1,MATCH("x",Maßnahmendaten!AX259:AZ259,0)),"")</f>
        <v/>
      </c>
      <c r="H256" s="54">
        <f>Maßnahmendaten!BA259</f>
        <v>0</v>
      </c>
      <c r="I256">
        <f>Netzwerkdaten!$D$2</f>
        <v>0</v>
      </c>
      <c r="J256" s="55">
        <f>Maßnahmendaten!BB259</f>
        <v>0</v>
      </c>
      <c r="K256">
        <f>Maßnahmendaten!BD259</f>
        <v>0</v>
      </c>
      <c r="L256">
        <f>Maßnahmendaten!BE259</f>
        <v>0</v>
      </c>
      <c r="M256">
        <f>Maßnahmendaten!BF259</f>
        <v>0</v>
      </c>
      <c r="N256">
        <f>Maßnahmendaten!BG259</f>
        <v>0</v>
      </c>
      <c r="O256">
        <f>Maßnahmendaten!BH259</f>
        <v>0</v>
      </c>
      <c r="P256">
        <f>Maßnahmendaten!BI259</f>
        <v>0</v>
      </c>
      <c r="Q256">
        <f>Maßnahmendaten!BJ259</f>
        <v>0</v>
      </c>
      <c r="R256">
        <f>Maßnahmendaten!BK259</f>
        <v>0</v>
      </c>
      <c r="S256">
        <f>Maßnahmendaten!BL259</f>
        <v>0</v>
      </c>
      <c r="T256">
        <f>Maßnahmendaten!BM259</f>
        <v>0</v>
      </c>
      <c r="U256">
        <f>Maßnahmendaten!BN259</f>
        <v>0</v>
      </c>
      <c r="V256">
        <f>Maßnahmendaten!BO259</f>
        <v>0</v>
      </c>
      <c r="W256">
        <f>Maßnahmendaten!BP259</f>
        <v>0</v>
      </c>
      <c r="X256">
        <f>Maßnahmendaten!BQ259</f>
        <v>0</v>
      </c>
      <c r="Y256">
        <f>Maßnahmendaten!BR259</f>
        <v>0</v>
      </c>
      <c r="Z256">
        <f>Maßnahmendaten!BS259</f>
        <v>0</v>
      </c>
      <c r="AA256">
        <f>Maßnahmendaten!BT259</f>
        <v>0</v>
      </c>
      <c r="AB256">
        <f>IF(Maßnahmendaten!K259="x",Maßnahmendaten!BU259,0)</f>
        <v>0</v>
      </c>
      <c r="AC256">
        <f>IF(Maßnahmendaten!K259="x",Maßnahmendaten!BV259,0)</f>
        <v>0</v>
      </c>
      <c r="AD256">
        <f>IF(COUNTIF(Maßnahmendaten!V259:AE259,"x")&gt;0,Maßnahmendaten!BV259,0)</f>
        <v>0</v>
      </c>
      <c r="AE256" t="str">
        <f>Maßnahmendaten!BX259</f>
        <v/>
      </c>
      <c r="AF256" t="str">
        <f>Maßnahmendaten!BY259</f>
        <v/>
      </c>
      <c r="AG256" s="212">
        <f>Maßnahmendaten!CD259</f>
        <v>0</v>
      </c>
    </row>
    <row r="257" spans="1:33" x14ac:dyDescent="0.25">
      <c r="A257">
        <f>Netzwerkdaten!$D$2</f>
        <v>0</v>
      </c>
      <c r="B257" s="52">
        <f>Maßnahmendaten!B260</f>
        <v>256</v>
      </c>
      <c r="C257" t="str">
        <f>IFERROR(INDEX(Maßnahmendaten!D$3:AO$3,1,MATCH("x",Maßnahmendaten!D260:AO260,0)),"")</f>
        <v/>
      </c>
      <c r="D257" s="53">
        <f>Maßnahmendaten!AQ260</f>
        <v>0</v>
      </c>
      <c r="E257" t="str">
        <f>IFERROR(INDEX(Maßnahmendaten!AQ$3:AU$3,1,MATCH("x",Maßnahmendaten!AQ260:AU260,0)),"")</f>
        <v/>
      </c>
      <c r="F257" t="str">
        <f>IFERROR(INDEX(Maßnahmendaten!AV$3:AW$3,1,MATCH("x",Maßnahmendaten!AV260:AW260,0)),"")</f>
        <v/>
      </c>
      <c r="G257" t="str">
        <f>IFERROR(INDEX(Maßnahmendaten!AX$3:AZ$3,1,MATCH("x",Maßnahmendaten!AX260:AZ260,0)),"")</f>
        <v/>
      </c>
      <c r="H257" s="54">
        <f>Maßnahmendaten!BA260</f>
        <v>0</v>
      </c>
      <c r="I257">
        <f>Netzwerkdaten!$D$2</f>
        <v>0</v>
      </c>
      <c r="J257" s="55">
        <f>Maßnahmendaten!BB260</f>
        <v>0</v>
      </c>
      <c r="K257">
        <f>Maßnahmendaten!BD260</f>
        <v>0</v>
      </c>
      <c r="L257">
        <f>Maßnahmendaten!BE260</f>
        <v>0</v>
      </c>
      <c r="M257">
        <f>Maßnahmendaten!BF260</f>
        <v>0</v>
      </c>
      <c r="N257">
        <f>Maßnahmendaten!BG260</f>
        <v>0</v>
      </c>
      <c r="O257">
        <f>Maßnahmendaten!BH260</f>
        <v>0</v>
      </c>
      <c r="P257">
        <f>Maßnahmendaten!BI260</f>
        <v>0</v>
      </c>
      <c r="Q257">
        <f>Maßnahmendaten!BJ260</f>
        <v>0</v>
      </c>
      <c r="R257">
        <f>Maßnahmendaten!BK260</f>
        <v>0</v>
      </c>
      <c r="S257">
        <f>Maßnahmendaten!BL260</f>
        <v>0</v>
      </c>
      <c r="T257">
        <f>Maßnahmendaten!BM260</f>
        <v>0</v>
      </c>
      <c r="U257">
        <f>Maßnahmendaten!BN260</f>
        <v>0</v>
      </c>
      <c r="V257">
        <f>Maßnahmendaten!BO260</f>
        <v>0</v>
      </c>
      <c r="W257">
        <f>Maßnahmendaten!BP260</f>
        <v>0</v>
      </c>
      <c r="X257">
        <f>Maßnahmendaten!BQ260</f>
        <v>0</v>
      </c>
      <c r="Y257">
        <f>Maßnahmendaten!BR260</f>
        <v>0</v>
      </c>
      <c r="Z257">
        <f>Maßnahmendaten!BS260</f>
        <v>0</v>
      </c>
      <c r="AA257">
        <f>Maßnahmendaten!BT260</f>
        <v>0</v>
      </c>
      <c r="AB257">
        <f>IF(Maßnahmendaten!K260="x",Maßnahmendaten!BU260,0)</f>
        <v>0</v>
      </c>
      <c r="AC257">
        <f>IF(Maßnahmendaten!K260="x",Maßnahmendaten!BV260,0)</f>
        <v>0</v>
      </c>
      <c r="AD257">
        <f>IF(COUNTIF(Maßnahmendaten!V260:AE260,"x")&gt;0,Maßnahmendaten!BV260,0)</f>
        <v>0</v>
      </c>
      <c r="AE257" t="str">
        <f>Maßnahmendaten!BX260</f>
        <v/>
      </c>
      <c r="AF257" t="str">
        <f>Maßnahmendaten!BY260</f>
        <v/>
      </c>
      <c r="AG257" s="212">
        <f>Maßnahmendaten!CD260</f>
        <v>0</v>
      </c>
    </row>
    <row r="258" spans="1:33" x14ac:dyDescent="0.25">
      <c r="A258">
        <f>Netzwerkdaten!$D$2</f>
        <v>0</v>
      </c>
      <c r="B258" s="52">
        <f>Maßnahmendaten!B261</f>
        <v>257</v>
      </c>
      <c r="C258" t="str">
        <f>IFERROR(INDEX(Maßnahmendaten!D$3:AO$3,1,MATCH("x",Maßnahmendaten!D261:AO261,0)),"")</f>
        <v/>
      </c>
      <c r="D258" s="53">
        <f>Maßnahmendaten!AQ261</f>
        <v>0</v>
      </c>
      <c r="E258" t="str">
        <f>IFERROR(INDEX(Maßnahmendaten!AQ$3:AU$3,1,MATCH("x",Maßnahmendaten!AQ261:AU261,0)),"")</f>
        <v/>
      </c>
      <c r="F258" t="str">
        <f>IFERROR(INDEX(Maßnahmendaten!AV$3:AW$3,1,MATCH("x",Maßnahmendaten!AV261:AW261,0)),"")</f>
        <v/>
      </c>
      <c r="G258" t="str">
        <f>IFERROR(INDEX(Maßnahmendaten!AX$3:AZ$3,1,MATCH("x",Maßnahmendaten!AX261:AZ261,0)),"")</f>
        <v/>
      </c>
      <c r="H258" s="54">
        <f>Maßnahmendaten!BA261</f>
        <v>0</v>
      </c>
      <c r="I258">
        <f>Netzwerkdaten!$D$2</f>
        <v>0</v>
      </c>
      <c r="J258" s="55">
        <f>Maßnahmendaten!BB261</f>
        <v>0</v>
      </c>
      <c r="K258">
        <f>Maßnahmendaten!BD261</f>
        <v>0</v>
      </c>
      <c r="L258">
        <f>Maßnahmendaten!BE261</f>
        <v>0</v>
      </c>
      <c r="M258">
        <f>Maßnahmendaten!BF261</f>
        <v>0</v>
      </c>
      <c r="N258">
        <f>Maßnahmendaten!BG261</f>
        <v>0</v>
      </c>
      <c r="O258">
        <f>Maßnahmendaten!BH261</f>
        <v>0</v>
      </c>
      <c r="P258">
        <f>Maßnahmendaten!BI261</f>
        <v>0</v>
      </c>
      <c r="Q258">
        <f>Maßnahmendaten!BJ261</f>
        <v>0</v>
      </c>
      <c r="R258">
        <f>Maßnahmendaten!BK261</f>
        <v>0</v>
      </c>
      <c r="S258">
        <f>Maßnahmendaten!BL261</f>
        <v>0</v>
      </c>
      <c r="T258">
        <f>Maßnahmendaten!BM261</f>
        <v>0</v>
      </c>
      <c r="U258">
        <f>Maßnahmendaten!BN261</f>
        <v>0</v>
      </c>
      <c r="V258">
        <f>Maßnahmendaten!BO261</f>
        <v>0</v>
      </c>
      <c r="W258">
        <f>Maßnahmendaten!BP261</f>
        <v>0</v>
      </c>
      <c r="X258">
        <f>Maßnahmendaten!BQ261</f>
        <v>0</v>
      </c>
      <c r="Y258">
        <f>Maßnahmendaten!BR261</f>
        <v>0</v>
      </c>
      <c r="Z258">
        <f>Maßnahmendaten!BS261</f>
        <v>0</v>
      </c>
      <c r="AA258">
        <f>Maßnahmendaten!BT261</f>
        <v>0</v>
      </c>
      <c r="AB258">
        <f>IF(Maßnahmendaten!K261="x",Maßnahmendaten!BU261,0)</f>
        <v>0</v>
      </c>
      <c r="AC258">
        <f>IF(Maßnahmendaten!K261="x",Maßnahmendaten!BV261,0)</f>
        <v>0</v>
      </c>
      <c r="AD258">
        <f>IF(COUNTIF(Maßnahmendaten!V261:AE261,"x")&gt;0,Maßnahmendaten!BV261,0)</f>
        <v>0</v>
      </c>
      <c r="AE258" t="str">
        <f>Maßnahmendaten!BX261</f>
        <v/>
      </c>
      <c r="AF258" t="str">
        <f>Maßnahmendaten!BY261</f>
        <v/>
      </c>
      <c r="AG258" s="212">
        <f>Maßnahmendaten!CD261</f>
        <v>0</v>
      </c>
    </row>
    <row r="259" spans="1:33" x14ac:dyDescent="0.25">
      <c r="A259">
        <f>Netzwerkdaten!$D$2</f>
        <v>0</v>
      </c>
      <c r="B259" s="52">
        <f>Maßnahmendaten!B262</f>
        <v>258</v>
      </c>
      <c r="C259" t="str">
        <f>IFERROR(INDEX(Maßnahmendaten!D$3:AO$3,1,MATCH("x",Maßnahmendaten!D262:AO262,0)),"")</f>
        <v/>
      </c>
      <c r="D259" s="53">
        <f>Maßnahmendaten!AQ262</f>
        <v>0</v>
      </c>
      <c r="E259" t="str">
        <f>IFERROR(INDEX(Maßnahmendaten!AQ$3:AU$3,1,MATCH("x",Maßnahmendaten!AQ262:AU262,0)),"")</f>
        <v/>
      </c>
      <c r="F259" t="str">
        <f>IFERROR(INDEX(Maßnahmendaten!AV$3:AW$3,1,MATCH("x",Maßnahmendaten!AV262:AW262,0)),"")</f>
        <v/>
      </c>
      <c r="G259" t="str">
        <f>IFERROR(INDEX(Maßnahmendaten!AX$3:AZ$3,1,MATCH("x",Maßnahmendaten!AX262:AZ262,0)),"")</f>
        <v/>
      </c>
      <c r="H259" s="54">
        <f>Maßnahmendaten!BA262</f>
        <v>0</v>
      </c>
      <c r="I259">
        <f>Netzwerkdaten!$D$2</f>
        <v>0</v>
      </c>
      <c r="J259" s="55">
        <f>Maßnahmendaten!BB262</f>
        <v>0</v>
      </c>
      <c r="K259">
        <f>Maßnahmendaten!BD262</f>
        <v>0</v>
      </c>
      <c r="L259">
        <f>Maßnahmendaten!BE262</f>
        <v>0</v>
      </c>
      <c r="M259">
        <f>Maßnahmendaten!BF262</f>
        <v>0</v>
      </c>
      <c r="N259">
        <f>Maßnahmendaten!BG262</f>
        <v>0</v>
      </c>
      <c r="O259">
        <f>Maßnahmendaten!BH262</f>
        <v>0</v>
      </c>
      <c r="P259">
        <f>Maßnahmendaten!BI262</f>
        <v>0</v>
      </c>
      <c r="Q259">
        <f>Maßnahmendaten!BJ262</f>
        <v>0</v>
      </c>
      <c r="R259">
        <f>Maßnahmendaten!BK262</f>
        <v>0</v>
      </c>
      <c r="S259">
        <f>Maßnahmendaten!BL262</f>
        <v>0</v>
      </c>
      <c r="T259">
        <f>Maßnahmendaten!BM262</f>
        <v>0</v>
      </c>
      <c r="U259">
        <f>Maßnahmendaten!BN262</f>
        <v>0</v>
      </c>
      <c r="V259">
        <f>Maßnahmendaten!BO262</f>
        <v>0</v>
      </c>
      <c r="W259">
        <f>Maßnahmendaten!BP262</f>
        <v>0</v>
      </c>
      <c r="X259">
        <f>Maßnahmendaten!BQ262</f>
        <v>0</v>
      </c>
      <c r="Y259">
        <f>Maßnahmendaten!BR262</f>
        <v>0</v>
      </c>
      <c r="Z259">
        <f>Maßnahmendaten!BS262</f>
        <v>0</v>
      </c>
      <c r="AA259">
        <f>Maßnahmendaten!BT262</f>
        <v>0</v>
      </c>
      <c r="AB259">
        <f>IF(Maßnahmendaten!K262="x",Maßnahmendaten!BU262,0)</f>
        <v>0</v>
      </c>
      <c r="AC259">
        <f>IF(Maßnahmendaten!K262="x",Maßnahmendaten!BV262,0)</f>
        <v>0</v>
      </c>
      <c r="AD259">
        <f>IF(COUNTIF(Maßnahmendaten!V262:AE262,"x")&gt;0,Maßnahmendaten!BV262,0)</f>
        <v>0</v>
      </c>
      <c r="AE259" t="str">
        <f>Maßnahmendaten!BX262</f>
        <v/>
      </c>
      <c r="AF259" t="str">
        <f>Maßnahmendaten!BY262</f>
        <v/>
      </c>
      <c r="AG259" s="212">
        <f>Maßnahmendaten!CD262</f>
        <v>0</v>
      </c>
    </row>
    <row r="260" spans="1:33" x14ac:dyDescent="0.25">
      <c r="A260">
        <f>Netzwerkdaten!$D$2</f>
        <v>0</v>
      </c>
      <c r="B260" s="52">
        <f>Maßnahmendaten!B263</f>
        <v>259</v>
      </c>
      <c r="C260" t="str">
        <f>IFERROR(INDEX(Maßnahmendaten!D$3:AO$3,1,MATCH("x",Maßnahmendaten!D263:AO263,0)),"")</f>
        <v/>
      </c>
      <c r="D260" s="53">
        <f>Maßnahmendaten!AQ263</f>
        <v>0</v>
      </c>
      <c r="E260" t="str">
        <f>IFERROR(INDEX(Maßnahmendaten!AQ$3:AU$3,1,MATCH("x",Maßnahmendaten!AQ263:AU263,0)),"")</f>
        <v/>
      </c>
      <c r="F260" t="str">
        <f>IFERROR(INDEX(Maßnahmendaten!AV$3:AW$3,1,MATCH("x",Maßnahmendaten!AV263:AW263,0)),"")</f>
        <v/>
      </c>
      <c r="G260" t="str">
        <f>IFERROR(INDEX(Maßnahmendaten!AX$3:AZ$3,1,MATCH("x",Maßnahmendaten!AX263:AZ263,0)),"")</f>
        <v/>
      </c>
      <c r="H260" s="54">
        <f>Maßnahmendaten!BA263</f>
        <v>0</v>
      </c>
      <c r="I260">
        <f>Netzwerkdaten!$D$2</f>
        <v>0</v>
      </c>
      <c r="J260" s="55">
        <f>Maßnahmendaten!BB263</f>
        <v>0</v>
      </c>
      <c r="K260">
        <f>Maßnahmendaten!BD263</f>
        <v>0</v>
      </c>
      <c r="L260">
        <f>Maßnahmendaten!BE263</f>
        <v>0</v>
      </c>
      <c r="M260">
        <f>Maßnahmendaten!BF263</f>
        <v>0</v>
      </c>
      <c r="N260">
        <f>Maßnahmendaten!BG263</f>
        <v>0</v>
      </c>
      <c r="O260">
        <f>Maßnahmendaten!BH263</f>
        <v>0</v>
      </c>
      <c r="P260">
        <f>Maßnahmendaten!BI263</f>
        <v>0</v>
      </c>
      <c r="Q260">
        <f>Maßnahmendaten!BJ263</f>
        <v>0</v>
      </c>
      <c r="R260">
        <f>Maßnahmendaten!BK263</f>
        <v>0</v>
      </c>
      <c r="S260">
        <f>Maßnahmendaten!BL263</f>
        <v>0</v>
      </c>
      <c r="T260">
        <f>Maßnahmendaten!BM263</f>
        <v>0</v>
      </c>
      <c r="U260">
        <f>Maßnahmendaten!BN263</f>
        <v>0</v>
      </c>
      <c r="V260">
        <f>Maßnahmendaten!BO263</f>
        <v>0</v>
      </c>
      <c r="W260">
        <f>Maßnahmendaten!BP263</f>
        <v>0</v>
      </c>
      <c r="X260">
        <f>Maßnahmendaten!BQ263</f>
        <v>0</v>
      </c>
      <c r="Y260">
        <f>Maßnahmendaten!BR263</f>
        <v>0</v>
      </c>
      <c r="Z260">
        <f>Maßnahmendaten!BS263</f>
        <v>0</v>
      </c>
      <c r="AA260">
        <f>Maßnahmendaten!BT263</f>
        <v>0</v>
      </c>
      <c r="AB260">
        <f>IF(Maßnahmendaten!K263="x",Maßnahmendaten!BU263,0)</f>
        <v>0</v>
      </c>
      <c r="AC260">
        <f>IF(Maßnahmendaten!K263="x",Maßnahmendaten!BV263,0)</f>
        <v>0</v>
      </c>
      <c r="AD260">
        <f>IF(COUNTIF(Maßnahmendaten!V263:AE263,"x")&gt;0,Maßnahmendaten!BV263,0)</f>
        <v>0</v>
      </c>
      <c r="AE260" t="str">
        <f>Maßnahmendaten!BX263</f>
        <v/>
      </c>
      <c r="AF260" t="str">
        <f>Maßnahmendaten!BY263</f>
        <v/>
      </c>
      <c r="AG260" s="212">
        <f>Maßnahmendaten!CD263</f>
        <v>0</v>
      </c>
    </row>
    <row r="261" spans="1:33" x14ac:dyDescent="0.25">
      <c r="A261">
        <f>Netzwerkdaten!$D$2</f>
        <v>0</v>
      </c>
      <c r="B261" s="52">
        <f>Maßnahmendaten!B264</f>
        <v>260</v>
      </c>
      <c r="C261" t="str">
        <f>IFERROR(INDEX(Maßnahmendaten!D$3:AO$3,1,MATCH("x",Maßnahmendaten!D264:AO264,0)),"")</f>
        <v/>
      </c>
      <c r="D261" s="53">
        <f>Maßnahmendaten!AQ264</f>
        <v>0</v>
      </c>
      <c r="E261" t="str">
        <f>IFERROR(INDEX(Maßnahmendaten!AQ$3:AU$3,1,MATCH("x",Maßnahmendaten!AQ264:AU264,0)),"")</f>
        <v/>
      </c>
      <c r="F261" t="str">
        <f>IFERROR(INDEX(Maßnahmendaten!AV$3:AW$3,1,MATCH("x",Maßnahmendaten!AV264:AW264,0)),"")</f>
        <v/>
      </c>
      <c r="G261" t="str">
        <f>IFERROR(INDEX(Maßnahmendaten!AX$3:AZ$3,1,MATCH("x",Maßnahmendaten!AX264:AZ264,0)),"")</f>
        <v/>
      </c>
      <c r="H261" s="54">
        <f>Maßnahmendaten!BA264</f>
        <v>0</v>
      </c>
      <c r="I261">
        <f>Netzwerkdaten!$D$2</f>
        <v>0</v>
      </c>
      <c r="J261" s="55">
        <f>Maßnahmendaten!BB264</f>
        <v>0</v>
      </c>
      <c r="K261">
        <f>Maßnahmendaten!BD264</f>
        <v>0</v>
      </c>
      <c r="L261">
        <f>Maßnahmendaten!BE264</f>
        <v>0</v>
      </c>
      <c r="M261">
        <f>Maßnahmendaten!BF264</f>
        <v>0</v>
      </c>
      <c r="N261">
        <f>Maßnahmendaten!BG264</f>
        <v>0</v>
      </c>
      <c r="O261">
        <f>Maßnahmendaten!BH264</f>
        <v>0</v>
      </c>
      <c r="P261">
        <f>Maßnahmendaten!BI264</f>
        <v>0</v>
      </c>
      <c r="Q261">
        <f>Maßnahmendaten!BJ264</f>
        <v>0</v>
      </c>
      <c r="R261">
        <f>Maßnahmendaten!BK264</f>
        <v>0</v>
      </c>
      <c r="S261">
        <f>Maßnahmendaten!BL264</f>
        <v>0</v>
      </c>
      <c r="T261">
        <f>Maßnahmendaten!BM264</f>
        <v>0</v>
      </c>
      <c r="U261">
        <f>Maßnahmendaten!BN264</f>
        <v>0</v>
      </c>
      <c r="V261">
        <f>Maßnahmendaten!BO264</f>
        <v>0</v>
      </c>
      <c r="W261">
        <f>Maßnahmendaten!BP264</f>
        <v>0</v>
      </c>
      <c r="X261">
        <f>Maßnahmendaten!BQ264</f>
        <v>0</v>
      </c>
      <c r="Y261">
        <f>Maßnahmendaten!BR264</f>
        <v>0</v>
      </c>
      <c r="Z261">
        <f>Maßnahmendaten!BS264</f>
        <v>0</v>
      </c>
      <c r="AA261">
        <f>Maßnahmendaten!BT264</f>
        <v>0</v>
      </c>
      <c r="AB261">
        <f>IF(Maßnahmendaten!K264="x",Maßnahmendaten!BU264,0)</f>
        <v>0</v>
      </c>
      <c r="AC261">
        <f>IF(Maßnahmendaten!K264="x",Maßnahmendaten!BV264,0)</f>
        <v>0</v>
      </c>
      <c r="AD261">
        <f>IF(COUNTIF(Maßnahmendaten!V264:AE264,"x")&gt;0,Maßnahmendaten!BV264,0)</f>
        <v>0</v>
      </c>
      <c r="AE261" t="str">
        <f>Maßnahmendaten!BX264</f>
        <v/>
      </c>
      <c r="AF261" t="str">
        <f>Maßnahmendaten!BY264</f>
        <v/>
      </c>
      <c r="AG261" s="212">
        <f>Maßnahmendaten!CD264</f>
        <v>0</v>
      </c>
    </row>
    <row r="262" spans="1:33" x14ac:dyDescent="0.25">
      <c r="A262">
        <f>Netzwerkdaten!$D$2</f>
        <v>0</v>
      </c>
      <c r="B262" s="52">
        <f>Maßnahmendaten!B265</f>
        <v>261</v>
      </c>
      <c r="C262" t="str">
        <f>IFERROR(INDEX(Maßnahmendaten!D$3:AO$3,1,MATCH("x",Maßnahmendaten!D265:AO265,0)),"")</f>
        <v/>
      </c>
      <c r="D262" s="53">
        <f>Maßnahmendaten!AQ265</f>
        <v>0</v>
      </c>
      <c r="E262" t="str">
        <f>IFERROR(INDEX(Maßnahmendaten!AQ$3:AU$3,1,MATCH("x",Maßnahmendaten!AQ265:AU265,0)),"")</f>
        <v/>
      </c>
      <c r="F262" t="str">
        <f>IFERROR(INDEX(Maßnahmendaten!AV$3:AW$3,1,MATCH("x",Maßnahmendaten!AV265:AW265,0)),"")</f>
        <v/>
      </c>
      <c r="G262" t="str">
        <f>IFERROR(INDEX(Maßnahmendaten!AX$3:AZ$3,1,MATCH("x",Maßnahmendaten!AX265:AZ265,0)),"")</f>
        <v/>
      </c>
      <c r="H262" s="54">
        <f>Maßnahmendaten!BA265</f>
        <v>0</v>
      </c>
      <c r="I262">
        <f>Netzwerkdaten!$D$2</f>
        <v>0</v>
      </c>
      <c r="J262" s="55">
        <f>Maßnahmendaten!BB265</f>
        <v>0</v>
      </c>
      <c r="K262">
        <f>Maßnahmendaten!BD265</f>
        <v>0</v>
      </c>
      <c r="L262">
        <f>Maßnahmendaten!BE265</f>
        <v>0</v>
      </c>
      <c r="M262">
        <f>Maßnahmendaten!BF265</f>
        <v>0</v>
      </c>
      <c r="N262">
        <f>Maßnahmendaten!BG265</f>
        <v>0</v>
      </c>
      <c r="O262">
        <f>Maßnahmendaten!BH265</f>
        <v>0</v>
      </c>
      <c r="P262">
        <f>Maßnahmendaten!BI265</f>
        <v>0</v>
      </c>
      <c r="Q262">
        <f>Maßnahmendaten!BJ265</f>
        <v>0</v>
      </c>
      <c r="R262">
        <f>Maßnahmendaten!BK265</f>
        <v>0</v>
      </c>
      <c r="S262">
        <f>Maßnahmendaten!BL265</f>
        <v>0</v>
      </c>
      <c r="T262">
        <f>Maßnahmendaten!BM265</f>
        <v>0</v>
      </c>
      <c r="U262">
        <f>Maßnahmendaten!BN265</f>
        <v>0</v>
      </c>
      <c r="V262">
        <f>Maßnahmendaten!BO265</f>
        <v>0</v>
      </c>
      <c r="W262">
        <f>Maßnahmendaten!BP265</f>
        <v>0</v>
      </c>
      <c r="X262">
        <f>Maßnahmendaten!BQ265</f>
        <v>0</v>
      </c>
      <c r="Y262">
        <f>Maßnahmendaten!BR265</f>
        <v>0</v>
      </c>
      <c r="Z262">
        <f>Maßnahmendaten!BS265</f>
        <v>0</v>
      </c>
      <c r="AA262">
        <f>Maßnahmendaten!BT265</f>
        <v>0</v>
      </c>
      <c r="AB262">
        <f>IF(Maßnahmendaten!K265="x",Maßnahmendaten!BU265,0)</f>
        <v>0</v>
      </c>
      <c r="AC262">
        <f>IF(Maßnahmendaten!K265="x",Maßnahmendaten!BV265,0)</f>
        <v>0</v>
      </c>
      <c r="AD262">
        <f>IF(COUNTIF(Maßnahmendaten!V265:AE265,"x")&gt;0,Maßnahmendaten!BV265,0)</f>
        <v>0</v>
      </c>
      <c r="AE262" t="str">
        <f>Maßnahmendaten!BX265</f>
        <v/>
      </c>
      <c r="AF262" t="str">
        <f>Maßnahmendaten!BY265</f>
        <v/>
      </c>
      <c r="AG262" s="212">
        <f>Maßnahmendaten!CD265</f>
        <v>0</v>
      </c>
    </row>
    <row r="263" spans="1:33" x14ac:dyDescent="0.25">
      <c r="A263">
        <f>Netzwerkdaten!$D$2</f>
        <v>0</v>
      </c>
      <c r="B263" s="52">
        <f>Maßnahmendaten!B266</f>
        <v>262</v>
      </c>
      <c r="C263" t="str">
        <f>IFERROR(INDEX(Maßnahmendaten!D$3:AO$3,1,MATCH("x",Maßnahmendaten!D266:AO266,0)),"")</f>
        <v/>
      </c>
      <c r="D263" s="53">
        <f>Maßnahmendaten!AQ266</f>
        <v>0</v>
      </c>
      <c r="E263" t="str">
        <f>IFERROR(INDEX(Maßnahmendaten!AQ$3:AU$3,1,MATCH("x",Maßnahmendaten!AQ266:AU266,0)),"")</f>
        <v/>
      </c>
      <c r="F263" t="str">
        <f>IFERROR(INDEX(Maßnahmendaten!AV$3:AW$3,1,MATCH("x",Maßnahmendaten!AV266:AW266,0)),"")</f>
        <v/>
      </c>
      <c r="G263" t="str">
        <f>IFERROR(INDEX(Maßnahmendaten!AX$3:AZ$3,1,MATCH("x",Maßnahmendaten!AX266:AZ266,0)),"")</f>
        <v/>
      </c>
      <c r="H263" s="54">
        <f>Maßnahmendaten!BA266</f>
        <v>0</v>
      </c>
      <c r="I263">
        <f>Netzwerkdaten!$D$2</f>
        <v>0</v>
      </c>
      <c r="J263" s="55">
        <f>Maßnahmendaten!BB266</f>
        <v>0</v>
      </c>
      <c r="K263">
        <f>Maßnahmendaten!BD266</f>
        <v>0</v>
      </c>
      <c r="L263">
        <f>Maßnahmendaten!BE266</f>
        <v>0</v>
      </c>
      <c r="M263">
        <f>Maßnahmendaten!BF266</f>
        <v>0</v>
      </c>
      <c r="N263">
        <f>Maßnahmendaten!BG266</f>
        <v>0</v>
      </c>
      <c r="O263">
        <f>Maßnahmendaten!BH266</f>
        <v>0</v>
      </c>
      <c r="P263">
        <f>Maßnahmendaten!BI266</f>
        <v>0</v>
      </c>
      <c r="Q263">
        <f>Maßnahmendaten!BJ266</f>
        <v>0</v>
      </c>
      <c r="R263">
        <f>Maßnahmendaten!BK266</f>
        <v>0</v>
      </c>
      <c r="S263">
        <f>Maßnahmendaten!BL266</f>
        <v>0</v>
      </c>
      <c r="T263">
        <f>Maßnahmendaten!BM266</f>
        <v>0</v>
      </c>
      <c r="U263">
        <f>Maßnahmendaten!BN266</f>
        <v>0</v>
      </c>
      <c r="V263">
        <f>Maßnahmendaten!BO266</f>
        <v>0</v>
      </c>
      <c r="W263">
        <f>Maßnahmendaten!BP266</f>
        <v>0</v>
      </c>
      <c r="X263">
        <f>Maßnahmendaten!BQ266</f>
        <v>0</v>
      </c>
      <c r="Y263">
        <f>Maßnahmendaten!BR266</f>
        <v>0</v>
      </c>
      <c r="Z263">
        <f>Maßnahmendaten!BS266</f>
        <v>0</v>
      </c>
      <c r="AA263">
        <f>Maßnahmendaten!BT266</f>
        <v>0</v>
      </c>
      <c r="AB263">
        <f>IF(Maßnahmendaten!K266="x",Maßnahmendaten!BU266,0)</f>
        <v>0</v>
      </c>
      <c r="AC263">
        <f>IF(Maßnahmendaten!K266="x",Maßnahmendaten!BV266,0)</f>
        <v>0</v>
      </c>
      <c r="AD263">
        <f>IF(COUNTIF(Maßnahmendaten!V266:AE266,"x")&gt;0,Maßnahmendaten!BV266,0)</f>
        <v>0</v>
      </c>
      <c r="AE263" t="str">
        <f>Maßnahmendaten!BX266</f>
        <v/>
      </c>
      <c r="AF263" t="str">
        <f>Maßnahmendaten!BY266</f>
        <v/>
      </c>
      <c r="AG263" s="212">
        <f>Maßnahmendaten!CD266</f>
        <v>0</v>
      </c>
    </row>
    <row r="264" spans="1:33" x14ac:dyDescent="0.25">
      <c r="A264">
        <f>Netzwerkdaten!$D$2</f>
        <v>0</v>
      </c>
      <c r="B264" s="52">
        <f>Maßnahmendaten!B267</f>
        <v>263</v>
      </c>
      <c r="C264" t="str">
        <f>IFERROR(INDEX(Maßnahmendaten!D$3:AO$3,1,MATCH("x",Maßnahmendaten!D267:AO267,0)),"")</f>
        <v/>
      </c>
      <c r="D264" s="53">
        <f>Maßnahmendaten!AQ267</f>
        <v>0</v>
      </c>
      <c r="E264" t="str">
        <f>IFERROR(INDEX(Maßnahmendaten!AQ$3:AU$3,1,MATCH("x",Maßnahmendaten!AQ267:AU267,0)),"")</f>
        <v/>
      </c>
      <c r="F264" t="str">
        <f>IFERROR(INDEX(Maßnahmendaten!AV$3:AW$3,1,MATCH("x",Maßnahmendaten!AV267:AW267,0)),"")</f>
        <v/>
      </c>
      <c r="G264" t="str">
        <f>IFERROR(INDEX(Maßnahmendaten!AX$3:AZ$3,1,MATCH("x",Maßnahmendaten!AX267:AZ267,0)),"")</f>
        <v/>
      </c>
      <c r="H264" s="54">
        <f>Maßnahmendaten!BA267</f>
        <v>0</v>
      </c>
      <c r="I264">
        <f>Netzwerkdaten!$D$2</f>
        <v>0</v>
      </c>
      <c r="J264" s="55">
        <f>Maßnahmendaten!BB267</f>
        <v>0</v>
      </c>
      <c r="K264">
        <f>Maßnahmendaten!BD267</f>
        <v>0</v>
      </c>
      <c r="L264">
        <f>Maßnahmendaten!BE267</f>
        <v>0</v>
      </c>
      <c r="M264">
        <f>Maßnahmendaten!BF267</f>
        <v>0</v>
      </c>
      <c r="N264">
        <f>Maßnahmendaten!BG267</f>
        <v>0</v>
      </c>
      <c r="O264">
        <f>Maßnahmendaten!BH267</f>
        <v>0</v>
      </c>
      <c r="P264">
        <f>Maßnahmendaten!BI267</f>
        <v>0</v>
      </c>
      <c r="Q264">
        <f>Maßnahmendaten!BJ267</f>
        <v>0</v>
      </c>
      <c r="R264">
        <f>Maßnahmendaten!BK267</f>
        <v>0</v>
      </c>
      <c r="S264">
        <f>Maßnahmendaten!BL267</f>
        <v>0</v>
      </c>
      <c r="T264">
        <f>Maßnahmendaten!BM267</f>
        <v>0</v>
      </c>
      <c r="U264">
        <f>Maßnahmendaten!BN267</f>
        <v>0</v>
      </c>
      <c r="V264">
        <f>Maßnahmendaten!BO267</f>
        <v>0</v>
      </c>
      <c r="W264">
        <f>Maßnahmendaten!BP267</f>
        <v>0</v>
      </c>
      <c r="X264">
        <f>Maßnahmendaten!BQ267</f>
        <v>0</v>
      </c>
      <c r="Y264">
        <f>Maßnahmendaten!BR267</f>
        <v>0</v>
      </c>
      <c r="Z264">
        <f>Maßnahmendaten!BS267</f>
        <v>0</v>
      </c>
      <c r="AA264">
        <f>Maßnahmendaten!BT267</f>
        <v>0</v>
      </c>
      <c r="AB264">
        <f>IF(Maßnahmendaten!K267="x",Maßnahmendaten!BU267,0)</f>
        <v>0</v>
      </c>
      <c r="AC264">
        <f>IF(Maßnahmendaten!K267="x",Maßnahmendaten!BV267,0)</f>
        <v>0</v>
      </c>
      <c r="AD264">
        <f>IF(COUNTIF(Maßnahmendaten!V267:AE267,"x")&gt;0,Maßnahmendaten!BV267,0)</f>
        <v>0</v>
      </c>
      <c r="AE264" t="str">
        <f>Maßnahmendaten!BX267</f>
        <v/>
      </c>
      <c r="AF264" t="str">
        <f>Maßnahmendaten!BY267</f>
        <v/>
      </c>
      <c r="AG264" s="212">
        <f>Maßnahmendaten!CD267</f>
        <v>0</v>
      </c>
    </row>
    <row r="265" spans="1:33" x14ac:dyDescent="0.25">
      <c r="A265">
        <f>Netzwerkdaten!$D$2</f>
        <v>0</v>
      </c>
      <c r="B265" s="52">
        <f>Maßnahmendaten!B268</f>
        <v>264</v>
      </c>
      <c r="C265" t="str">
        <f>IFERROR(INDEX(Maßnahmendaten!D$3:AO$3,1,MATCH("x",Maßnahmendaten!D268:AO268,0)),"")</f>
        <v/>
      </c>
      <c r="D265" s="53">
        <f>Maßnahmendaten!AQ268</f>
        <v>0</v>
      </c>
      <c r="E265" t="str">
        <f>IFERROR(INDEX(Maßnahmendaten!AQ$3:AU$3,1,MATCH("x",Maßnahmendaten!AQ268:AU268,0)),"")</f>
        <v/>
      </c>
      <c r="F265" t="str">
        <f>IFERROR(INDEX(Maßnahmendaten!AV$3:AW$3,1,MATCH("x",Maßnahmendaten!AV268:AW268,0)),"")</f>
        <v/>
      </c>
      <c r="G265" t="str">
        <f>IFERROR(INDEX(Maßnahmendaten!AX$3:AZ$3,1,MATCH("x",Maßnahmendaten!AX268:AZ268,0)),"")</f>
        <v/>
      </c>
      <c r="H265" s="54">
        <f>Maßnahmendaten!BA268</f>
        <v>0</v>
      </c>
      <c r="I265">
        <f>Netzwerkdaten!$D$2</f>
        <v>0</v>
      </c>
      <c r="J265" s="55">
        <f>Maßnahmendaten!BB268</f>
        <v>0</v>
      </c>
      <c r="K265">
        <f>Maßnahmendaten!BD268</f>
        <v>0</v>
      </c>
      <c r="L265">
        <f>Maßnahmendaten!BE268</f>
        <v>0</v>
      </c>
      <c r="M265">
        <f>Maßnahmendaten!BF268</f>
        <v>0</v>
      </c>
      <c r="N265">
        <f>Maßnahmendaten!BG268</f>
        <v>0</v>
      </c>
      <c r="O265">
        <f>Maßnahmendaten!BH268</f>
        <v>0</v>
      </c>
      <c r="P265">
        <f>Maßnahmendaten!BI268</f>
        <v>0</v>
      </c>
      <c r="Q265">
        <f>Maßnahmendaten!BJ268</f>
        <v>0</v>
      </c>
      <c r="R265">
        <f>Maßnahmendaten!BK268</f>
        <v>0</v>
      </c>
      <c r="S265">
        <f>Maßnahmendaten!BL268</f>
        <v>0</v>
      </c>
      <c r="T265">
        <f>Maßnahmendaten!BM268</f>
        <v>0</v>
      </c>
      <c r="U265">
        <f>Maßnahmendaten!BN268</f>
        <v>0</v>
      </c>
      <c r="V265">
        <f>Maßnahmendaten!BO268</f>
        <v>0</v>
      </c>
      <c r="W265">
        <f>Maßnahmendaten!BP268</f>
        <v>0</v>
      </c>
      <c r="X265">
        <f>Maßnahmendaten!BQ268</f>
        <v>0</v>
      </c>
      <c r="Y265">
        <f>Maßnahmendaten!BR268</f>
        <v>0</v>
      </c>
      <c r="Z265">
        <f>Maßnahmendaten!BS268</f>
        <v>0</v>
      </c>
      <c r="AA265">
        <f>Maßnahmendaten!BT268</f>
        <v>0</v>
      </c>
      <c r="AB265">
        <f>IF(Maßnahmendaten!K268="x",Maßnahmendaten!BU268,0)</f>
        <v>0</v>
      </c>
      <c r="AC265">
        <f>IF(Maßnahmendaten!K268="x",Maßnahmendaten!BV268,0)</f>
        <v>0</v>
      </c>
      <c r="AD265">
        <f>IF(COUNTIF(Maßnahmendaten!V268:AE268,"x")&gt;0,Maßnahmendaten!BV268,0)</f>
        <v>0</v>
      </c>
      <c r="AE265" t="str">
        <f>Maßnahmendaten!BX268</f>
        <v/>
      </c>
      <c r="AF265" t="str">
        <f>Maßnahmendaten!BY268</f>
        <v/>
      </c>
      <c r="AG265" s="212">
        <f>Maßnahmendaten!CD268</f>
        <v>0</v>
      </c>
    </row>
    <row r="266" spans="1:33" x14ac:dyDescent="0.25">
      <c r="A266">
        <f>Netzwerkdaten!$D$2</f>
        <v>0</v>
      </c>
      <c r="B266" s="52">
        <f>Maßnahmendaten!B269</f>
        <v>265</v>
      </c>
      <c r="C266" t="str">
        <f>IFERROR(INDEX(Maßnahmendaten!D$3:AO$3,1,MATCH("x",Maßnahmendaten!D269:AO269,0)),"")</f>
        <v/>
      </c>
      <c r="D266" s="53">
        <f>Maßnahmendaten!AQ269</f>
        <v>0</v>
      </c>
      <c r="E266" t="str">
        <f>IFERROR(INDEX(Maßnahmendaten!AQ$3:AU$3,1,MATCH("x",Maßnahmendaten!AQ269:AU269,0)),"")</f>
        <v/>
      </c>
      <c r="F266" t="str">
        <f>IFERROR(INDEX(Maßnahmendaten!AV$3:AW$3,1,MATCH("x",Maßnahmendaten!AV269:AW269,0)),"")</f>
        <v/>
      </c>
      <c r="G266" t="str">
        <f>IFERROR(INDEX(Maßnahmendaten!AX$3:AZ$3,1,MATCH("x",Maßnahmendaten!AX269:AZ269,0)),"")</f>
        <v/>
      </c>
      <c r="H266" s="54">
        <f>Maßnahmendaten!BA269</f>
        <v>0</v>
      </c>
      <c r="I266">
        <f>Netzwerkdaten!$D$2</f>
        <v>0</v>
      </c>
      <c r="J266" s="55">
        <f>Maßnahmendaten!BB269</f>
        <v>0</v>
      </c>
      <c r="K266">
        <f>Maßnahmendaten!BD269</f>
        <v>0</v>
      </c>
      <c r="L266">
        <f>Maßnahmendaten!BE269</f>
        <v>0</v>
      </c>
      <c r="M266">
        <f>Maßnahmendaten!BF269</f>
        <v>0</v>
      </c>
      <c r="N266">
        <f>Maßnahmendaten!BG269</f>
        <v>0</v>
      </c>
      <c r="O266">
        <f>Maßnahmendaten!BH269</f>
        <v>0</v>
      </c>
      <c r="P266">
        <f>Maßnahmendaten!BI269</f>
        <v>0</v>
      </c>
      <c r="Q266">
        <f>Maßnahmendaten!BJ269</f>
        <v>0</v>
      </c>
      <c r="R266">
        <f>Maßnahmendaten!BK269</f>
        <v>0</v>
      </c>
      <c r="S266">
        <f>Maßnahmendaten!BL269</f>
        <v>0</v>
      </c>
      <c r="T266">
        <f>Maßnahmendaten!BM269</f>
        <v>0</v>
      </c>
      <c r="U266">
        <f>Maßnahmendaten!BN269</f>
        <v>0</v>
      </c>
      <c r="V266">
        <f>Maßnahmendaten!BO269</f>
        <v>0</v>
      </c>
      <c r="W266">
        <f>Maßnahmendaten!BP269</f>
        <v>0</v>
      </c>
      <c r="X266">
        <f>Maßnahmendaten!BQ269</f>
        <v>0</v>
      </c>
      <c r="Y266">
        <f>Maßnahmendaten!BR269</f>
        <v>0</v>
      </c>
      <c r="Z266">
        <f>Maßnahmendaten!BS269</f>
        <v>0</v>
      </c>
      <c r="AA266">
        <f>Maßnahmendaten!BT269</f>
        <v>0</v>
      </c>
      <c r="AB266">
        <f>IF(Maßnahmendaten!K269="x",Maßnahmendaten!BU269,0)</f>
        <v>0</v>
      </c>
      <c r="AC266">
        <f>IF(Maßnahmendaten!K269="x",Maßnahmendaten!BV269,0)</f>
        <v>0</v>
      </c>
      <c r="AD266">
        <f>IF(COUNTIF(Maßnahmendaten!V269:AE269,"x")&gt;0,Maßnahmendaten!BV269,0)</f>
        <v>0</v>
      </c>
      <c r="AE266" t="str">
        <f>Maßnahmendaten!BX269</f>
        <v/>
      </c>
      <c r="AF266" t="str">
        <f>Maßnahmendaten!BY269</f>
        <v/>
      </c>
      <c r="AG266" s="212">
        <f>Maßnahmendaten!CD269</f>
        <v>0</v>
      </c>
    </row>
    <row r="267" spans="1:33" x14ac:dyDescent="0.25">
      <c r="A267">
        <f>Netzwerkdaten!$D$2</f>
        <v>0</v>
      </c>
      <c r="B267" s="52">
        <f>Maßnahmendaten!B270</f>
        <v>266</v>
      </c>
      <c r="C267" t="str">
        <f>IFERROR(INDEX(Maßnahmendaten!D$3:AO$3,1,MATCH("x",Maßnahmendaten!D270:AO270,0)),"")</f>
        <v/>
      </c>
      <c r="D267" s="53">
        <f>Maßnahmendaten!AQ270</f>
        <v>0</v>
      </c>
      <c r="E267" t="str">
        <f>IFERROR(INDEX(Maßnahmendaten!AQ$3:AU$3,1,MATCH("x",Maßnahmendaten!AQ270:AU270,0)),"")</f>
        <v/>
      </c>
      <c r="F267" t="str">
        <f>IFERROR(INDEX(Maßnahmendaten!AV$3:AW$3,1,MATCH("x",Maßnahmendaten!AV270:AW270,0)),"")</f>
        <v/>
      </c>
      <c r="G267" t="str">
        <f>IFERROR(INDEX(Maßnahmendaten!AX$3:AZ$3,1,MATCH("x",Maßnahmendaten!AX270:AZ270,0)),"")</f>
        <v/>
      </c>
      <c r="H267" s="54">
        <f>Maßnahmendaten!BA270</f>
        <v>0</v>
      </c>
      <c r="I267">
        <f>Netzwerkdaten!$D$2</f>
        <v>0</v>
      </c>
      <c r="J267" s="55">
        <f>Maßnahmendaten!BB270</f>
        <v>0</v>
      </c>
      <c r="K267">
        <f>Maßnahmendaten!BD270</f>
        <v>0</v>
      </c>
      <c r="L267">
        <f>Maßnahmendaten!BE270</f>
        <v>0</v>
      </c>
      <c r="M267">
        <f>Maßnahmendaten!BF270</f>
        <v>0</v>
      </c>
      <c r="N267">
        <f>Maßnahmendaten!BG270</f>
        <v>0</v>
      </c>
      <c r="O267">
        <f>Maßnahmendaten!BH270</f>
        <v>0</v>
      </c>
      <c r="P267">
        <f>Maßnahmendaten!BI270</f>
        <v>0</v>
      </c>
      <c r="Q267">
        <f>Maßnahmendaten!BJ270</f>
        <v>0</v>
      </c>
      <c r="R267">
        <f>Maßnahmendaten!BK270</f>
        <v>0</v>
      </c>
      <c r="S267">
        <f>Maßnahmendaten!BL270</f>
        <v>0</v>
      </c>
      <c r="T267">
        <f>Maßnahmendaten!BM270</f>
        <v>0</v>
      </c>
      <c r="U267">
        <f>Maßnahmendaten!BN270</f>
        <v>0</v>
      </c>
      <c r="V267">
        <f>Maßnahmendaten!BO270</f>
        <v>0</v>
      </c>
      <c r="W267">
        <f>Maßnahmendaten!BP270</f>
        <v>0</v>
      </c>
      <c r="X267">
        <f>Maßnahmendaten!BQ270</f>
        <v>0</v>
      </c>
      <c r="Y267">
        <f>Maßnahmendaten!BR270</f>
        <v>0</v>
      </c>
      <c r="Z267">
        <f>Maßnahmendaten!BS270</f>
        <v>0</v>
      </c>
      <c r="AA267">
        <f>Maßnahmendaten!BT270</f>
        <v>0</v>
      </c>
      <c r="AB267">
        <f>IF(Maßnahmendaten!K270="x",Maßnahmendaten!BU270,0)</f>
        <v>0</v>
      </c>
      <c r="AC267">
        <f>IF(Maßnahmendaten!K270="x",Maßnahmendaten!BV270,0)</f>
        <v>0</v>
      </c>
      <c r="AD267">
        <f>IF(COUNTIF(Maßnahmendaten!V270:AE270,"x")&gt;0,Maßnahmendaten!BV270,0)</f>
        <v>0</v>
      </c>
      <c r="AE267" t="str">
        <f>Maßnahmendaten!BX270</f>
        <v/>
      </c>
      <c r="AF267" t="str">
        <f>Maßnahmendaten!BY270</f>
        <v/>
      </c>
      <c r="AG267" s="212">
        <f>Maßnahmendaten!CD270</f>
        <v>0</v>
      </c>
    </row>
    <row r="268" spans="1:33" x14ac:dyDescent="0.25">
      <c r="A268">
        <f>Netzwerkdaten!$D$2</f>
        <v>0</v>
      </c>
      <c r="B268" s="52">
        <f>Maßnahmendaten!B271</f>
        <v>267</v>
      </c>
      <c r="C268" t="str">
        <f>IFERROR(INDEX(Maßnahmendaten!D$3:AO$3,1,MATCH("x",Maßnahmendaten!D271:AO271,0)),"")</f>
        <v/>
      </c>
      <c r="D268" s="53">
        <f>Maßnahmendaten!AQ271</f>
        <v>0</v>
      </c>
      <c r="E268" t="str">
        <f>IFERROR(INDEX(Maßnahmendaten!AQ$3:AU$3,1,MATCH("x",Maßnahmendaten!AQ271:AU271,0)),"")</f>
        <v/>
      </c>
      <c r="F268" t="str">
        <f>IFERROR(INDEX(Maßnahmendaten!AV$3:AW$3,1,MATCH("x",Maßnahmendaten!AV271:AW271,0)),"")</f>
        <v/>
      </c>
      <c r="G268" t="str">
        <f>IFERROR(INDEX(Maßnahmendaten!AX$3:AZ$3,1,MATCH("x",Maßnahmendaten!AX271:AZ271,0)),"")</f>
        <v/>
      </c>
      <c r="H268" s="54">
        <f>Maßnahmendaten!BA271</f>
        <v>0</v>
      </c>
      <c r="I268">
        <f>Netzwerkdaten!$D$2</f>
        <v>0</v>
      </c>
      <c r="J268" s="55">
        <f>Maßnahmendaten!BB271</f>
        <v>0</v>
      </c>
      <c r="K268">
        <f>Maßnahmendaten!BD271</f>
        <v>0</v>
      </c>
      <c r="L268">
        <f>Maßnahmendaten!BE271</f>
        <v>0</v>
      </c>
      <c r="M268">
        <f>Maßnahmendaten!BF271</f>
        <v>0</v>
      </c>
      <c r="N268">
        <f>Maßnahmendaten!BG271</f>
        <v>0</v>
      </c>
      <c r="O268">
        <f>Maßnahmendaten!BH271</f>
        <v>0</v>
      </c>
      <c r="P268">
        <f>Maßnahmendaten!BI271</f>
        <v>0</v>
      </c>
      <c r="Q268">
        <f>Maßnahmendaten!BJ271</f>
        <v>0</v>
      </c>
      <c r="R268">
        <f>Maßnahmendaten!BK271</f>
        <v>0</v>
      </c>
      <c r="S268">
        <f>Maßnahmendaten!BL271</f>
        <v>0</v>
      </c>
      <c r="T268">
        <f>Maßnahmendaten!BM271</f>
        <v>0</v>
      </c>
      <c r="U268">
        <f>Maßnahmendaten!BN271</f>
        <v>0</v>
      </c>
      <c r="V268">
        <f>Maßnahmendaten!BO271</f>
        <v>0</v>
      </c>
      <c r="W268">
        <f>Maßnahmendaten!BP271</f>
        <v>0</v>
      </c>
      <c r="X268">
        <f>Maßnahmendaten!BQ271</f>
        <v>0</v>
      </c>
      <c r="Y268">
        <f>Maßnahmendaten!BR271</f>
        <v>0</v>
      </c>
      <c r="Z268">
        <f>Maßnahmendaten!BS271</f>
        <v>0</v>
      </c>
      <c r="AA268">
        <f>Maßnahmendaten!BT271</f>
        <v>0</v>
      </c>
      <c r="AB268">
        <f>IF(Maßnahmendaten!K271="x",Maßnahmendaten!BU271,0)</f>
        <v>0</v>
      </c>
      <c r="AC268">
        <f>IF(Maßnahmendaten!K271="x",Maßnahmendaten!BV271,0)</f>
        <v>0</v>
      </c>
      <c r="AD268">
        <f>IF(COUNTIF(Maßnahmendaten!V271:AE271,"x")&gt;0,Maßnahmendaten!BV271,0)</f>
        <v>0</v>
      </c>
      <c r="AE268" t="str">
        <f>Maßnahmendaten!BX271</f>
        <v/>
      </c>
      <c r="AF268" t="str">
        <f>Maßnahmendaten!BY271</f>
        <v/>
      </c>
      <c r="AG268" s="212">
        <f>Maßnahmendaten!CD271</f>
        <v>0</v>
      </c>
    </row>
    <row r="269" spans="1:33" x14ac:dyDescent="0.25">
      <c r="A269">
        <f>Netzwerkdaten!$D$2</f>
        <v>0</v>
      </c>
      <c r="B269" s="52">
        <f>Maßnahmendaten!B272</f>
        <v>268</v>
      </c>
      <c r="C269" t="str">
        <f>IFERROR(INDEX(Maßnahmendaten!D$3:AO$3,1,MATCH("x",Maßnahmendaten!D272:AO272,0)),"")</f>
        <v/>
      </c>
      <c r="D269" s="53">
        <f>Maßnahmendaten!AQ272</f>
        <v>0</v>
      </c>
      <c r="E269" t="str">
        <f>IFERROR(INDEX(Maßnahmendaten!AQ$3:AU$3,1,MATCH("x",Maßnahmendaten!AQ272:AU272,0)),"")</f>
        <v/>
      </c>
      <c r="F269" t="str">
        <f>IFERROR(INDEX(Maßnahmendaten!AV$3:AW$3,1,MATCH("x",Maßnahmendaten!AV272:AW272,0)),"")</f>
        <v/>
      </c>
      <c r="G269" t="str">
        <f>IFERROR(INDEX(Maßnahmendaten!AX$3:AZ$3,1,MATCH("x",Maßnahmendaten!AX272:AZ272,0)),"")</f>
        <v/>
      </c>
      <c r="H269" s="54">
        <f>Maßnahmendaten!BA272</f>
        <v>0</v>
      </c>
      <c r="I269">
        <f>Netzwerkdaten!$D$2</f>
        <v>0</v>
      </c>
      <c r="J269" s="55">
        <f>Maßnahmendaten!BB272</f>
        <v>0</v>
      </c>
      <c r="K269">
        <f>Maßnahmendaten!BD272</f>
        <v>0</v>
      </c>
      <c r="L269">
        <f>Maßnahmendaten!BE272</f>
        <v>0</v>
      </c>
      <c r="M269">
        <f>Maßnahmendaten!BF272</f>
        <v>0</v>
      </c>
      <c r="N269">
        <f>Maßnahmendaten!BG272</f>
        <v>0</v>
      </c>
      <c r="O269">
        <f>Maßnahmendaten!BH272</f>
        <v>0</v>
      </c>
      <c r="P269">
        <f>Maßnahmendaten!BI272</f>
        <v>0</v>
      </c>
      <c r="Q269">
        <f>Maßnahmendaten!BJ272</f>
        <v>0</v>
      </c>
      <c r="R269">
        <f>Maßnahmendaten!BK272</f>
        <v>0</v>
      </c>
      <c r="S269">
        <f>Maßnahmendaten!BL272</f>
        <v>0</v>
      </c>
      <c r="T269">
        <f>Maßnahmendaten!BM272</f>
        <v>0</v>
      </c>
      <c r="U269">
        <f>Maßnahmendaten!BN272</f>
        <v>0</v>
      </c>
      <c r="V269">
        <f>Maßnahmendaten!BO272</f>
        <v>0</v>
      </c>
      <c r="W269">
        <f>Maßnahmendaten!BP272</f>
        <v>0</v>
      </c>
      <c r="X269">
        <f>Maßnahmendaten!BQ272</f>
        <v>0</v>
      </c>
      <c r="Y269">
        <f>Maßnahmendaten!BR272</f>
        <v>0</v>
      </c>
      <c r="Z269">
        <f>Maßnahmendaten!BS272</f>
        <v>0</v>
      </c>
      <c r="AA269">
        <f>Maßnahmendaten!BT272</f>
        <v>0</v>
      </c>
      <c r="AB269">
        <f>IF(Maßnahmendaten!K272="x",Maßnahmendaten!BU272,0)</f>
        <v>0</v>
      </c>
      <c r="AC269">
        <f>IF(Maßnahmendaten!K272="x",Maßnahmendaten!BV272,0)</f>
        <v>0</v>
      </c>
      <c r="AD269">
        <f>IF(COUNTIF(Maßnahmendaten!V272:AE272,"x")&gt;0,Maßnahmendaten!BV272,0)</f>
        <v>0</v>
      </c>
      <c r="AE269" t="str">
        <f>Maßnahmendaten!BX272</f>
        <v/>
      </c>
      <c r="AF269" t="str">
        <f>Maßnahmendaten!BY272</f>
        <v/>
      </c>
      <c r="AG269" s="212">
        <f>Maßnahmendaten!CD272</f>
        <v>0</v>
      </c>
    </row>
    <row r="270" spans="1:33" x14ac:dyDescent="0.25">
      <c r="A270">
        <f>Netzwerkdaten!$D$2</f>
        <v>0</v>
      </c>
      <c r="B270" s="52">
        <f>Maßnahmendaten!B273</f>
        <v>269</v>
      </c>
      <c r="C270" t="str">
        <f>IFERROR(INDEX(Maßnahmendaten!D$3:AO$3,1,MATCH("x",Maßnahmendaten!D273:AO273,0)),"")</f>
        <v/>
      </c>
      <c r="D270" s="53">
        <f>Maßnahmendaten!AQ273</f>
        <v>0</v>
      </c>
      <c r="E270" t="str">
        <f>IFERROR(INDEX(Maßnahmendaten!AQ$3:AU$3,1,MATCH("x",Maßnahmendaten!AQ273:AU273,0)),"")</f>
        <v/>
      </c>
      <c r="F270" t="str">
        <f>IFERROR(INDEX(Maßnahmendaten!AV$3:AW$3,1,MATCH("x",Maßnahmendaten!AV273:AW273,0)),"")</f>
        <v/>
      </c>
      <c r="G270" t="str">
        <f>IFERROR(INDEX(Maßnahmendaten!AX$3:AZ$3,1,MATCH("x",Maßnahmendaten!AX273:AZ273,0)),"")</f>
        <v/>
      </c>
      <c r="H270" s="54">
        <f>Maßnahmendaten!BA273</f>
        <v>0</v>
      </c>
      <c r="I270">
        <f>Netzwerkdaten!$D$2</f>
        <v>0</v>
      </c>
      <c r="J270" s="55">
        <f>Maßnahmendaten!BB273</f>
        <v>0</v>
      </c>
      <c r="K270">
        <f>Maßnahmendaten!BD273</f>
        <v>0</v>
      </c>
      <c r="L270">
        <f>Maßnahmendaten!BE273</f>
        <v>0</v>
      </c>
      <c r="M270">
        <f>Maßnahmendaten!BF273</f>
        <v>0</v>
      </c>
      <c r="N270">
        <f>Maßnahmendaten!BG273</f>
        <v>0</v>
      </c>
      <c r="O270">
        <f>Maßnahmendaten!BH273</f>
        <v>0</v>
      </c>
      <c r="P270">
        <f>Maßnahmendaten!BI273</f>
        <v>0</v>
      </c>
      <c r="Q270">
        <f>Maßnahmendaten!BJ273</f>
        <v>0</v>
      </c>
      <c r="R270">
        <f>Maßnahmendaten!BK273</f>
        <v>0</v>
      </c>
      <c r="S270">
        <f>Maßnahmendaten!BL273</f>
        <v>0</v>
      </c>
      <c r="T270">
        <f>Maßnahmendaten!BM273</f>
        <v>0</v>
      </c>
      <c r="U270">
        <f>Maßnahmendaten!BN273</f>
        <v>0</v>
      </c>
      <c r="V270">
        <f>Maßnahmendaten!BO273</f>
        <v>0</v>
      </c>
      <c r="W270">
        <f>Maßnahmendaten!BP273</f>
        <v>0</v>
      </c>
      <c r="X270">
        <f>Maßnahmendaten!BQ273</f>
        <v>0</v>
      </c>
      <c r="Y270">
        <f>Maßnahmendaten!BR273</f>
        <v>0</v>
      </c>
      <c r="Z270">
        <f>Maßnahmendaten!BS273</f>
        <v>0</v>
      </c>
      <c r="AA270">
        <f>Maßnahmendaten!BT273</f>
        <v>0</v>
      </c>
      <c r="AB270">
        <f>IF(Maßnahmendaten!K273="x",Maßnahmendaten!BU273,0)</f>
        <v>0</v>
      </c>
      <c r="AC270">
        <f>IF(Maßnahmendaten!K273="x",Maßnahmendaten!BV273,0)</f>
        <v>0</v>
      </c>
      <c r="AD270">
        <f>IF(COUNTIF(Maßnahmendaten!V273:AE273,"x")&gt;0,Maßnahmendaten!BV273,0)</f>
        <v>0</v>
      </c>
      <c r="AE270" t="str">
        <f>Maßnahmendaten!BX273</f>
        <v/>
      </c>
      <c r="AF270" t="str">
        <f>Maßnahmendaten!BY273</f>
        <v/>
      </c>
      <c r="AG270" s="212">
        <f>Maßnahmendaten!CD273</f>
        <v>0</v>
      </c>
    </row>
    <row r="271" spans="1:33" x14ac:dyDescent="0.25">
      <c r="A271">
        <f>Netzwerkdaten!$D$2</f>
        <v>0</v>
      </c>
      <c r="B271" s="52">
        <f>Maßnahmendaten!B274</f>
        <v>270</v>
      </c>
      <c r="C271" t="str">
        <f>IFERROR(INDEX(Maßnahmendaten!D$3:AO$3,1,MATCH("x",Maßnahmendaten!D274:AO274,0)),"")</f>
        <v/>
      </c>
      <c r="D271" s="53">
        <f>Maßnahmendaten!AQ274</f>
        <v>0</v>
      </c>
      <c r="E271" t="str">
        <f>IFERROR(INDEX(Maßnahmendaten!AQ$3:AU$3,1,MATCH("x",Maßnahmendaten!AQ274:AU274,0)),"")</f>
        <v/>
      </c>
      <c r="F271" t="str">
        <f>IFERROR(INDEX(Maßnahmendaten!AV$3:AW$3,1,MATCH("x",Maßnahmendaten!AV274:AW274,0)),"")</f>
        <v/>
      </c>
      <c r="G271" t="str">
        <f>IFERROR(INDEX(Maßnahmendaten!AX$3:AZ$3,1,MATCH("x",Maßnahmendaten!AX274:AZ274,0)),"")</f>
        <v/>
      </c>
      <c r="H271" s="54">
        <f>Maßnahmendaten!BA274</f>
        <v>0</v>
      </c>
      <c r="I271">
        <f>Netzwerkdaten!$D$2</f>
        <v>0</v>
      </c>
      <c r="J271" s="55">
        <f>Maßnahmendaten!BB274</f>
        <v>0</v>
      </c>
      <c r="K271">
        <f>Maßnahmendaten!BD274</f>
        <v>0</v>
      </c>
      <c r="L271">
        <f>Maßnahmendaten!BE274</f>
        <v>0</v>
      </c>
      <c r="M271">
        <f>Maßnahmendaten!BF274</f>
        <v>0</v>
      </c>
      <c r="N271">
        <f>Maßnahmendaten!BG274</f>
        <v>0</v>
      </c>
      <c r="O271">
        <f>Maßnahmendaten!BH274</f>
        <v>0</v>
      </c>
      <c r="P271">
        <f>Maßnahmendaten!BI274</f>
        <v>0</v>
      </c>
      <c r="Q271">
        <f>Maßnahmendaten!BJ274</f>
        <v>0</v>
      </c>
      <c r="R271">
        <f>Maßnahmendaten!BK274</f>
        <v>0</v>
      </c>
      <c r="S271">
        <f>Maßnahmendaten!BL274</f>
        <v>0</v>
      </c>
      <c r="T271">
        <f>Maßnahmendaten!BM274</f>
        <v>0</v>
      </c>
      <c r="U271">
        <f>Maßnahmendaten!BN274</f>
        <v>0</v>
      </c>
      <c r="V271">
        <f>Maßnahmendaten!BO274</f>
        <v>0</v>
      </c>
      <c r="W271">
        <f>Maßnahmendaten!BP274</f>
        <v>0</v>
      </c>
      <c r="X271">
        <f>Maßnahmendaten!BQ274</f>
        <v>0</v>
      </c>
      <c r="Y271">
        <f>Maßnahmendaten!BR274</f>
        <v>0</v>
      </c>
      <c r="Z271">
        <f>Maßnahmendaten!BS274</f>
        <v>0</v>
      </c>
      <c r="AA271">
        <f>Maßnahmendaten!BT274</f>
        <v>0</v>
      </c>
      <c r="AB271">
        <f>IF(Maßnahmendaten!K274="x",Maßnahmendaten!BU274,0)</f>
        <v>0</v>
      </c>
      <c r="AC271">
        <f>IF(Maßnahmendaten!K274="x",Maßnahmendaten!BV274,0)</f>
        <v>0</v>
      </c>
      <c r="AD271">
        <f>IF(COUNTIF(Maßnahmendaten!V274:AE274,"x")&gt;0,Maßnahmendaten!BV274,0)</f>
        <v>0</v>
      </c>
      <c r="AE271" t="str">
        <f>Maßnahmendaten!BX274</f>
        <v/>
      </c>
      <c r="AF271" t="str">
        <f>Maßnahmendaten!BY274</f>
        <v/>
      </c>
      <c r="AG271" s="212">
        <f>Maßnahmendaten!CD274</f>
        <v>0</v>
      </c>
    </row>
    <row r="272" spans="1:33" x14ac:dyDescent="0.25">
      <c r="A272">
        <f>Netzwerkdaten!$D$2</f>
        <v>0</v>
      </c>
      <c r="B272" s="52">
        <f>Maßnahmendaten!B275</f>
        <v>271</v>
      </c>
      <c r="C272" t="str">
        <f>IFERROR(INDEX(Maßnahmendaten!D$3:AO$3,1,MATCH("x",Maßnahmendaten!D275:AO275,0)),"")</f>
        <v/>
      </c>
      <c r="D272" s="53">
        <f>Maßnahmendaten!AQ275</f>
        <v>0</v>
      </c>
      <c r="E272" t="str">
        <f>IFERROR(INDEX(Maßnahmendaten!AQ$3:AU$3,1,MATCH("x",Maßnahmendaten!AQ275:AU275,0)),"")</f>
        <v/>
      </c>
      <c r="F272" t="str">
        <f>IFERROR(INDEX(Maßnahmendaten!AV$3:AW$3,1,MATCH("x",Maßnahmendaten!AV275:AW275,0)),"")</f>
        <v/>
      </c>
      <c r="G272" t="str">
        <f>IFERROR(INDEX(Maßnahmendaten!AX$3:AZ$3,1,MATCH("x",Maßnahmendaten!AX275:AZ275,0)),"")</f>
        <v/>
      </c>
      <c r="H272" s="54">
        <f>Maßnahmendaten!BA275</f>
        <v>0</v>
      </c>
      <c r="I272">
        <f>Netzwerkdaten!$D$2</f>
        <v>0</v>
      </c>
      <c r="J272" s="55">
        <f>Maßnahmendaten!BB275</f>
        <v>0</v>
      </c>
      <c r="K272">
        <f>Maßnahmendaten!BD275</f>
        <v>0</v>
      </c>
      <c r="L272">
        <f>Maßnahmendaten!BE275</f>
        <v>0</v>
      </c>
      <c r="M272">
        <f>Maßnahmendaten!BF275</f>
        <v>0</v>
      </c>
      <c r="N272">
        <f>Maßnahmendaten!BG275</f>
        <v>0</v>
      </c>
      <c r="O272">
        <f>Maßnahmendaten!BH275</f>
        <v>0</v>
      </c>
      <c r="P272">
        <f>Maßnahmendaten!BI275</f>
        <v>0</v>
      </c>
      <c r="Q272">
        <f>Maßnahmendaten!BJ275</f>
        <v>0</v>
      </c>
      <c r="R272">
        <f>Maßnahmendaten!BK275</f>
        <v>0</v>
      </c>
      <c r="S272">
        <f>Maßnahmendaten!BL275</f>
        <v>0</v>
      </c>
      <c r="T272">
        <f>Maßnahmendaten!BM275</f>
        <v>0</v>
      </c>
      <c r="U272">
        <f>Maßnahmendaten!BN275</f>
        <v>0</v>
      </c>
      <c r="V272">
        <f>Maßnahmendaten!BO275</f>
        <v>0</v>
      </c>
      <c r="W272">
        <f>Maßnahmendaten!BP275</f>
        <v>0</v>
      </c>
      <c r="X272">
        <f>Maßnahmendaten!BQ275</f>
        <v>0</v>
      </c>
      <c r="Y272">
        <f>Maßnahmendaten!BR275</f>
        <v>0</v>
      </c>
      <c r="Z272">
        <f>Maßnahmendaten!BS275</f>
        <v>0</v>
      </c>
      <c r="AA272">
        <f>Maßnahmendaten!BT275</f>
        <v>0</v>
      </c>
      <c r="AB272">
        <f>IF(Maßnahmendaten!K275="x",Maßnahmendaten!BU275,0)</f>
        <v>0</v>
      </c>
      <c r="AC272">
        <f>IF(Maßnahmendaten!K275="x",Maßnahmendaten!BV275,0)</f>
        <v>0</v>
      </c>
      <c r="AD272">
        <f>IF(COUNTIF(Maßnahmendaten!V275:AE275,"x")&gt;0,Maßnahmendaten!BV275,0)</f>
        <v>0</v>
      </c>
      <c r="AE272" t="str">
        <f>Maßnahmendaten!BX275</f>
        <v/>
      </c>
      <c r="AF272" t="str">
        <f>Maßnahmendaten!BY275</f>
        <v/>
      </c>
      <c r="AG272" s="212">
        <f>Maßnahmendaten!CD275</f>
        <v>0</v>
      </c>
    </row>
    <row r="273" spans="1:33" x14ac:dyDescent="0.25">
      <c r="A273">
        <f>Netzwerkdaten!$D$2</f>
        <v>0</v>
      </c>
      <c r="B273" s="52">
        <f>Maßnahmendaten!B276</f>
        <v>272</v>
      </c>
      <c r="C273" t="str">
        <f>IFERROR(INDEX(Maßnahmendaten!D$3:AO$3,1,MATCH("x",Maßnahmendaten!D276:AO276,0)),"")</f>
        <v/>
      </c>
      <c r="D273" s="53">
        <f>Maßnahmendaten!AQ276</f>
        <v>0</v>
      </c>
      <c r="E273" t="str">
        <f>IFERROR(INDEX(Maßnahmendaten!AQ$3:AU$3,1,MATCH("x",Maßnahmendaten!AQ276:AU276,0)),"")</f>
        <v/>
      </c>
      <c r="F273" t="str">
        <f>IFERROR(INDEX(Maßnahmendaten!AV$3:AW$3,1,MATCH("x",Maßnahmendaten!AV276:AW276,0)),"")</f>
        <v/>
      </c>
      <c r="G273" t="str">
        <f>IFERROR(INDEX(Maßnahmendaten!AX$3:AZ$3,1,MATCH("x",Maßnahmendaten!AX276:AZ276,0)),"")</f>
        <v/>
      </c>
      <c r="H273" s="54">
        <f>Maßnahmendaten!BA276</f>
        <v>0</v>
      </c>
      <c r="I273">
        <f>Netzwerkdaten!$D$2</f>
        <v>0</v>
      </c>
      <c r="J273" s="55">
        <f>Maßnahmendaten!BB276</f>
        <v>0</v>
      </c>
      <c r="K273">
        <f>Maßnahmendaten!BD276</f>
        <v>0</v>
      </c>
      <c r="L273">
        <f>Maßnahmendaten!BE276</f>
        <v>0</v>
      </c>
      <c r="M273">
        <f>Maßnahmendaten!BF276</f>
        <v>0</v>
      </c>
      <c r="N273">
        <f>Maßnahmendaten!BG276</f>
        <v>0</v>
      </c>
      <c r="O273">
        <f>Maßnahmendaten!BH276</f>
        <v>0</v>
      </c>
      <c r="P273">
        <f>Maßnahmendaten!BI276</f>
        <v>0</v>
      </c>
      <c r="Q273">
        <f>Maßnahmendaten!BJ276</f>
        <v>0</v>
      </c>
      <c r="R273">
        <f>Maßnahmendaten!BK276</f>
        <v>0</v>
      </c>
      <c r="S273">
        <f>Maßnahmendaten!BL276</f>
        <v>0</v>
      </c>
      <c r="T273">
        <f>Maßnahmendaten!BM276</f>
        <v>0</v>
      </c>
      <c r="U273">
        <f>Maßnahmendaten!BN276</f>
        <v>0</v>
      </c>
      <c r="V273">
        <f>Maßnahmendaten!BO276</f>
        <v>0</v>
      </c>
      <c r="W273">
        <f>Maßnahmendaten!BP276</f>
        <v>0</v>
      </c>
      <c r="X273">
        <f>Maßnahmendaten!BQ276</f>
        <v>0</v>
      </c>
      <c r="Y273">
        <f>Maßnahmendaten!BR276</f>
        <v>0</v>
      </c>
      <c r="Z273">
        <f>Maßnahmendaten!BS276</f>
        <v>0</v>
      </c>
      <c r="AA273">
        <f>Maßnahmendaten!BT276</f>
        <v>0</v>
      </c>
      <c r="AB273">
        <f>IF(Maßnahmendaten!K276="x",Maßnahmendaten!BU276,0)</f>
        <v>0</v>
      </c>
      <c r="AC273">
        <f>IF(Maßnahmendaten!K276="x",Maßnahmendaten!BV276,0)</f>
        <v>0</v>
      </c>
      <c r="AD273">
        <f>IF(COUNTIF(Maßnahmendaten!V276:AE276,"x")&gt;0,Maßnahmendaten!BV276,0)</f>
        <v>0</v>
      </c>
      <c r="AE273" t="str">
        <f>Maßnahmendaten!BX276</f>
        <v/>
      </c>
      <c r="AF273" t="str">
        <f>Maßnahmendaten!BY276</f>
        <v/>
      </c>
      <c r="AG273" s="212">
        <f>Maßnahmendaten!CD276</f>
        <v>0</v>
      </c>
    </row>
    <row r="274" spans="1:33" x14ac:dyDescent="0.25">
      <c r="A274">
        <f>Netzwerkdaten!$D$2</f>
        <v>0</v>
      </c>
      <c r="B274" s="52">
        <f>Maßnahmendaten!B277</f>
        <v>273</v>
      </c>
      <c r="C274" t="str">
        <f>IFERROR(INDEX(Maßnahmendaten!D$3:AO$3,1,MATCH("x",Maßnahmendaten!D277:AO277,0)),"")</f>
        <v/>
      </c>
      <c r="D274" s="53">
        <f>Maßnahmendaten!AQ277</f>
        <v>0</v>
      </c>
      <c r="E274" t="str">
        <f>IFERROR(INDEX(Maßnahmendaten!AQ$3:AU$3,1,MATCH("x",Maßnahmendaten!AQ277:AU277,0)),"")</f>
        <v/>
      </c>
      <c r="F274" t="str">
        <f>IFERROR(INDEX(Maßnahmendaten!AV$3:AW$3,1,MATCH("x",Maßnahmendaten!AV277:AW277,0)),"")</f>
        <v/>
      </c>
      <c r="G274" t="str">
        <f>IFERROR(INDEX(Maßnahmendaten!AX$3:AZ$3,1,MATCH("x",Maßnahmendaten!AX277:AZ277,0)),"")</f>
        <v/>
      </c>
      <c r="H274" s="54">
        <f>Maßnahmendaten!BA277</f>
        <v>0</v>
      </c>
      <c r="I274">
        <f>Netzwerkdaten!$D$2</f>
        <v>0</v>
      </c>
      <c r="J274" s="55">
        <f>Maßnahmendaten!BB277</f>
        <v>0</v>
      </c>
      <c r="K274">
        <f>Maßnahmendaten!BD277</f>
        <v>0</v>
      </c>
      <c r="L274">
        <f>Maßnahmendaten!BE277</f>
        <v>0</v>
      </c>
      <c r="M274">
        <f>Maßnahmendaten!BF277</f>
        <v>0</v>
      </c>
      <c r="N274">
        <f>Maßnahmendaten!BG277</f>
        <v>0</v>
      </c>
      <c r="O274">
        <f>Maßnahmendaten!BH277</f>
        <v>0</v>
      </c>
      <c r="P274">
        <f>Maßnahmendaten!BI277</f>
        <v>0</v>
      </c>
      <c r="Q274">
        <f>Maßnahmendaten!BJ277</f>
        <v>0</v>
      </c>
      <c r="R274">
        <f>Maßnahmendaten!BK277</f>
        <v>0</v>
      </c>
      <c r="S274">
        <f>Maßnahmendaten!BL277</f>
        <v>0</v>
      </c>
      <c r="T274">
        <f>Maßnahmendaten!BM277</f>
        <v>0</v>
      </c>
      <c r="U274">
        <f>Maßnahmendaten!BN277</f>
        <v>0</v>
      </c>
      <c r="V274">
        <f>Maßnahmendaten!BO277</f>
        <v>0</v>
      </c>
      <c r="W274">
        <f>Maßnahmendaten!BP277</f>
        <v>0</v>
      </c>
      <c r="X274">
        <f>Maßnahmendaten!BQ277</f>
        <v>0</v>
      </c>
      <c r="Y274">
        <f>Maßnahmendaten!BR277</f>
        <v>0</v>
      </c>
      <c r="Z274">
        <f>Maßnahmendaten!BS277</f>
        <v>0</v>
      </c>
      <c r="AA274">
        <f>Maßnahmendaten!BT277</f>
        <v>0</v>
      </c>
      <c r="AB274">
        <f>IF(Maßnahmendaten!K277="x",Maßnahmendaten!BU277,0)</f>
        <v>0</v>
      </c>
      <c r="AC274">
        <f>IF(Maßnahmendaten!K277="x",Maßnahmendaten!BV277,0)</f>
        <v>0</v>
      </c>
      <c r="AD274">
        <f>IF(COUNTIF(Maßnahmendaten!V277:AE277,"x")&gt;0,Maßnahmendaten!BV277,0)</f>
        <v>0</v>
      </c>
      <c r="AE274" t="str">
        <f>Maßnahmendaten!BX277</f>
        <v/>
      </c>
      <c r="AF274" t="str">
        <f>Maßnahmendaten!BY277</f>
        <v/>
      </c>
      <c r="AG274" s="212">
        <f>Maßnahmendaten!CD277</f>
        <v>0</v>
      </c>
    </row>
    <row r="275" spans="1:33" x14ac:dyDescent="0.25">
      <c r="A275">
        <f>Netzwerkdaten!$D$2</f>
        <v>0</v>
      </c>
      <c r="B275" s="52">
        <f>Maßnahmendaten!B278</f>
        <v>274</v>
      </c>
      <c r="C275" t="str">
        <f>IFERROR(INDEX(Maßnahmendaten!D$3:AO$3,1,MATCH("x",Maßnahmendaten!D278:AO278,0)),"")</f>
        <v/>
      </c>
      <c r="D275" s="53">
        <f>Maßnahmendaten!AQ278</f>
        <v>0</v>
      </c>
      <c r="E275" t="str">
        <f>IFERROR(INDEX(Maßnahmendaten!AQ$3:AU$3,1,MATCH("x",Maßnahmendaten!AQ278:AU278,0)),"")</f>
        <v/>
      </c>
      <c r="F275" t="str">
        <f>IFERROR(INDEX(Maßnahmendaten!AV$3:AW$3,1,MATCH("x",Maßnahmendaten!AV278:AW278,0)),"")</f>
        <v/>
      </c>
      <c r="G275" t="str">
        <f>IFERROR(INDEX(Maßnahmendaten!AX$3:AZ$3,1,MATCH("x",Maßnahmendaten!AX278:AZ278,0)),"")</f>
        <v/>
      </c>
      <c r="H275" s="54">
        <f>Maßnahmendaten!BA278</f>
        <v>0</v>
      </c>
      <c r="I275">
        <f>Netzwerkdaten!$D$2</f>
        <v>0</v>
      </c>
      <c r="J275" s="55">
        <f>Maßnahmendaten!BB278</f>
        <v>0</v>
      </c>
      <c r="K275">
        <f>Maßnahmendaten!BD278</f>
        <v>0</v>
      </c>
      <c r="L275">
        <f>Maßnahmendaten!BE278</f>
        <v>0</v>
      </c>
      <c r="M275">
        <f>Maßnahmendaten!BF278</f>
        <v>0</v>
      </c>
      <c r="N275">
        <f>Maßnahmendaten!BG278</f>
        <v>0</v>
      </c>
      <c r="O275">
        <f>Maßnahmendaten!BH278</f>
        <v>0</v>
      </c>
      <c r="P275">
        <f>Maßnahmendaten!BI278</f>
        <v>0</v>
      </c>
      <c r="Q275">
        <f>Maßnahmendaten!BJ278</f>
        <v>0</v>
      </c>
      <c r="R275">
        <f>Maßnahmendaten!BK278</f>
        <v>0</v>
      </c>
      <c r="S275">
        <f>Maßnahmendaten!BL278</f>
        <v>0</v>
      </c>
      <c r="T275">
        <f>Maßnahmendaten!BM278</f>
        <v>0</v>
      </c>
      <c r="U275">
        <f>Maßnahmendaten!BN278</f>
        <v>0</v>
      </c>
      <c r="V275">
        <f>Maßnahmendaten!BO278</f>
        <v>0</v>
      </c>
      <c r="W275">
        <f>Maßnahmendaten!BP278</f>
        <v>0</v>
      </c>
      <c r="X275">
        <f>Maßnahmendaten!BQ278</f>
        <v>0</v>
      </c>
      <c r="Y275">
        <f>Maßnahmendaten!BR278</f>
        <v>0</v>
      </c>
      <c r="Z275">
        <f>Maßnahmendaten!BS278</f>
        <v>0</v>
      </c>
      <c r="AA275">
        <f>Maßnahmendaten!BT278</f>
        <v>0</v>
      </c>
      <c r="AB275">
        <f>IF(Maßnahmendaten!K278="x",Maßnahmendaten!BU278,0)</f>
        <v>0</v>
      </c>
      <c r="AC275">
        <f>IF(Maßnahmendaten!K278="x",Maßnahmendaten!BV278,0)</f>
        <v>0</v>
      </c>
      <c r="AD275">
        <f>IF(COUNTIF(Maßnahmendaten!V278:AE278,"x")&gt;0,Maßnahmendaten!BV278,0)</f>
        <v>0</v>
      </c>
      <c r="AE275" t="str">
        <f>Maßnahmendaten!BX278</f>
        <v/>
      </c>
      <c r="AF275" t="str">
        <f>Maßnahmendaten!BY278</f>
        <v/>
      </c>
      <c r="AG275" s="212">
        <f>Maßnahmendaten!CD278</f>
        <v>0</v>
      </c>
    </row>
    <row r="276" spans="1:33" x14ac:dyDescent="0.25">
      <c r="A276">
        <f>Netzwerkdaten!$D$2</f>
        <v>0</v>
      </c>
      <c r="B276" s="52">
        <f>Maßnahmendaten!B279</f>
        <v>275</v>
      </c>
      <c r="C276" t="str">
        <f>IFERROR(INDEX(Maßnahmendaten!D$3:AO$3,1,MATCH("x",Maßnahmendaten!D279:AO279,0)),"")</f>
        <v/>
      </c>
      <c r="D276" s="53">
        <f>Maßnahmendaten!AQ279</f>
        <v>0</v>
      </c>
      <c r="E276" t="str">
        <f>IFERROR(INDEX(Maßnahmendaten!AQ$3:AU$3,1,MATCH("x",Maßnahmendaten!AQ279:AU279,0)),"")</f>
        <v/>
      </c>
      <c r="F276" t="str">
        <f>IFERROR(INDEX(Maßnahmendaten!AV$3:AW$3,1,MATCH("x",Maßnahmendaten!AV279:AW279,0)),"")</f>
        <v/>
      </c>
      <c r="G276" t="str">
        <f>IFERROR(INDEX(Maßnahmendaten!AX$3:AZ$3,1,MATCH("x",Maßnahmendaten!AX279:AZ279,0)),"")</f>
        <v/>
      </c>
      <c r="H276" s="54">
        <f>Maßnahmendaten!BA279</f>
        <v>0</v>
      </c>
      <c r="I276">
        <f>Netzwerkdaten!$D$2</f>
        <v>0</v>
      </c>
      <c r="J276" s="55">
        <f>Maßnahmendaten!BB279</f>
        <v>0</v>
      </c>
      <c r="K276">
        <f>Maßnahmendaten!BD279</f>
        <v>0</v>
      </c>
      <c r="L276">
        <f>Maßnahmendaten!BE279</f>
        <v>0</v>
      </c>
      <c r="M276">
        <f>Maßnahmendaten!BF279</f>
        <v>0</v>
      </c>
      <c r="N276">
        <f>Maßnahmendaten!BG279</f>
        <v>0</v>
      </c>
      <c r="O276">
        <f>Maßnahmendaten!BH279</f>
        <v>0</v>
      </c>
      <c r="P276">
        <f>Maßnahmendaten!BI279</f>
        <v>0</v>
      </c>
      <c r="Q276">
        <f>Maßnahmendaten!BJ279</f>
        <v>0</v>
      </c>
      <c r="R276">
        <f>Maßnahmendaten!BK279</f>
        <v>0</v>
      </c>
      <c r="S276">
        <f>Maßnahmendaten!BL279</f>
        <v>0</v>
      </c>
      <c r="T276">
        <f>Maßnahmendaten!BM279</f>
        <v>0</v>
      </c>
      <c r="U276">
        <f>Maßnahmendaten!BN279</f>
        <v>0</v>
      </c>
      <c r="V276">
        <f>Maßnahmendaten!BO279</f>
        <v>0</v>
      </c>
      <c r="W276">
        <f>Maßnahmendaten!BP279</f>
        <v>0</v>
      </c>
      <c r="X276">
        <f>Maßnahmendaten!BQ279</f>
        <v>0</v>
      </c>
      <c r="Y276">
        <f>Maßnahmendaten!BR279</f>
        <v>0</v>
      </c>
      <c r="Z276">
        <f>Maßnahmendaten!BS279</f>
        <v>0</v>
      </c>
      <c r="AA276">
        <f>Maßnahmendaten!BT279</f>
        <v>0</v>
      </c>
      <c r="AB276">
        <f>IF(Maßnahmendaten!K279="x",Maßnahmendaten!BU279,0)</f>
        <v>0</v>
      </c>
      <c r="AC276">
        <f>IF(Maßnahmendaten!K279="x",Maßnahmendaten!BV279,0)</f>
        <v>0</v>
      </c>
      <c r="AD276">
        <f>IF(COUNTIF(Maßnahmendaten!V279:AE279,"x")&gt;0,Maßnahmendaten!BV279,0)</f>
        <v>0</v>
      </c>
      <c r="AE276" t="str">
        <f>Maßnahmendaten!BX279</f>
        <v/>
      </c>
      <c r="AF276" t="str">
        <f>Maßnahmendaten!BY279</f>
        <v/>
      </c>
      <c r="AG276" s="212">
        <f>Maßnahmendaten!CD279</f>
        <v>0</v>
      </c>
    </row>
    <row r="277" spans="1:33" x14ac:dyDescent="0.25">
      <c r="A277">
        <f>Netzwerkdaten!$D$2</f>
        <v>0</v>
      </c>
      <c r="B277" s="52">
        <f>Maßnahmendaten!B280</f>
        <v>276</v>
      </c>
      <c r="C277" t="str">
        <f>IFERROR(INDEX(Maßnahmendaten!D$3:AO$3,1,MATCH("x",Maßnahmendaten!D280:AO280,0)),"")</f>
        <v/>
      </c>
      <c r="D277" s="53">
        <f>Maßnahmendaten!AQ280</f>
        <v>0</v>
      </c>
      <c r="E277" t="str">
        <f>IFERROR(INDEX(Maßnahmendaten!AQ$3:AU$3,1,MATCH("x",Maßnahmendaten!AQ280:AU280,0)),"")</f>
        <v/>
      </c>
      <c r="F277" t="str">
        <f>IFERROR(INDEX(Maßnahmendaten!AV$3:AW$3,1,MATCH("x",Maßnahmendaten!AV280:AW280,0)),"")</f>
        <v/>
      </c>
      <c r="G277" t="str">
        <f>IFERROR(INDEX(Maßnahmendaten!AX$3:AZ$3,1,MATCH("x",Maßnahmendaten!AX280:AZ280,0)),"")</f>
        <v/>
      </c>
      <c r="H277" s="54">
        <f>Maßnahmendaten!BA280</f>
        <v>0</v>
      </c>
      <c r="I277">
        <f>Netzwerkdaten!$D$2</f>
        <v>0</v>
      </c>
      <c r="J277" s="55">
        <f>Maßnahmendaten!BB280</f>
        <v>0</v>
      </c>
      <c r="K277">
        <f>Maßnahmendaten!BD280</f>
        <v>0</v>
      </c>
      <c r="L277">
        <f>Maßnahmendaten!BE280</f>
        <v>0</v>
      </c>
      <c r="M277">
        <f>Maßnahmendaten!BF280</f>
        <v>0</v>
      </c>
      <c r="N277">
        <f>Maßnahmendaten!BG280</f>
        <v>0</v>
      </c>
      <c r="O277">
        <f>Maßnahmendaten!BH280</f>
        <v>0</v>
      </c>
      <c r="P277">
        <f>Maßnahmendaten!BI280</f>
        <v>0</v>
      </c>
      <c r="Q277">
        <f>Maßnahmendaten!BJ280</f>
        <v>0</v>
      </c>
      <c r="R277">
        <f>Maßnahmendaten!BK280</f>
        <v>0</v>
      </c>
      <c r="S277">
        <f>Maßnahmendaten!BL280</f>
        <v>0</v>
      </c>
      <c r="T277">
        <f>Maßnahmendaten!BM280</f>
        <v>0</v>
      </c>
      <c r="U277">
        <f>Maßnahmendaten!BN280</f>
        <v>0</v>
      </c>
      <c r="V277">
        <f>Maßnahmendaten!BO280</f>
        <v>0</v>
      </c>
      <c r="W277">
        <f>Maßnahmendaten!BP280</f>
        <v>0</v>
      </c>
      <c r="X277">
        <f>Maßnahmendaten!BQ280</f>
        <v>0</v>
      </c>
      <c r="Y277">
        <f>Maßnahmendaten!BR280</f>
        <v>0</v>
      </c>
      <c r="Z277">
        <f>Maßnahmendaten!BS280</f>
        <v>0</v>
      </c>
      <c r="AA277">
        <f>Maßnahmendaten!BT280</f>
        <v>0</v>
      </c>
      <c r="AB277">
        <f>IF(Maßnahmendaten!K280="x",Maßnahmendaten!BU280,0)</f>
        <v>0</v>
      </c>
      <c r="AC277">
        <f>IF(Maßnahmendaten!K280="x",Maßnahmendaten!BV280,0)</f>
        <v>0</v>
      </c>
      <c r="AD277">
        <f>IF(COUNTIF(Maßnahmendaten!V280:AE280,"x")&gt;0,Maßnahmendaten!BV280,0)</f>
        <v>0</v>
      </c>
      <c r="AE277" t="str">
        <f>Maßnahmendaten!BX280</f>
        <v/>
      </c>
      <c r="AF277" t="str">
        <f>Maßnahmendaten!BY280</f>
        <v/>
      </c>
      <c r="AG277" s="212">
        <f>Maßnahmendaten!CD280</f>
        <v>0</v>
      </c>
    </row>
    <row r="278" spans="1:33" x14ac:dyDescent="0.25">
      <c r="A278">
        <f>Netzwerkdaten!$D$2</f>
        <v>0</v>
      </c>
      <c r="B278" s="52">
        <f>Maßnahmendaten!B281</f>
        <v>277</v>
      </c>
      <c r="C278" t="str">
        <f>IFERROR(INDEX(Maßnahmendaten!D$3:AO$3,1,MATCH("x",Maßnahmendaten!D281:AO281,0)),"")</f>
        <v/>
      </c>
      <c r="D278" s="53">
        <f>Maßnahmendaten!AQ281</f>
        <v>0</v>
      </c>
      <c r="E278" t="str">
        <f>IFERROR(INDEX(Maßnahmendaten!AQ$3:AU$3,1,MATCH("x",Maßnahmendaten!AQ281:AU281,0)),"")</f>
        <v/>
      </c>
      <c r="F278" t="str">
        <f>IFERROR(INDEX(Maßnahmendaten!AV$3:AW$3,1,MATCH("x",Maßnahmendaten!AV281:AW281,0)),"")</f>
        <v/>
      </c>
      <c r="G278" t="str">
        <f>IFERROR(INDEX(Maßnahmendaten!AX$3:AZ$3,1,MATCH("x",Maßnahmendaten!AX281:AZ281,0)),"")</f>
        <v/>
      </c>
      <c r="H278" s="54">
        <f>Maßnahmendaten!BA281</f>
        <v>0</v>
      </c>
      <c r="I278">
        <f>Netzwerkdaten!$D$2</f>
        <v>0</v>
      </c>
      <c r="J278" s="55">
        <f>Maßnahmendaten!BB281</f>
        <v>0</v>
      </c>
      <c r="K278">
        <f>Maßnahmendaten!BD281</f>
        <v>0</v>
      </c>
      <c r="L278">
        <f>Maßnahmendaten!BE281</f>
        <v>0</v>
      </c>
      <c r="M278">
        <f>Maßnahmendaten!BF281</f>
        <v>0</v>
      </c>
      <c r="N278">
        <f>Maßnahmendaten!BG281</f>
        <v>0</v>
      </c>
      <c r="O278">
        <f>Maßnahmendaten!BH281</f>
        <v>0</v>
      </c>
      <c r="P278">
        <f>Maßnahmendaten!BI281</f>
        <v>0</v>
      </c>
      <c r="Q278">
        <f>Maßnahmendaten!BJ281</f>
        <v>0</v>
      </c>
      <c r="R278">
        <f>Maßnahmendaten!BK281</f>
        <v>0</v>
      </c>
      <c r="S278">
        <f>Maßnahmendaten!BL281</f>
        <v>0</v>
      </c>
      <c r="T278">
        <f>Maßnahmendaten!BM281</f>
        <v>0</v>
      </c>
      <c r="U278">
        <f>Maßnahmendaten!BN281</f>
        <v>0</v>
      </c>
      <c r="V278">
        <f>Maßnahmendaten!BO281</f>
        <v>0</v>
      </c>
      <c r="W278">
        <f>Maßnahmendaten!BP281</f>
        <v>0</v>
      </c>
      <c r="X278">
        <f>Maßnahmendaten!BQ281</f>
        <v>0</v>
      </c>
      <c r="Y278">
        <f>Maßnahmendaten!BR281</f>
        <v>0</v>
      </c>
      <c r="Z278">
        <f>Maßnahmendaten!BS281</f>
        <v>0</v>
      </c>
      <c r="AA278">
        <f>Maßnahmendaten!BT281</f>
        <v>0</v>
      </c>
      <c r="AB278">
        <f>IF(Maßnahmendaten!K281="x",Maßnahmendaten!BU281,0)</f>
        <v>0</v>
      </c>
      <c r="AC278">
        <f>IF(Maßnahmendaten!K281="x",Maßnahmendaten!BV281,0)</f>
        <v>0</v>
      </c>
      <c r="AD278">
        <f>IF(COUNTIF(Maßnahmendaten!V281:AE281,"x")&gt;0,Maßnahmendaten!BV281,0)</f>
        <v>0</v>
      </c>
      <c r="AE278" t="str">
        <f>Maßnahmendaten!BX281</f>
        <v/>
      </c>
      <c r="AF278" t="str">
        <f>Maßnahmendaten!BY281</f>
        <v/>
      </c>
      <c r="AG278" s="212">
        <f>Maßnahmendaten!CD281</f>
        <v>0</v>
      </c>
    </row>
    <row r="279" spans="1:33" x14ac:dyDescent="0.25">
      <c r="A279">
        <f>Netzwerkdaten!$D$2</f>
        <v>0</v>
      </c>
      <c r="B279" s="52">
        <f>Maßnahmendaten!B282</f>
        <v>278</v>
      </c>
      <c r="C279" t="str">
        <f>IFERROR(INDEX(Maßnahmendaten!D$3:AO$3,1,MATCH("x",Maßnahmendaten!D282:AO282,0)),"")</f>
        <v/>
      </c>
      <c r="D279" s="53">
        <f>Maßnahmendaten!AQ282</f>
        <v>0</v>
      </c>
      <c r="E279" t="str">
        <f>IFERROR(INDEX(Maßnahmendaten!AQ$3:AU$3,1,MATCH("x",Maßnahmendaten!AQ282:AU282,0)),"")</f>
        <v/>
      </c>
      <c r="F279" t="str">
        <f>IFERROR(INDEX(Maßnahmendaten!AV$3:AW$3,1,MATCH("x",Maßnahmendaten!AV282:AW282,0)),"")</f>
        <v/>
      </c>
      <c r="G279" t="str">
        <f>IFERROR(INDEX(Maßnahmendaten!AX$3:AZ$3,1,MATCH("x",Maßnahmendaten!AX282:AZ282,0)),"")</f>
        <v/>
      </c>
      <c r="H279" s="54">
        <f>Maßnahmendaten!BA282</f>
        <v>0</v>
      </c>
      <c r="I279">
        <f>Netzwerkdaten!$D$2</f>
        <v>0</v>
      </c>
      <c r="J279" s="55">
        <f>Maßnahmendaten!BB282</f>
        <v>0</v>
      </c>
      <c r="K279">
        <f>Maßnahmendaten!BD282</f>
        <v>0</v>
      </c>
      <c r="L279">
        <f>Maßnahmendaten!BE282</f>
        <v>0</v>
      </c>
      <c r="M279">
        <f>Maßnahmendaten!BF282</f>
        <v>0</v>
      </c>
      <c r="N279">
        <f>Maßnahmendaten!BG282</f>
        <v>0</v>
      </c>
      <c r="O279">
        <f>Maßnahmendaten!BH282</f>
        <v>0</v>
      </c>
      <c r="P279">
        <f>Maßnahmendaten!BI282</f>
        <v>0</v>
      </c>
      <c r="Q279">
        <f>Maßnahmendaten!BJ282</f>
        <v>0</v>
      </c>
      <c r="R279">
        <f>Maßnahmendaten!BK282</f>
        <v>0</v>
      </c>
      <c r="S279">
        <f>Maßnahmendaten!BL282</f>
        <v>0</v>
      </c>
      <c r="T279">
        <f>Maßnahmendaten!BM282</f>
        <v>0</v>
      </c>
      <c r="U279">
        <f>Maßnahmendaten!BN282</f>
        <v>0</v>
      </c>
      <c r="V279">
        <f>Maßnahmendaten!BO282</f>
        <v>0</v>
      </c>
      <c r="W279">
        <f>Maßnahmendaten!BP282</f>
        <v>0</v>
      </c>
      <c r="X279">
        <f>Maßnahmendaten!BQ282</f>
        <v>0</v>
      </c>
      <c r="Y279">
        <f>Maßnahmendaten!BR282</f>
        <v>0</v>
      </c>
      <c r="Z279">
        <f>Maßnahmendaten!BS282</f>
        <v>0</v>
      </c>
      <c r="AA279">
        <f>Maßnahmendaten!BT282</f>
        <v>0</v>
      </c>
      <c r="AB279">
        <f>IF(Maßnahmendaten!K282="x",Maßnahmendaten!BU282,0)</f>
        <v>0</v>
      </c>
      <c r="AC279">
        <f>IF(Maßnahmendaten!K282="x",Maßnahmendaten!BV282,0)</f>
        <v>0</v>
      </c>
      <c r="AD279">
        <f>IF(COUNTIF(Maßnahmendaten!V282:AE282,"x")&gt;0,Maßnahmendaten!BV282,0)</f>
        <v>0</v>
      </c>
      <c r="AE279" t="str">
        <f>Maßnahmendaten!BX282</f>
        <v/>
      </c>
      <c r="AF279" t="str">
        <f>Maßnahmendaten!BY282</f>
        <v/>
      </c>
      <c r="AG279" s="212">
        <f>Maßnahmendaten!CD282</f>
        <v>0</v>
      </c>
    </row>
    <row r="280" spans="1:33" x14ac:dyDescent="0.25">
      <c r="A280">
        <f>Netzwerkdaten!$D$2</f>
        <v>0</v>
      </c>
      <c r="B280" s="52">
        <f>Maßnahmendaten!B283</f>
        <v>279</v>
      </c>
      <c r="C280" t="str">
        <f>IFERROR(INDEX(Maßnahmendaten!D$3:AO$3,1,MATCH("x",Maßnahmendaten!D283:AO283,0)),"")</f>
        <v/>
      </c>
      <c r="D280" s="53">
        <f>Maßnahmendaten!AQ283</f>
        <v>0</v>
      </c>
      <c r="E280" t="str">
        <f>IFERROR(INDEX(Maßnahmendaten!AQ$3:AU$3,1,MATCH("x",Maßnahmendaten!AQ283:AU283,0)),"")</f>
        <v/>
      </c>
      <c r="F280" t="str">
        <f>IFERROR(INDEX(Maßnahmendaten!AV$3:AW$3,1,MATCH("x",Maßnahmendaten!AV283:AW283,0)),"")</f>
        <v/>
      </c>
      <c r="G280" t="str">
        <f>IFERROR(INDEX(Maßnahmendaten!AX$3:AZ$3,1,MATCH("x",Maßnahmendaten!AX283:AZ283,0)),"")</f>
        <v/>
      </c>
      <c r="H280" s="54">
        <f>Maßnahmendaten!BA283</f>
        <v>0</v>
      </c>
      <c r="I280">
        <f>Netzwerkdaten!$D$2</f>
        <v>0</v>
      </c>
      <c r="J280" s="55">
        <f>Maßnahmendaten!BB283</f>
        <v>0</v>
      </c>
      <c r="K280">
        <f>Maßnahmendaten!BD283</f>
        <v>0</v>
      </c>
      <c r="L280">
        <f>Maßnahmendaten!BE283</f>
        <v>0</v>
      </c>
      <c r="M280">
        <f>Maßnahmendaten!BF283</f>
        <v>0</v>
      </c>
      <c r="N280">
        <f>Maßnahmendaten!BG283</f>
        <v>0</v>
      </c>
      <c r="O280">
        <f>Maßnahmendaten!BH283</f>
        <v>0</v>
      </c>
      <c r="P280">
        <f>Maßnahmendaten!BI283</f>
        <v>0</v>
      </c>
      <c r="Q280">
        <f>Maßnahmendaten!BJ283</f>
        <v>0</v>
      </c>
      <c r="R280">
        <f>Maßnahmendaten!BK283</f>
        <v>0</v>
      </c>
      <c r="S280">
        <f>Maßnahmendaten!BL283</f>
        <v>0</v>
      </c>
      <c r="T280">
        <f>Maßnahmendaten!BM283</f>
        <v>0</v>
      </c>
      <c r="U280">
        <f>Maßnahmendaten!BN283</f>
        <v>0</v>
      </c>
      <c r="V280">
        <f>Maßnahmendaten!BO283</f>
        <v>0</v>
      </c>
      <c r="W280">
        <f>Maßnahmendaten!BP283</f>
        <v>0</v>
      </c>
      <c r="X280">
        <f>Maßnahmendaten!BQ283</f>
        <v>0</v>
      </c>
      <c r="Y280">
        <f>Maßnahmendaten!BR283</f>
        <v>0</v>
      </c>
      <c r="Z280">
        <f>Maßnahmendaten!BS283</f>
        <v>0</v>
      </c>
      <c r="AA280">
        <f>Maßnahmendaten!BT283</f>
        <v>0</v>
      </c>
      <c r="AB280">
        <f>IF(Maßnahmendaten!K283="x",Maßnahmendaten!BU283,0)</f>
        <v>0</v>
      </c>
      <c r="AC280">
        <f>IF(Maßnahmendaten!K283="x",Maßnahmendaten!BV283,0)</f>
        <v>0</v>
      </c>
      <c r="AD280">
        <f>IF(COUNTIF(Maßnahmendaten!V283:AE283,"x")&gt;0,Maßnahmendaten!BV283,0)</f>
        <v>0</v>
      </c>
      <c r="AE280" t="str">
        <f>Maßnahmendaten!BX283</f>
        <v/>
      </c>
      <c r="AF280" t="str">
        <f>Maßnahmendaten!BY283</f>
        <v/>
      </c>
      <c r="AG280" s="212">
        <f>Maßnahmendaten!CD283</f>
        <v>0</v>
      </c>
    </row>
    <row r="281" spans="1:33" x14ac:dyDescent="0.25">
      <c r="A281">
        <f>Netzwerkdaten!$D$2</f>
        <v>0</v>
      </c>
      <c r="B281" s="52">
        <f>Maßnahmendaten!B284</f>
        <v>280</v>
      </c>
      <c r="C281" t="str">
        <f>IFERROR(INDEX(Maßnahmendaten!D$3:AO$3,1,MATCH("x",Maßnahmendaten!D284:AO284,0)),"")</f>
        <v/>
      </c>
      <c r="D281" s="53">
        <f>Maßnahmendaten!AQ284</f>
        <v>0</v>
      </c>
      <c r="E281" t="str">
        <f>IFERROR(INDEX(Maßnahmendaten!AQ$3:AU$3,1,MATCH("x",Maßnahmendaten!AQ284:AU284,0)),"")</f>
        <v/>
      </c>
      <c r="F281" t="str">
        <f>IFERROR(INDEX(Maßnahmendaten!AV$3:AW$3,1,MATCH("x",Maßnahmendaten!AV284:AW284,0)),"")</f>
        <v/>
      </c>
      <c r="G281" t="str">
        <f>IFERROR(INDEX(Maßnahmendaten!AX$3:AZ$3,1,MATCH("x",Maßnahmendaten!AX284:AZ284,0)),"")</f>
        <v/>
      </c>
      <c r="H281" s="54">
        <f>Maßnahmendaten!BA284</f>
        <v>0</v>
      </c>
      <c r="I281">
        <f>Netzwerkdaten!$D$2</f>
        <v>0</v>
      </c>
      <c r="J281" s="55">
        <f>Maßnahmendaten!BB284</f>
        <v>0</v>
      </c>
      <c r="K281">
        <f>Maßnahmendaten!BD284</f>
        <v>0</v>
      </c>
      <c r="L281">
        <f>Maßnahmendaten!BE284</f>
        <v>0</v>
      </c>
      <c r="M281">
        <f>Maßnahmendaten!BF284</f>
        <v>0</v>
      </c>
      <c r="N281">
        <f>Maßnahmendaten!BG284</f>
        <v>0</v>
      </c>
      <c r="O281">
        <f>Maßnahmendaten!BH284</f>
        <v>0</v>
      </c>
      <c r="P281">
        <f>Maßnahmendaten!BI284</f>
        <v>0</v>
      </c>
      <c r="Q281">
        <f>Maßnahmendaten!BJ284</f>
        <v>0</v>
      </c>
      <c r="R281">
        <f>Maßnahmendaten!BK284</f>
        <v>0</v>
      </c>
      <c r="S281">
        <f>Maßnahmendaten!BL284</f>
        <v>0</v>
      </c>
      <c r="T281">
        <f>Maßnahmendaten!BM284</f>
        <v>0</v>
      </c>
      <c r="U281">
        <f>Maßnahmendaten!BN284</f>
        <v>0</v>
      </c>
      <c r="V281">
        <f>Maßnahmendaten!BO284</f>
        <v>0</v>
      </c>
      <c r="W281">
        <f>Maßnahmendaten!BP284</f>
        <v>0</v>
      </c>
      <c r="X281">
        <f>Maßnahmendaten!BQ284</f>
        <v>0</v>
      </c>
      <c r="Y281">
        <f>Maßnahmendaten!BR284</f>
        <v>0</v>
      </c>
      <c r="Z281">
        <f>Maßnahmendaten!BS284</f>
        <v>0</v>
      </c>
      <c r="AA281">
        <f>Maßnahmendaten!BT284</f>
        <v>0</v>
      </c>
      <c r="AB281">
        <f>IF(Maßnahmendaten!K284="x",Maßnahmendaten!BU284,0)</f>
        <v>0</v>
      </c>
      <c r="AC281">
        <f>IF(Maßnahmendaten!K284="x",Maßnahmendaten!BV284,0)</f>
        <v>0</v>
      </c>
      <c r="AD281">
        <f>IF(COUNTIF(Maßnahmendaten!V284:AE284,"x")&gt;0,Maßnahmendaten!BV284,0)</f>
        <v>0</v>
      </c>
      <c r="AE281" t="str">
        <f>Maßnahmendaten!BX284</f>
        <v/>
      </c>
      <c r="AF281" t="str">
        <f>Maßnahmendaten!BY284</f>
        <v/>
      </c>
      <c r="AG281" s="212">
        <f>Maßnahmendaten!CD284</f>
        <v>0</v>
      </c>
    </row>
    <row r="282" spans="1:33" x14ac:dyDescent="0.25">
      <c r="A282">
        <f>Netzwerkdaten!$D$2</f>
        <v>0</v>
      </c>
      <c r="B282" s="52">
        <f>Maßnahmendaten!B285</f>
        <v>281</v>
      </c>
      <c r="C282" t="str">
        <f>IFERROR(INDEX(Maßnahmendaten!D$3:AO$3,1,MATCH("x",Maßnahmendaten!D285:AO285,0)),"")</f>
        <v/>
      </c>
      <c r="D282" s="53">
        <f>Maßnahmendaten!AQ285</f>
        <v>0</v>
      </c>
      <c r="E282" t="str">
        <f>IFERROR(INDEX(Maßnahmendaten!AQ$3:AU$3,1,MATCH("x",Maßnahmendaten!AQ285:AU285,0)),"")</f>
        <v/>
      </c>
      <c r="F282" t="str">
        <f>IFERROR(INDEX(Maßnahmendaten!AV$3:AW$3,1,MATCH("x",Maßnahmendaten!AV285:AW285,0)),"")</f>
        <v/>
      </c>
      <c r="G282" t="str">
        <f>IFERROR(INDEX(Maßnahmendaten!AX$3:AZ$3,1,MATCH("x",Maßnahmendaten!AX285:AZ285,0)),"")</f>
        <v/>
      </c>
      <c r="H282" s="54">
        <f>Maßnahmendaten!BA285</f>
        <v>0</v>
      </c>
      <c r="I282">
        <f>Netzwerkdaten!$D$2</f>
        <v>0</v>
      </c>
      <c r="J282" s="55">
        <f>Maßnahmendaten!BB285</f>
        <v>0</v>
      </c>
      <c r="K282">
        <f>Maßnahmendaten!BD285</f>
        <v>0</v>
      </c>
      <c r="L282">
        <f>Maßnahmendaten!BE285</f>
        <v>0</v>
      </c>
      <c r="M282">
        <f>Maßnahmendaten!BF285</f>
        <v>0</v>
      </c>
      <c r="N282">
        <f>Maßnahmendaten!BG285</f>
        <v>0</v>
      </c>
      <c r="O282">
        <f>Maßnahmendaten!BH285</f>
        <v>0</v>
      </c>
      <c r="P282">
        <f>Maßnahmendaten!BI285</f>
        <v>0</v>
      </c>
      <c r="Q282">
        <f>Maßnahmendaten!BJ285</f>
        <v>0</v>
      </c>
      <c r="R282">
        <f>Maßnahmendaten!BK285</f>
        <v>0</v>
      </c>
      <c r="S282">
        <f>Maßnahmendaten!BL285</f>
        <v>0</v>
      </c>
      <c r="T282">
        <f>Maßnahmendaten!BM285</f>
        <v>0</v>
      </c>
      <c r="U282">
        <f>Maßnahmendaten!BN285</f>
        <v>0</v>
      </c>
      <c r="V282">
        <f>Maßnahmendaten!BO285</f>
        <v>0</v>
      </c>
      <c r="W282">
        <f>Maßnahmendaten!BP285</f>
        <v>0</v>
      </c>
      <c r="X282">
        <f>Maßnahmendaten!BQ285</f>
        <v>0</v>
      </c>
      <c r="Y282">
        <f>Maßnahmendaten!BR285</f>
        <v>0</v>
      </c>
      <c r="Z282">
        <f>Maßnahmendaten!BS285</f>
        <v>0</v>
      </c>
      <c r="AA282">
        <f>Maßnahmendaten!BT285</f>
        <v>0</v>
      </c>
      <c r="AB282">
        <f>IF(Maßnahmendaten!K285="x",Maßnahmendaten!BU285,0)</f>
        <v>0</v>
      </c>
      <c r="AC282">
        <f>IF(Maßnahmendaten!K285="x",Maßnahmendaten!BV285,0)</f>
        <v>0</v>
      </c>
      <c r="AD282">
        <f>IF(COUNTIF(Maßnahmendaten!V285:AE285,"x")&gt;0,Maßnahmendaten!BV285,0)</f>
        <v>0</v>
      </c>
      <c r="AE282" t="str">
        <f>Maßnahmendaten!BX285</f>
        <v/>
      </c>
      <c r="AF282" t="str">
        <f>Maßnahmendaten!BY285</f>
        <v/>
      </c>
      <c r="AG282" s="212">
        <f>Maßnahmendaten!CD285</f>
        <v>0</v>
      </c>
    </row>
    <row r="283" spans="1:33" x14ac:dyDescent="0.25">
      <c r="A283">
        <f>Netzwerkdaten!$D$2</f>
        <v>0</v>
      </c>
      <c r="B283" s="52">
        <f>Maßnahmendaten!B286</f>
        <v>282</v>
      </c>
      <c r="C283" t="str">
        <f>IFERROR(INDEX(Maßnahmendaten!D$3:AO$3,1,MATCH("x",Maßnahmendaten!D286:AO286,0)),"")</f>
        <v/>
      </c>
      <c r="D283" s="53">
        <f>Maßnahmendaten!AQ286</f>
        <v>0</v>
      </c>
      <c r="E283" t="str">
        <f>IFERROR(INDEX(Maßnahmendaten!AQ$3:AU$3,1,MATCH("x",Maßnahmendaten!AQ286:AU286,0)),"")</f>
        <v/>
      </c>
      <c r="F283" t="str">
        <f>IFERROR(INDEX(Maßnahmendaten!AV$3:AW$3,1,MATCH("x",Maßnahmendaten!AV286:AW286,0)),"")</f>
        <v/>
      </c>
      <c r="G283" t="str">
        <f>IFERROR(INDEX(Maßnahmendaten!AX$3:AZ$3,1,MATCH("x",Maßnahmendaten!AX286:AZ286,0)),"")</f>
        <v/>
      </c>
      <c r="H283" s="54">
        <f>Maßnahmendaten!BA286</f>
        <v>0</v>
      </c>
      <c r="I283">
        <f>Netzwerkdaten!$D$2</f>
        <v>0</v>
      </c>
      <c r="J283" s="55">
        <f>Maßnahmendaten!BB286</f>
        <v>0</v>
      </c>
      <c r="K283">
        <f>Maßnahmendaten!BD286</f>
        <v>0</v>
      </c>
      <c r="L283">
        <f>Maßnahmendaten!BE286</f>
        <v>0</v>
      </c>
      <c r="M283">
        <f>Maßnahmendaten!BF286</f>
        <v>0</v>
      </c>
      <c r="N283">
        <f>Maßnahmendaten!BG286</f>
        <v>0</v>
      </c>
      <c r="O283">
        <f>Maßnahmendaten!BH286</f>
        <v>0</v>
      </c>
      <c r="P283">
        <f>Maßnahmendaten!BI286</f>
        <v>0</v>
      </c>
      <c r="Q283">
        <f>Maßnahmendaten!BJ286</f>
        <v>0</v>
      </c>
      <c r="R283">
        <f>Maßnahmendaten!BK286</f>
        <v>0</v>
      </c>
      <c r="S283">
        <f>Maßnahmendaten!BL286</f>
        <v>0</v>
      </c>
      <c r="T283">
        <f>Maßnahmendaten!BM286</f>
        <v>0</v>
      </c>
      <c r="U283">
        <f>Maßnahmendaten!BN286</f>
        <v>0</v>
      </c>
      <c r="V283">
        <f>Maßnahmendaten!BO286</f>
        <v>0</v>
      </c>
      <c r="W283">
        <f>Maßnahmendaten!BP286</f>
        <v>0</v>
      </c>
      <c r="X283">
        <f>Maßnahmendaten!BQ286</f>
        <v>0</v>
      </c>
      <c r="Y283">
        <f>Maßnahmendaten!BR286</f>
        <v>0</v>
      </c>
      <c r="Z283">
        <f>Maßnahmendaten!BS286</f>
        <v>0</v>
      </c>
      <c r="AA283">
        <f>Maßnahmendaten!BT286</f>
        <v>0</v>
      </c>
      <c r="AB283">
        <f>IF(Maßnahmendaten!K286="x",Maßnahmendaten!BU286,0)</f>
        <v>0</v>
      </c>
      <c r="AC283">
        <f>IF(Maßnahmendaten!K286="x",Maßnahmendaten!BV286,0)</f>
        <v>0</v>
      </c>
      <c r="AD283">
        <f>IF(COUNTIF(Maßnahmendaten!V286:AE286,"x")&gt;0,Maßnahmendaten!BV286,0)</f>
        <v>0</v>
      </c>
      <c r="AE283" t="str">
        <f>Maßnahmendaten!BX286</f>
        <v/>
      </c>
      <c r="AF283" t="str">
        <f>Maßnahmendaten!BY286</f>
        <v/>
      </c>
      <c r="AG283" s="212">
        <f>Maßnahmendaten!CD286</f>
        <v>0</v>
      </c>
    </row>
    <row r="284" spans="1:33" x14ac:dyDescent="0.25">
      <c r="A284">
        <f>Netzwerkdaten!$D$2</f>
        <v>0</v>
      </c>
      <c r="B284" s="52">
        <f>Maßnahmendaten!B287</f>
        <v>283</v>
      </c>
      <c r="C284" t="str">
        <f>IFERROR(INDEX(Maßnahmendaten!D$3:AO$3,1,MATCH("x",Maßnahmendaten!D287:AO287,0)),"")</f>
        <v/>
      </c>
      <c r="D284" s="53">
        <f>Maßnahmendaten!AQ287</f>
        <v>0</v>
      </c>
      <c r="E284" t="str">
        <f>IFERROR(INDEX(Maßnahmendaten!AQ$3:AU$3,1,MATCH("x",Maßnahmendaten!AQ287:AU287,0)),"")</f>
        <v/>
      </c>
      <c r="F284" t="str">
        <f>IFERROR(INDEX(Maßnahmendaten!AV$3:AW$3,1,MATCH("x",Maßnahmendaten!AV287:AW287,0)),"")</f>
        <v/>
      </c>
      <c r="G284" t="str">
        <f>IFERROR(INDEX(Maßnahmendaten!AX$3:AZ$3,1,MATCH("x",Maßnahmendaten!AX287:AZ287,0)),"")</f>
        <v/>
      </c>
      <c r="H284" s="54">
        <f>Maßnahmendaten!BA287</f>
        <v>0</v>
      </c>
      <c r="I284">
        <f>Netzwerkdaten!$D$2</f>
        <v>0</v>
      </c>
      <c r="J284" s="55">
        <f>Maßnahmendaten!BB287</f>
        <v>0</v>
      </c>
      <c r="K284">
        <f>Maßnahmendaten!BD287</f>
        <v>0</v>
      </c>
      <c r="L284">
        <f>Maßnahmendaten!BE287</f>
        <v>0</v>
      </c>
      <c r="M284">
        <f>Maßnahmendaten!BF287</f>
        <v>0</v>
      </c>
      <c r="N284">
        <f>Maßnahmendaten!BG287</f>
        <v>0</v>
      </c>
      <c r="O284">
        <f>Maßnahmendaten!BH287</f>
        <v>0</v>
      </c>
      <c r="P284">
        <f>Maßnahmendaten!BI287</f>
        <v>0</v>
      </c>
      <c r="Q284">
        <f>Maßnahmendaten!BJ287</f>
        <v>0</v>
      </c>
      <c r="R284">
        <f>Maßnahmendaten!BK287</f>
        <v>0</v>
      </c>
      <c r="S284">
        <f>Maßnahmendaten!BL287</f>
        <v>0</v>
      </c>
      <c r="T284">
        <f>Maßnahmendaten!BM287</f>
        <v>0</v>
      </c>
      <c r="U284">
        <f>Maßnahmendaten!BN287</f>
        <v>0</v>
      </c>
      <c r="V284">
        <f>Maßnahmendaten!BO287</f>
        <v>0</v>
      </c>
      <c r="W284">
        <f>Maßnahmendaten!BP287</f>
        <v>0</v>
      </c>
      <c r="X284">
        <f>Maßnahmendaten!BQ287</f>
        <v>0</v>
      </c>
      <c r="Y284">
        <f>Maßnahmendaten!BR287</f>
        <v>0</v>
      </c>
      <c r="Z284">
        <f>Maßnahmendaten!BS287</f>
        <v>0</v>
      </c>
      <c r="AA284">
        <f>Maßnahmendaten!BT287</f>
        <v>0</v>
      </c>
      <c r="AB284">
        <f>IF(Maßnahmendaten!K287="x",Maßnahmendaten!BU287,0)</f>
        <v>0</v>
      </c>
      <c r="AC284">
        <f>IF(Maßnahmendaten!K287="x",Maßnahmendaten!BV287,0)</f>
        <v>0</v>
      </c>
      <c r="AD284">
        <f>IF(COUNTIF(Maßnahmendaten!V287:AE287,"x")&gt;0,Maßnahmendaten!BV287,0)</f>
        <v>0</v>
      </c>
      <c r="AE284" t="str">
        <f>Maßnahmendaten!BX287</f>
        <v/>
      </c>
      <c r="AF284" t="str">
        <f>Maßnahmendaten!BY287</f>
        <v/>
      </c>
      <c r="AG284" s="212">
        <f>Maßnahmendaten!CD287</f>
        <v>0</v>
      </c>
    </row>
    <row r="285" spans="1:33" x14ac:dyDescent="0.25">
      <c r="A285">
        <f>Netzwerkdaten!$D$2</f>
        <v>0</v>
      </c>
      <c r="B285" s="52">
        <f>Maßnahmendaten!B288</f>
        <v>284</v>
      </c>
      <c r="C285" t="str">
        <f>IFERROR(INDEX(Maßnahmendaten!D$3:AO$3,1,MATCH("x",Maßnahmendaten!D288:AO288,0)),"")</f>
        <v/>
      </c>
      <c r="D285" s="53">
        <f>Maßnahmendaten!AQ288</f>
        <v>0</v>
      </c>
      <c r="E285" t="str">
        <f>IFERROR(INDEX(Maßnahmendaten!AQ$3:AU$3,1,MATCH("x",Maßnahmendaten!AQ288:AU288,0)),"")</f>
        <v/>
      </c>
      <c r="F285" t="str">
        <f>IFERROR(INDEX(Maßnahmendaten!AV$3:AW$3,1,MATCH("x",Maßnahmendaten!AV288:AW288,0)),"")</f>
        <v/>
      </c>
      <c r="G285" t="str">
        <f>IFERROR(INDEX(Maßnahmendaten!AX$3:AZ$3,1,MATCH("x",Maßnahmendaten!AX288:AZ288,0)),"")</f>
        <v/>
      </c>
      <c r="H285" s="54">
        <f>Maßnahmendaten!BA288</f>
        <v>0</v>
      </c>
      <c r="I285">
        <f>Netzwerkdaten!$D$2</f>
        <v>0</v>
      </c>
      <c r="J285" s="55">
        <f>Maßnahmendaten!BB288</f>
        <v>0</v>
      </c>
      <c r="K285">
        <f>Maßnahmendaten!BD288</f>
        <v>0</v>
      </c>
      <c r="L285">
        <f>Maßnahmendaten!BE288</f>
        <v>0</v>
      </c>
      <c r="M285">
        <f>Maßnahmendaten!BF288</f>
        <v>0</v>
      </c>
      <c r="N285">
        <f>Maßnahmendaten!BG288</f>
        <v>0</v>
      </c>
      <c r="O285">
        <f>Maßnahmendaten!BH288</f>
        <v>0</v>
      </c>
      <c r="P285">
        <f>Maßnahmendaten!BI288</f>
        <v>0</v>
      </c>
      <c r="Q285">
        <f>Maßnahmendaten!BJ288</f>
        <v>0</v>
      </c>
      <c r="R285">
        <f>Maßnahmendaten!BK288</f>
        <v>0</v>
      </c>
      <c r="S285">
        <f>Maßnahmendaten!BL288</f>
        <v>0</v>
      </c>
      <c r="T285">
        <f>Maßnahmendaten!BM288</f>
        <v>0</v>
      </c>
      <c r="U285">
        <f>Maßnahmendaten!BN288</f>
        <v>0</v>
      </c>
      <c r="V285">
        <f>Maßnahmendaten!BO288</f>
        <v>0</v>
      </c>
      <c r="W285">
        <f>Maßnahmendaten!BP288</f>
        <v>0</v>
      </c>
      <c r="X285">
        <f>Maßnahmendaten!BQ288</f>
        <v>0</v>
      </c>
      <c r="Y285">
        <f>Maßnahmendaten!BR288</f>
        <v>0</v>
      </c>
      <c r="Z285">
        <f>Maßnahmendaten!BS288</f>
        <v>0</v>
      </c>
      <c r="AA285">
        <f>Maßnahmendaten!BT288</f>
        <v>0</v>
      </c>
      <c r="AB285">
        <f>IF(Maßnahmendaten!K288="x",Maßnahmendaten!BU288,0)</f>
        <v>0</v>
      </c>
      <c r="AC285">
        <f>IF(Maßnahmendaten!K288="x",Maßnahmendaten!BV288,0)</f>
        <v>0</v>
      </c>
      <c r="AD285">
        <f>IF(COUNTIF(Maßnahmendaten!V288:AE288,"x")&gt;0,Maßnahmendaten!BV288,0)</f>
        <v>0</v>
      </c>
      <c r="AE285" t="str">
        <f>Maßnahmendaten!BX288</f>
        <v/>
      </c>
      <c r="AF285" t="str">
        <f>Maßnahmendaten!BY288</f>
        <v/>
      </c>
      <c r="AG285" s="212">
        <f>Maßnahmendaten!CD288</f>
        <v>0</v>
      </c>
    </row>
    <row r="286" spans="1:33" x14ac:dyDescent="0.25">
      <c r="A286">
        <f>Netzwerkdaten!$D$2</f>
        <v>0</v>
      </c>
      <c r="B286" s="52">
        <f>Maßnahmendaten!B289</f>
        <v>285</v>
      </c>
      <c r="C286" t="str">
        <f>IFERROR(INDEX(Maßnahmendaten!D$3:AO$3,1,MATCH("x",Maßnahmendaten!D289:AO289,0)),"")</f>
        <v/>
      </c>
      <c r="D286" s="53">
        <f>Maßnahmendaten!AQ289</f>
        <v>0</v>
      </c>
      <c r="E286" t="str">
        <f>IFERROR(INDEX(Maßnahmendaten!AQ$3:AU$3,1,MATCH("x",Maßnahmendaten!AQ289:AU289,0)),"")</f>
        <v/>
      </c>
      <c r="F286" t="str">
        <f>IFERROR(INDEX(Maßnahmendaten!AV$3:AW$3,1,MATCH("x",Maßnahmendaten!AV289:AW289,0)),"")</f>
        <v/>
      </c>
      <c r="G286" t="str">
        <f>IFERROR(INDEX(Maßnahmendaten!AX$3:AZ$3,1,MATCH("x",Maßnahmendaten!AX289:AZ289,0)),"")</f>
        <v/>
      </c>
      <c r="H286" s="54">
        <f>Maßnahmendaten!BA289</f>
        <v>0</v>
      </c>
      <c r="I286">
        <f>Netzwerkdaten!$D$2</f>
        <v>0</v>
      </c>
      <c r="J286" s="55">
        <f>Maßnahmendaten!BB289</f>
        <v>0</v>
      </c>
      <c r="K286">
        <f>Maßnahmendaten!BD289</f>
        <v>0</v>
      </c>
      <c r="L286">
        <f>Maßnahmendaten!BE289</f>
        <v>0</v>
      </c>
      <c r="M286">
        <f>Maßnahmendaten!BF289</f>
        <v>0</v>
      </c>
      <c r="N286">
        <f>Maßnahmendaten!BG289</f>
        <v>0</v>
      </c>
      <c r="O286">
        <f>Maßnahmendaten!BH289</f>
        <v>0</v>
      </c>
      <c r="P286">
        <f>Maßnahmendaten!BI289</f>
        <v>0</v>
      </c>
      <c r="Q286">
        <f>Maßnahmendaten!BJ289</f>
        <v>0</v>
      </c>
      <c r="R286">
        <f>Maßnahmendaten!BK289</f>
        <v>0</v>
      </c>
      <c r="S286">
        <f>Maßnahmendaten!BL289</f>
        <v>0</v>
      </c>
      <c r="T286">
        <f>Maßnahmendaten!BM289</f>
        <v>0</v>
      </c>
      <c r="U286">
        <f>Maßnahmendaten!BN289</f>
        <v>0</v>
      </c>
      <c r="V286">
        <f>Maßnahmendaten!BO289</f>
        <v>0</v>
      </c>
      <c r="W286">
        <f>Maßnahmendaten!BP289</f>
        <v>0</v>
      </c>
      <c r="X286">
        <f>Maßnahmendaten!BQ289</f>
        <v>0</v>
      </c>
      <c r="Y286">
        <f>Maßnahmendaten!BR289</f>
        <v>0</v>
      </c>
      <c r="Z286">
        <f>Maßnahmendaten!BS289</f>
        <v>0</v>
      </c>
      <c r="AA286">
        <f>Maßnahmendaten!BT289</f>
        <v>0</v>
      </c>
      <c r="AB286">
        <f>IF(Maßnahmendaten!K289="x",Maßnahmendaten!BU289,0)</f>
        <v>0</v>
      </c>
      <c r="AC286">
        <f>IF(Maßnahmendaten!K289="x",Maßnahmendaten!BV289,0)</f>
        <v>0</v>
      </c>
      <c r="AD286">
        <f>IF(COUNTIF(Maßnahmendaten!V289:AE289,"x")&gt;0,Maßnahmendaten!BV289,0)</f>
        <v>0</v>
      </c>
      <c r="AE286" t="str">
        <f>Maßnahmendaten!BX289</f>
        <v/>
      </c>
      <c r="AF286" t="str">
        <f>Maßnahmendaten!BY289</f>
        <v/>
      </c>
      <c r="AG286" s="212">
        <f>Maßnahmendaten!CD289</f>
        <v>0</v>
      </c>
    </row>
    <row r="287" spans="1:33" x14ac:dyDescent="0.25">
      <c r="A287">
        <f>Netzwerkdaten!$D$2</f>
        <v>0</v>
      </c>
      <c r="B287" s="52">
        <f>Maßnahmendaten!B290</f>
        <v>286</v>
      </c>
      <c r="C287" t="str">
        <f>IFERROR(INDEX(Maßnahmendaten!D$3:AO$3,1,MATCH("x",Maßnahmendaten!D290:AO290,0)),"")</f>
        <v/>
      </c>
      <c r="D287" s="53">
        <f>Maßnahmendaten!AQ290</f>
        <v>0</v>
      </c>
      <c r="E287" t="str">
        <f>IFERROR(INDEX(Maßnahmendaten!AQ$3:AU$3,1,MATCH("x",Maßnahmendaten!AQ290:AU290,0)),"")</f>
        <v/>
      </c>
      <c r="F287" t="str">
        <f>IFERROR(INDEX(Maßnahmendaten!AV$3:AW$3,1,MATCH("x",Maßnahmendaten!AV290:AW290,0)),"")</f>
        <v/>
      </c>
      <c r="G287" t="str">
        <f>IFERROR(INDEX(Maßnahmendaten!AX$3:AZ$3,1,MATCH("x",Maßnahmendaten!AX290:AZ290,0)),"")</f>
        <v/>
      </c>
      <c r="H287" s="54">
        <f>Maßnahmendaten!BA290</f>
        <v>0</v>
      </c>
      <c r="I287">
        <f>Netzwerkdaten!$D$2</f>
        <v>0</v>
      </c>
      <c r="J287" s="55">
        <f>Maßnahmendaten!BB290</f>
        <v>0</v>
      </c>
      <c r="K287">
        <f>Maßnahmendaten!BD290</f>
        <v>0</v>
      </c>
      <c r="L287">
        <f>Maßnahmendaten!BE290</f>
        <v>0</v>
      </c>
      <c r="M287">
        <f>Maßnahmendaten!BF290</f>
        <v>0</v>
      </c>
      <c r="N287">
        <f>Maßnahmendaten!BG290</f>
        <v>0</v>
      </c>
      <c r="O287">
        <f>Maßnahmendaten!BH290</f>
        <v>0</v>
      </c>
      <c r="P287">
        <f>Maßnahmendaten!BI290</f>
        <v>0</v>
      </c>
      <c r="Q287">
        <f>Maßnahmendaten!BJ290</f>
        <v>0</v>
      </c>
      <c r="R287">
        <f>Maßnahmendaten!BK290</f>
        <v>0</v>
      </c>
      <c r="S287">
        <f>Maßnahmendaten!BL290</f>
        <v>0</v>
      </c>
      <c r="T287">
        <f>Maßnahmendaten!BM290</f>
        <v>0</v>
      </c>
      <c r="U287">
        <f>Maßnahmendaten!BN290</f>
        <v>0</v>
      </c>
      <c r="V287">
        <f>Maßnahmendaten!BO290</f>
        <v>0</v>
      </c>
      <c r="W287">
        <f>Maßnahmendaten!BP290</f>
        <v>0</v>
      </c>
      <c r="X287">
        <f>Maßnahmendaten!BQ290</f>
        <v>0</v>
      </c>
      <c r="Y287">
        <f>Maßnahmendaten!BR290</f>
        <v>0</v>
      </c>
      <c r="Z287">
        <f>Maßnahmendaten!BS290</f>
        <v>0</v>
      </c>
      <c r="AA287">
        <f>Maßnahmendaten!BT290</f>
        <v>0</v>
      </c>
      <c r="AB287">
        <f>IF(Maßnahmendaten!K290="x",Maßnahmendaten!BU290,0)</f>
        <v>0</v>
      </c>
      <c r="AC287">
        <f>IF(Maßnahmendaten!K290="x",Maßnahmendaten!BV290,0)</f>
        <v>0</v>
      </c>
      <c r="AD287">
        <f>IF(COUNTIF(Maßnahmendaten!V290:AE290,"x")&gt;0,Maßnahmendaten!BV290,0)</f>
        <v>0</v>
      </c>
      <c r="AE287" t="str">
        <f>Maßnahmendaten!BX290</f>
        <v/>
      </c>
      <c r="AF287" t="str">
        <f>Maßnahmendaten!BY290</f>
        <v/>
      </c>
      <c r="AG287" s="212">
        <f>Maßnahmendaten!CD290</f>
        <v>0</v>
      </c>
    </row>
    <row r="288" spans="1:33" x14ac:dyDescent="0.25">
      <c r="A288">
        <f>Netzwerkdaten!$D$2</f>
        <v>0</v>
      </c>
      <c r="B288" s="52">
        <f>Maßnahmendaten!B291</f>
        <v>287</v>
      </c>
      <c r="C288" t="str">
        <f>IFERROR(INDEX(Maßnahmendaten!D$3:AO$3,1,MATCH("x",Maßnahmendaten!D291:AO291,0)),"")</f>
        <v/>
      </c>
      <c r="D288" s="53">
        <f>Maßnahmendaten!AQ291</f>
        <v>0</v>
      </c>
      <c r="E288" t="str">
        <f>IFERROR(INDEX(Maßnahmendaten!AQ$3:AU$3,1,MATCH("x",Maßnahmendaten!AQ291:AU291,0)),"")</f>
        <v/>
      </c>
      <c r="F288" t="str">
        <f>IFERROR(INDEX(Maßnahmendaten!AV$3:AW$3,1,MATCH("x",Maßnahmendaten!AV291:AW291,0)),"")</f>
        <v/>
      </c>
      <c r="G288" t="str">
        <f>IFERROR(INDEX(Maßnahmendaten!AX$3:AZ$3,1,MATCH("x",Maßnahmendaten!AX291:AZ291,0)),"")</f>
        <v/>
      </c>
      <c r="H288" s="54">
        <f>Maßnahmendaten!BA291</f>
        <v>0</v>
      </c>
      <c r="I288">
        <f>Netzwerkdaten!$D$2</f>
        <v>0</v>
      </c>
      <c r="J288" s="55">
        <f>Maßnahmendaten!BB291</f>
        <v>0</v>
      </c>
      <c r="K288">
        <f>Maßnahmendaten!BD291</f>
        <v>0</v>
      </c>
      <c r="L288">
        <f>Maßnahmendaten!BE291</f>
        <v>0</v>
      </c>
      <c r="M288">
        <f>Maßnahmendaten!BF291</f>
        <v>0</v>
      </c>
      <c r="N288">
        <f>Maßnahmendaten!BG291</f>
        <v>0</v>
      </c>
      <c r="O288">
        <f>Maßnahmendaten!BH291</f>
        <v>0</v>
      </c>
      <c r="P288">
        <f>Maßnahmendaten!BI291</f>
        <v>0</v>
      </c>
      <c r="Q288">
        <f>Maßnahmendaten!BJ291</f>
        <v>0</v>
      </c>
      <c r="R288">
        <f>Maßnahmendaten!BK291</f>
        <v>0</v>
      </c>
      <c r="S288">
        <f>Maßnahmendaten!BL291</f>
        <v>0</v>
      </c>
      <c r="T288">
        <f>Maßnahmendaten!BM291</f>
        <v>0</v>
      </c>
      <c r="U288">
        <f>Maßnahmendaten!BN291</f>
        <v>0</v>
      </c>
      <c r="V288">
        <f>Maßnahmendaten!BO291</f>
        <v>0</v>
      </c>
      <c r="W288">
        <f>Maßnahmendaten!BP291</f>
        <v>0</v>
      </c>
      <c r="X288">
        <f>Maßnahmendaten!BQ291</f>
        <v>0</v>
      </c>
      <c r="Y288">
        <f>Maßnahmendaten!BR291</f>
        <v>0</v>
      </c>
      <c r="Z288">
        <f>Maßnahmendaten!BS291</f>
        <v>0</v>
      </c>
      <c r="AA288">
        <f>Maßnahmendaten!BT291</f>
        <v>0</v>
      </c>
      <c r="AB288">
        <f>IF(Maßnahmendaten!K291="x",Maßnahmendaten!BU291,0)</f>
        <v>0</v>
      </c>
      <c r="AC288">
        <f>IF(Maßnahmendaten!K291="x",Maßnahmendaten!BV291,0)</f>
        <v>0</v>
      </c>
      <c r="AD288">
        <f>IF(COUNTIF(Maßnahmendaten!V291:AE291,"x")&gt;0,Maßnahmendaten!BV291,0)</f>
        <v>0</v>
      </c>
      <c r="AE288" t="str">
        <f>Maßnahmendaten!BX291</f>
        <v/>
      </c>
      <c r="AF288" t="str">
        <f>Maßnahmendaten!BY291</f>
        <v/>
      </c>
      <c r="AG288" s="212">
        <f>Maßnahmendaten!CD291</f>
        <v>0</v>
      </c>
    </row>
    <row r="289" spans="1:33" x14ac:dyDescent="0.25">
      <c r="A289">
        <f>Netzwerkdaten!$D$2</f>
        <v>0</v>
      </c>
      <c r="B289" s="52">
        <f>Maßnahmendaten!B292</f>
        <v>288</v>
      </c>
      <c r="C289" t="str">
        <f>IFERROR(INDEX(Maßnahmendaten!D$3:AO$3,1,MATCH("x",Maßnahmendaten!D292:AO292,0)),"")</f>
        <v/>
      </c>
      <c r="D289" s="53">
        <f>Maßnahmendaten!AQ292</f>
        <v>0</v>
      </c>
      <c r="E289" t="str">
        <f>IFERROR(INDEX(Maßnahmendaten!AQ$3:AU$3,1,MATCH("x",Maßnahmendaten!AQ292:AU292,0)),"")</f>
        <v/>
      </c>
      <c r="F289" t="str">
        <f>IFERROR(INDEX(Maßnahmendaten!AV$3:AW$3,1,MATCH("x",Maßnahmendaten!AV292:AW292,0)),"")</f>
        <v/>
      </c>
      <c r="G289" t="str">
        <f>IFERROR(INDEX(Maßnahmendaten!AX$3:AZ$3,1,MATCH("x",Maßnahmendaten!AX292:AZ292,0)),"")</f>
        <v/>
      </c>
      <c r="H289" s="54">
        <f>Maßnahmendaten!BA292</f>
        <v>0</v>
      </c>
      <c r="I289">
        <f>Netzwerkdaten!$D$2</f>
        <v>0</v>
      </c>
      <c r="J289" s="55">
        <f>Maßnahmendaten!BB292</f>
        <v>0</v>
      </c>
      <c r="K289">
        <f>Maßnahmendaten!BD292</f>
        <v>0</v>
      </c>
      <c r="L289">
        <f>Maßnahmendaten!BE292</f>
        <v>0</v>
      </c>
      <c r="M289">
        <f>Maßnahmendaten!BF292</f>
        <v>0</v>
      </c>
      <c r="N289">
        <f>Maßnahmendaten!BG292</f>
        <v>0</v>
      </c>
      <c r="O289">
        <f>Maßnahmendaten!BH292</f>
        <v>0</v>
      </c>
      <c r="P289">
        <f>Maßnahmendaten!BI292</f>
        <v>0</v>
      </c>
      <c r="Q289">
        <f>Maßnahmendaten!BJ292</f>
        <v>0</v>
      </c>
      <c r="R289">
        <f>Maßnahmendaten!BK292</f>
        <v>0</v>
      </c>
      <c r="S289">
        <f>Maßnahmendaten!BL292</f>
        <v>0</v>
      </c>
      <c r="T289">
        <f>Maßnahmendaten!BM292</f>
        <v>0</v>
      </c>
      <c r="U289">
        <f>Maßnahmendaten!BN292</f>
        <v>0</v>
      </c>
      <c r="V289">
        <f>Maßnahmendaten!BO292</f>
        <v>0</v>
      </c>
      <c r="W289">
        <f>Maßnahmendaten!BP292</f>
        <v>0</v>
      </c>
      <c r="X289">
        <f>Maßnahmendaten!BQ292</f>
        <v>0</v>
      </c>
      <c r="Y289">
        <f>Maßnahmendaten!BR292</f>
        <v>0</v>
      </c>
      <c r="Z289">
        <f>Maßnahmendaten!BS292</f>
        <v>0</v>
      </c>
      <c r="AA289">
        <f>Maßnahmendaten!BT292</f>
        <v>0</v>
      </c>
      <c r="AB289">
        <f>IF(Maßnahmendaten!K292="x",Maßnahmendaten!BU292,0)</f>
        <v>0</v>
      </c>
      <c r="AC289">
        <f>IF(Maßnahmendaten!K292="x",Maßnahmendaten!BV292,0)</f>
        <v>0</v>
      </c>
      <c r="AD289">
        <f>IF(COUNTIF(Maßnahmendaten!V292:AE292,"x")&gt;0,Maßnahmendaten!BV292,0)</f>
        <v>0</v>
      </c>
      <c r="AE289" t="str">
        <f>Maßnahmendaten!BX292</f>
        <v/>
      </c>
      <c r="AF289" t="str">
        <f>Maßnahmendaten!BY292</f>
        <v/>
      </c>
      <c r="AG289" s="212">
        <f>Maßnahmendaten!CD292</f>
        <v>0</v>
      </c>
    </row>
    <row r="290" spans="1:33" x14ac:dyDescent="0.25">
      <c r="A290">
        <f>Netzwerkdaten!$D$2</f>
        <v>0</v>
      </c>
      <c r="B290" s="52">
        <f>Maßnahmendaten!B293</f>
        <v>289</v>
      </c>
      <c r="C290" t="str">
        <f>IFERROR(INDEX(Maßnahmendaten!D$3:AO$3,1,MATCH("x",Maßnahmendaten!D293:AO293,0)),"")</f>
        <v/>
      </c>
      <c r="D290" s="53">
        <f>Maßnahmendaten!AQ293</f>
        <v>0</v>
      </c>
      <c r="E290" t="str">
        <f>IFERROR(INDEX(Maßnahmendaten!AQ$3:AU$3,1,MATCH("x",Maßnahmendaten!AQ293:AU293,0)),"")</f>
        <v/>
      </c>
      <c r="F290" t="str">
        <f>IFERROR(INDEX(Maßnahmendaten!AV$3:AW$3,1,MATCH("x",Maßnahmendaten!AV293:AW293,0)),"")</f>
        <v/>
      </c>
      <c r="G290" t="str">
        <f>IFERROR(INDEX(Maßnahmendaten!AX$3:AZ$3,1,MATCH("x",Maßnahmendaten!AX293:AZ293,0)),"")</f>
        <v/>
      </c>
      <c r="H290" s="54">
        <f>Maßnahmendaten!BA293</f>
        <v>0</v>
      </c>
      <c r="I290">
        <f>Netzwerkdaten!$D$2</f>
        <v>0</v>
      </c>
      <c r="J290" s="55">
        <f>Maßnahmendaten!BB293</f>
        <v>0</v>
      </c>
      <c r="K290">
        <f>Maßnahmendaten!BD293</f>
        <v>0</v>
      </c>
      <c r="L290">
        <f>Maßnahmendaten!BE293</f>
        <v>0</v>
      </c>
      <c r="M290">
        <f>Maßnahmendaten!BF293</f>
        <v>0</v>
      </c>
      <c r="N290">
        <f>Maßnahmendaten!BG293</f>
        <v>0</v>
      </c>
      <c r="O290">
        <f>Maßnahmendaten!BH293</f>
        <v>0</v>
      </c>
      <c r="P290">
        <f>Maßnahmendaten!BI293</f>
        <v>0</v>
      </c>
      <c r="Q290">
        <f>Maßnahmendaten!BJ293</f>
        <v>0</v>
      </c>
      <c r="R290">
        <f>Maßnahmendaten!BK293</f>
        <v>0</v>
      </c>
      <c r="S290">
        <f>Maßnahmendaten!BL293</f>
        <v>0</v>
      </c>
      <c r="T290">
        <f>Maßnahmendaten!BM293</f>
        <v>0</v>
      </c>
      <c r="U290">
        <f>Maßnahmendaten!BN293</f>
        <v>0</v>
      </c>
      <c r="V290">
        <f>Maßnahmendaten!BO293</f>
        <v>0</v>
      </c>
      <c r="W290">
        <f>Maßnahmendaten!BP293</f>
        <v>0</v>
      </c>
      <c r="X290">
        <f>Maßnahmendaten!BQ293</f>
        <v>0</v>
      </c>
      <c r="Y290">
        <f>Maßnahmendaten!BR293</f>
        <v>0</v>
      </c>
      <c r="Z290">
        <f>Maßnahmendaten!BS293</f>
        <v>0</v>
      </c>
      <c r="AA290">
        <f>Maßnahmendaten!BT293</f>
        <v>0</v>
      </c>
      <c r="AB290">
        <f>IF(Maßnahmendaten!K293="x",Maßnahmendaten!BU293,0)</f>
        <v>0</v>
      </c>
      <c r="AC290">
        <f>IF(Maßnahmendaten!K293="x",Maßnahmendaten!BV293,0)</f>
        <v>0</v>
      </c>
      <c r="AD290">
        <f>IF(COUNTIF(Maßnahmendaten!V293:AE293,"x")&gt;0,Maßnahmendaten!BV293,0)</f>
        <v>0</v>
      </c>
      <c r="AE290" t="str">
        <f>Maßnahmendaten!BX293</f>
        <v/>
      </c>
      <c r="AF290" t="str">
        <f>Maßnahmendaten!BY293</f>
        <v/>
      </c>
      <c r="AG290" s="212">
        <f>Maßnahmendaten!CD293</f>
        <v>0</v>
      </c>
    </row>
    <row r="291" spans="1:33" x14ac:dyDescent="0.25">
      <c r="A291">
        <f>Netzwerkdaten!$D$2</f>
        <v>0</v>
      </c>
      <c r="B291" s="52">
        <f>Maßnahmendaten!B294</f>
        <v>290</v>
      </c>
      <c r="C291" t="str">
        <f>IFERROR(INDEX(Maßnahmendaten!D$3:AO$3,1,MATCH("x",Maßnahmendaten!D294:AO294,0)),"")</f>
        <v/>
      </c>
      <c r="D291" s="53">
        <f>Maßnahmendaten!AQ294</f>
        <v>0</v>
      </c>
      <c r="E291" t="str">
        <f>IFERROR(INDEX(Maßnahmendaten!AQ$3:AU$3,1,MATCH("x",Maßnahmendaten!AQ294:AU294,0)),"")</f>
        <v/>
      </c>
      <c r="F291" t="str">
        <f>IFERROR(INDEX(Maßnahmendaten!AV$3:AW$3,1,MATCH("x",Maßnahmendaten!AV294:AW294,0)),"")</f>
        <v/>
      </c>
      <c r="G291" t="str">
        <f>IFERROR(INDEX(Maßnahmendaten!AX$3:AZ$3,1,MATCH("x",Maßnahmendaten!AX294:AZ294,0)),"")</f>
        <v/>
      </c>
      <c r="H291" s="54">
        <f>Maßnahmendaten!BA294</f>
        <v>0</v>
      </c>
      <c r="I291">
        <f>Netzwerkdaten!$D$2</f>
        <v>0</v>
      </c>
      <c r="J291" s="55">
        <f>Maßnahmendaten!BB294</f>
        <v>0</v>
      </c>
      <c r="K291">
        <f>Maßnahmendaten!BD294</f>
        <v>0</v>
      </c>
      <c r="L291">
        <f>Maßnahmendaten!BE294</f>
        <v>0</v>
      </c>
      <c r="M291">
        <f>Maßnahmendaten!BF294</f>
        <v>0</v>
      </c>
      <c r="N291">
        <f>Maßnahmendaten!BG294</f>
        <v>0</v>
      </c>
      <c r="O291">
        <f>Maßnahmendaten!BH294</f>
        <v>0</v>
      </c>
      <c r="P291">
        <f>Maßnahmendaten!BI294</f>
        <v>0</v>
      </c>
      <c r="Q291">
        <f>Maßnahmendaten!BJ294</f>
        <v>0</v>
      </c>
      <c r="R291">
        <f>Maßnahmendaten!BK294</f>
        <v>0</v>
      </c>
      <c r="S291">
        <f>Maßnahmendaten!BL294</f>
        <v>0</v>
      </c>
      <c r="T291">
        <f>Maßnahmendaten!BM294</f>
        <v>0</v>
      </c>
      <c r="U291">
        <f>Maßnahmendaten!BN294</f>
        <v>0</v>
      </c>
      <c r="V291">
        <f>Maßnahmendaten!BO294</f>
        <v>0</v>
      </c>
      <c r="W291">
        <f>Maßnahmendaten!BP294</f>
        <v>0</v>
      </c>
      <c r="X291">
        <f>Maßnahmendaten!BQ294</f>
        <v>0</v>
      </c>
      <c r="Y291">
        <f>Maßnahmendaten!BR294</f>
        <v>0</v>
      </c>
      <c r="Z291">
        <f>Maßnahmendaten!BS294</f>
        <v>0</v>
      </c>
      <c r="AA291">
        <f>Maßnahmendaten!BT294</f>
        <v>0</v>
      </c>
      <c r="AB291">
        <f>IF(Maßnahmendaten!K294="x",Maßnahmendaten!BU294,0)</f>
        <v>0</v>
      </c>
      <c r="AC291">
        <f>IF(Maßnahmendaten!K294="x",Maßnahmendaten!BV294,0)</f>
        <v>0</v>
      </c>
      <c r="AD291">
        <f>IF(COUNTIF(Maßnahmendaten!V294:AE294,"x")&gt;0,Maßnahmendaten!BV294,0)</f>
        <v>0</v>
      </c>
      <c r="AE291" t="str">
        <f>Maßnahmendaten!BX294</f>
        <v/>
      </c>
      <c r="AF291" t="str">
        <f>Maßnahmendaten!BY294</f>
        <v/>
      </c>
      <c r="AG291" s="212">
        <f>Maßnahmendaten!CD294</f>
        <v>0</v>
      </c>
    </row>
    <row r="292" spans="1:33" x14ac:dyDescent="0.25">
      <c r="A292">
        <f>Netzwerkdaten!$D$2</f>
        <v>0</v>
      </c>
      <c r="B292" s="52">
        <f>Maßnahmendaten!B295</f>
        <v>291</v>
      </c>
      <c r="C292" t="str">
        <f>IFERROR(INDEX(Maßnahmendaten!D$3:AO$3,1,MATCH("x",Maßnahmendaten!D295:AO295,0)),"")</f>
        <v/>
      </c>
      <c r="D292" s="53">
        <f>Maßnahmendaten!AQ295</f>
        <v>0</v>
      </c>
      <c r="E292" t="str">
        <f>IFERROR(INDEX(Maßnahmendaten!AQ$3:AU$3,1,MATCH("x",Maßnahmendaten!AQ295:AU295,0)),"")</f>
        <v/>
      </c>
      <c r="F292" t="str">
        <f>IFERROR(INDEX(Maßnahmendaten!AV$3:AW$3,1,MATCH("x",Maßnahmendaten!AV295:AW295,0)),"")</f>
        <v/>
      </c>
      <c r="G292" t="str">
        <f>IFERROR(INDEX(Maßnahmendaten!AX$3:AZ$3,1,MATCH("x",Maßnahmendaten!AX295:AZ295,0)),"")</f>
        <v/>
      </c>
      <c r="H292" s="54">
        <f>Maßnahmendaten!BA295</f>
        <v>0</v>
      </c>
      <c r="I292">
        <f>Netzwerkdaten!$D$2</f>
        <v>0</v>
      </c>
      <c r="J292" s="55">
        <f>Maßnahmendaten!BB295</f>
        <v>0</v>
      </c>
      <c r="K292">
        <f>Maßnahmendaten!BD295</f>
        <v>0</v>
      </c>
      <c r="L292">
        <f>Maßnahmendaten!BE295</f>
        <v>0</v>
      </c>
      <c r="M292">
        <f>Maßnahmendaten!BF295</f>
        <v>0</v>
      </c>
      <c r="N292">
        <f>Maßnahmendaten!BG295</f>
        <v>0</v>
      </c>
      <c r="O292">
        <f>Maßnahmendaten!BH295</f>
        <v>0</v>
      </c>
      <c r="P292">
        <f>Maßnahmendaten!BI295</f>
        <v>0</v>
      </c>
      <c r="Q292">
        <f>Maßnahmendaten!BJ295</f>
        <v>0</v>
      </c>
      <c r="R292">
        <f>Maßnahmendaten!BK295</f>
        <v>0</v>
      </c>
      <c r="S292">
        <f>Maßnahmendaten!BL295</f>
        <v>0</v>
      </c>
      <c r="T292">
        <f>Maßnahmendaten!BM295</f>
        <v>0</v>
      </c>
      <c r="U292">
        <f>Maßnahmendaten!BN295</f>
        <v>0</v>
      </c>
      <c r="V292">
        <f>Maßnahmendaten!BO295</f>
        <v>0</v>
      </c>
      <c r="W292">
        <f>Maßnahmendaten!BP295</f>
        <v>0</v>
      </c>
      <c r="X292">
        <f>Maßnahmendaten!BQ295</f>
        <v>0</v>
      </c>
      <c r="Y292">
        <f>Maßnahmendaten!BR295</f>
        <v>0</v>
      </c>
      <c r="Z292">
        <f>Maßnahmendaten!BS295</f>
        <v>0</v>
      </c>
      <c r="AA292">
        <f>Maßnahmendaten!BT295</f>
        <v>0</v>
      </c>
      <c r="AB292">
        <f>IF(Maßnahmendaten!K295="x",Maßnahmendaten!BU295,0)</f>
        <v>0</v>
      </c>
      <c r="AC292">
        <f>IF(Maßnahmendaten!K295="x",Maßnahmendaten!BV295,0)</f>
        <v>0</v>
      </c>
      <c r="AD292">
        <f>IF(COUNTIF(Maßnahmendaten!V295:AE295,"x")&gt;0,Maßnahmendaten!BV295,0)</f>
        <v>0</v>
      </c>
      <c r="AE292" t="str">
        <f>Maßnahmendaten!BX295</f>
        <v/>
      </c>
      <c r="AF292" t="str">
        <f>Maßnahmendaten!BY295</f>
        <v/>
      </c>
      <c r="AG292" s="212">
        <f>Maßnahmendaten!CD295</f>
        <v>0</v>
      </c>
    </row>
    <row r="293" spans="1:33" x14ac:dyDescent="0.25">
      <c r="A293">
        <f>Netzwerkdaten!$D$2</f>
        <v>0</v>
      </c>
      <c r="B293" s="52">
        <f>Maßnahmendaten!B296</f>
        <v>292</v>
      </c>
      <c r="C293" t="str">
        <f>IFERROR(INDEX(Maßnahmendaten!D$3:AO$3,1,MATCH("x",Maßnahmendaten!D296:AO296,0)),"")</f>
        <v/>
      </c>
      <c r="D293" s="53">
        <f>Maßnahmendaten!AQ296</f>
        <v>0</v>
      </c>
      <c r="E293" t="str">
        <f>IFERROR(INDEX(Maßnahmendaten!AQ$3:AU$3,1,MATCH("x",Maßnahmendaten!AQ296:AU296,0)),"")</f>
        <v/>
      </c>
      <c r="F293" t="str">
        <f>IFERROR(INDEX(Maßnahmendaten!AV$3:AW$3,1,MATCH("x",Maßnahmendaten!AV296:AW296,0)),"")</f>
        <v/>
      </c>
      <c r="G293" t="str">
        <f>IFERROR(INDEX(Maßnahmendaten!AX$3:AZ$3,1,MATCH("x",Maßnahmendaten!AX296:AZ296,0)),"")</f>
        <v/>
      </c>
      <c r="H293" s="54">
        <f>Maßnahmendaten!BA296</f>
        <v>0</v>
      </c>
      <c r="I293">
        <f>Netzwerkdaten!$D$2</f>
        <v>0</v>
      </c>
      <c r="J293" s="55">
        <f>Maßnahmendaten!BB296</f>
        <v>0</v>
      </c>
      <c r="K293">
        <f>Maßnahmendaten!BD296</f>
        <v>0</v>
      </c>
      <c r="L293">
        <f>Maßnahmendaten!BE296</f>
        <v>0</v>
      </c>
      <c r="M293">
        <f>Maßnahmendaten!BF296</f>
        <v>0</v>
      </c>
      <c r="N293">
        <f>Maßnahmendaten!BG296</f>
        <v>0</v>
      </c>
      <c r="O293">
        <f>Maßnahmendaten!BH296</f>
        <v>0</v>
      </c>
      <c r="P293">
        <f>Maßnahmendaten!BI296</f>
        <v>0</v>
      </c>
      <c r="Q293">
        <f>Maßnahmendaten!BJ296</f>
        <v>0</v>
      </c>
      <c r="R293">
        <f>Maßnahmendaten!BK296</f>
        <v>0</v>
      </c>
      <c r="S293">
        <f>Maßnahmendaten!BL296</f>
        <v>0</v>
      </c>
      <c r="T293">
        <f>Maßnahmendaten!BM296</f>
        <v>0</v>
      </c>
      <c r="U293">
        <f>Maßnahmendaten!BN296</f>
        <v>0</v>
      </c>
      <c r="V293">
        <f>Maßnahmendaten!BO296</f>
        <v>0</v>
      </c>
      <c r="W293">
        <f>Maßnahmendaten!BP296</f>
        <v>0</v>
      </c>
      <c r="X293">
        <f>Maßnahmendaten!BQ296</f>
        <v>0</v>
      </c>
      <c r="Y293">
        <f>Maßnahmendaten!BR296</f>
        <v>0</v>
      </c>
      <c r="Z293">
        <f>Maßnahmendaten!BS296</f>
        <v>0</v>
      </c>
      <c r="AA293">
        <f>Maßnahmendaten!BT296</f>
        <v>0</v>
      </c>
      <c r="AB293">
        <f>IF(Maßnahmendaten!K296="x",Maßnahmendaten!BU296,0)</f>
        <v>0</v>
      </c>
      <c r="AC293">
        <f>IF(Maßnahmendaten!K296="x",Maßnahmendaten!BV296,0)</f>
        <v>0</v>
      </c>
      <c r="AD293">
        <f>IF(COUNTIF(Maßnahmendaten!V296:AE296,"x")&gt;0,Maßnahmendaten!BV296,0)</f>
        <v>0</v>
      </c>
      <c r="AE293" t="str">
        <f>Maßnahmendaten!BX296</f>
        <v/>
      </c>
      <c r="AF293" t="str">
        <f>Maßnahmendaten!BY296</f>
        <v/>
      </c>
      <c r="AG293" s="212">
        <f>Maßnahmendaten!CD296</f>
        <v>0</v>
      </c>
    </row>
    <row r="294" spans="1:33" x14ac:dyDescent="0.25">
      <c r="A294">
        <f>Netzwerkdaten!$D$2</f>
        <v>0</v>
      </c>
      <c r="B294" s="52">
        <f>Maßnahmendaten!B297</f>
        <v>293</v>
      </c>
      <c r="C294" t="str">
        <f>IFERROR(INDEX(Maßnahmendaten!D$3:AO$3,1,MATCH("x",Maßnahmendaten!D297:AO297,0)),"")</f>
        <v/>
      </c>
      <c r="D294" s="53">
        <f>Maßnahmendaten!AQ297</f>
        <v>0</v>
      </c>
      <c r="E294" t="str">
        <f>IFERROR(INDEX(Maßnahmendaten!AQ$3:AU$3,1,MATCH("x",Maßnahmendaten!AQ297:AU297,0)),"")</f>
        <v/>
      </c>
      <c r="F294" t="str">
        <f>IFERROR(INDEX(Maßnahmendaten!AV$3:AW$3,1,MATCH("x",Maßnahmendaten!AV297:AW297,0)),"")</f>
        <v/>
      </c>
      <c r="G294" t="str">
        <f>IFERROR(INDEX(Maßnahmendaten!AX$3:AZ$3,1,MATCH("x",Maßnahmendaten!AX297:AZ297,0)),"")</f>
        <v/>
      </c>
      <c r="H294" s="54">
        <f>Maßnahmendaten!BA297</f>
        <v>0</v>
      </c>
      <c r="I294">
        <f>Netzwerkdaten!$D$2</f>
        <v>0</v>
      </c>
      <c r="J294" s="55">
        <f>Maßnahmendaten!BB297</f>
        <v>0</v>
      </c>
      <c r="K294">
        <f>Maßnahmendaten!BD297</f>
        <v>0</v>
      </c>
      <c r="L294">
        <f>Maßnahmendaten!BE297</f>
        <v>0</v>
      </c>
      <c r="M294">
        <f>Maßnahmendaten!BF297</f>
        <v>0</v>
      </c>
      <c r="N294">
        <f>Maßnahmendaten!BG297</f>
        <v>0</v>
      </c>
      <c r="O294">
        <f>Maßnahmendaten!BH297</f>
        <v>0</v>
      </c>
      <c r="P294">
        <f>Maßnahmendaten!BI297</f>
        <v>0</v>
      </c>
      <c r="Q294">
        <f>Maßnahmendaten!BJ297</f>
        <v>0</v>
      </c>
      <c r="R294">
        <f>Maßnahmendaten!BK297</f>
        <v>0</v>
      </c>
      <c r="S294">
        <f>Maßnahmendaten!BL297</f>
        <v>0</v>
      </c>
      <c r="T294">
        <f>Maßnahmendaten!BM297</f>
        <v>0</v>
      </c>
      <c r="U294">
        <f>Maßnahmendaten!BN297</f>
        <v>0</v>
      </c>
      <c r="V294">
        <f>Maßnahmendaten!BO297</f>
        <v>0</v>
      </c>
      <c r="W294">
        <f>Maßnahmendaten!BP297</f>
        <v>0</v>
      </c>
      <c r="X294">
        <f>Maßnahmendaten!BQ297</f>
        <v>0</v>
      </c>
      <c r="Y294">
        <f>Maßnahmendaten!BR297</f>
        <v>0</v>
      </c>
      <c r="Z294">
        <f>Maßnahmendaten!BS297</f>
        <v>0</v>
      </c>
      <c r="AA294">
        <f>Maßnahmendaten!BT297</f>
        <v>0</v>
      </c>
      <c r="AB294">
        <f>IF(Maßnahmendaten!K297="x",Maßnahmendaten!BU297,0)</f>
        <v>0</v>
      </c>
      <c r="AC294">
        <f>IF(Maßnahmendaten!K297="x",Maßnahmendaten!BV297,0)</f>
        <v>0</v>
      </c>
      <c r="AD294">
        <f>IF(COUNTIF(Maßnahmendaten!V297:AE297,"x")&gt;0,Maßnahmendaten!BV297,0)</f>
        <v>0</v>
      </c>
      <c r="AE294" t="str">
        <f>Maßnahmendaten!BX297</f>
        <v/>
      </c>
      <c r="AF294" t="str">
        <f>Maßnahmendaten!BY297</f>
        <v/>
      </c>
      <c r="AG294" s="212">
        <f>Maßnahmendaten!CD297</f>
        <v>0</v>
      </c>
    </row>
    <row r="295" spans="1:33" x14ac:dyDescent="0.25">
      <c r="A295">
        <f>Netzwerkdaten!$D$2</f>
        <v>0</v>
      </c>
      <c r="B295" s="52">
        <f>Maßnahmendaten!B298</f>
        <v>294</v>
      </c>
      <c r="C295" t="str">
        <f>IFERROR(INDEX(Maßnahmendaten!D$3:AO$3,1,MATCH("x",Maßnahmendaten!D298:AO298,0)),"")</f>
        <v/>
      </c>
      <c r="D295" s="53">
        <f>Maßnahmendaten!AQ298</f>
        <v>0</v>
      </c>
      <c r="E295" t="str">
        <f>IFERROR(INDEX(Maßnahmendaten!AQ$3:AU$3,1,MATCH("x",Maßnahmendaten!AQ298:AU298,0)),"")</f>
        <v/>
      </c>
      <c r="F295" t="str">
        <f>IFERROR(INDEX(Maßnahmendaten!AV$3:AW$3,1,MATCH("x",Maßnahmendaten!AV298:AW298,0)),"")</f>
        <v/>
      </c>
      <c r="G295" t="str">
        <f>IFERROR(INDEX(Maßnahmendaten!AX$3:AZ$3,1,MATCH("x",Maßnahmendaten!AX298:AZ298,0)),"")</f>
        <v/>
      </c>
      <c r="H295" s="54">
        <f>Maßnahmendaten!BA298</f>
        <v>0</v>
      </c>
      <c r="I295">
        <f>Netzwerkdaten!$D$2</f>
        <v>0</v>
      </c>
      <c r="J295" s="55">
        <f>Maßnahmendaten!BB298</f>
        <v>0</v>
      </c>
      <c r="K295">
        <f>Maßnahmendaten!BD298</f>
        <v>0</v>
      </c>
      <c r="L295">
        <f>Maßnahmendaten!BE298</f>
        <v>0</v>
      </c>
      <c r="M295">
        <f>Maßnahmendaten!BF298</f>
        <v>0</v>
      </c>
      <c r="N295">
        <f>Maßnahmendaten!BG298</f>
        <v>0</v>
      </c>
      <c r="O295">
        <f>Maßnahmendaten!BH298</f>
        <v>0</v>
      </c>
      <c r="P295">
        <f>Maßnahmendaten!BI298</f>
        <v>0</v>
      </c>
      <c r="Q295">
        <f>Maßnahmendaten!BJ298</f>
        <v>0</v>
      </c>
      <c r="R295">
        <f>Maßnahmendaten!BK298</f>
        <v>0</v>
      </c>
      <c r="S295">
        <f>Maßnahmendaten!BL298</f>
        <v>0</v>
      </c>
      <c r="T295">
        <f>Maßnahmendaten!BM298</f>
        <v>0</v>
      </c>
      <c r="U295">
        <f>Maßnahmendaten!BN298</f>
        <v>0</v>
      </c>
      <c r="V295">
        <f>Maßnahmendaten!BO298</f>
        <v>0</v>
      </c>
      <c r="W295">
        <f>Maßnahmendaten!BP298</f>
        <v>0</v>
      </c>
      <c r="X295">
        <f>Maßnahmendaten!BQ298</f>
        <v>0</v>
      </c>
      <c r="Y295">
        <f>Maßnahmendaten!BR298</f>
        <v>0</v>
      </c>
      <c r="Z295">
        <f>Maßnahmendaten!BS298</f>
        <v>0</v>
      </c>
      <c r="AA295">
        <f>Maßnahmendaten!BT298</f>
        <v>0</v>
      </c>
      <c r="AB295">
        <f>IF(Maßnahmendaten!K298="x",Maßnahmendaten!BU298,0)</f>
        <v>0</v>
      </c>
      <c r="AC295">
        <f>IF(Maßnahmendaten!K298="x",Maßnahmendaten!BV298,0)</f>
        <v>0</v>
      </c>
      <c r="AD295">
        <f>IF(COUNTIF(Maßnahmendaten!V298:AE298,"x")&gt;0,Maßnahmendaten!BV298,0)</f>
        <v>0</v>
      </c>
      <c r="AE295" t="str">
        <f>Maßnahmendaten!BX298</f>
        <v/>
      </c>
      <c r="AF295" t="str">
        <f>Maßnahmendaten!BY298</f>
        <v/>
      </c>
      <c r="AG295" s="212">
        <f>Maßnahmendaten!CD298</f>
        <v>0</v>
      </c>
    </row>
    <row r="296" spans="1:33" x14ac:dyDescent="0.25">
      <c r="A296">
        <f>Netzwerkdaten!$D$2</f>
        <v>0</v>
      </c>
      <c r="B296" s="52">
        <f>Maßnahmendaten!B299</f>
        <v>295</v>
      </c>
      <c r="C296" t="str">
        <f>IFERROR(INDEX(Maßnahmendaten!D$3:AO$3,1,MATCH("x",Maßnahmendaten!D299:AO299,0)),"")</f>
        <v/>
      </c>
      <c r="D296" s="53">
        <f>Maßnahmendaten!AQ299</f>
        <v>0</v>
      </c>
      <c r="E296" t="str">
        <f>IFERROR(INDEX(Maßnahmendaten!AQ$3:AU$3,1,MATCH("x",Maßnahmendaten!AQ299:AU299,0)),"")</f>
        <v/>
      </c>
      <c r="F296" t="str">
        <f>IFERROR(INDEX(Maßnahmendaten!AV$3:AW$3,1,MATCH("x",Maßnahmendaten!AV299:AW299,0)),"")</f>
        <v/>
      </c>
      <c r="G296" t="str">
        <f>IFERROR(INDEX(Maßnahmendaten!AX$3:AZ$3,1,MATCH("x",Maßnahmendaten!AX299:AZ299,0)),"")</f>
        <v/>
      </c>
      <c r="H296" s="54">
        <f>Maßnahmendaten!BA299</f>
        <v>0</v>
      </c>
      <c r="I296">
        <f>Netzwerkdaten!$D$2</f>
        <v>0</v>
      </c>
      <c r="J296" s="55">
        <f>Maßnahmendaten!BB299</f>
        <v>0</v>
      </c>
      <c r="K296">
        <f>Maßnahmendaten!BD299</f>
        <v>0</v>
      </c>
      <c r="L296">
        <f>Maßnahmendaten!BE299</f>
        <v>0</v>
      </c>
      <c r="M296">
        <f>Maßnahmendaten!BF299</f>
        <v>0</v>
      </c>
      <c r="N296">
        <f>Maßnahmendaten!BG299</f>
        <v>0</v>
      </c>
      <c r="O296">
        <f>Maßnahmendaten!BH299</f>
        <v>0</v>
      </c>
      <c r="P296">
        <f>Maßnahmendaten!BI299</f>
        <v>0</v>
      </c>
      <c r="Q296">
        <f>Maßnahmendaten!BJ299</f>
        <v>0</v>
      </c>
      <c r="R296">
        <f>Maßnahmendaten!BK299</f>
        <v>0</v>
      </c>
      <c r="S296">
        <f>Maßnahmendaten!BL299</f>
        <v>0</v>
      </c>
      <c r="T296">
        <f>Maßnahmendaten!BM299</f>
        <v>0</v>
      </c>
      <c r="U296">
        <f>Maßnahmendaten!BN299</f>
        <v>0</v>
      </c>
      <c r="V296">
        <f>Maßnahmendaten!BO299</f>
        <v>0</v>
      </c>
      <c r="W296">
        <f>Maßnahmendaten!BP299</f>
        <v>0</v>
      </c>
      <c r="X296">
        <f>Maßnahmendaten!BQ299</f>
        <v>0</v>
      </c>
      <c r="Y296">
        <f>Maßnahmendaten!BR299</f>
        <v>0</v>
      </c>
      <c r="Z296">
        <f>Maßnahmendaten!BS299</f>
        <v>0</v>
      </c>
      <c r="AA296">
        <f>Maßnahmendaten!BT299</f>
        <v>0</v>
      </c>
      <c r="AB296">
        <f>IF(Maßnahmendaten!K299="x",Maßnahmendaten!BU299,0)</f>
        <v>0</v>
      </c>
      <c r="AC296">
        <f>IF(Maßnahmendaten!K299="x",Maßnahmendaten!BV299,0)</f>
        <v>0</v>
      </c>
      <c r="AD296">
        <f>IF(COUNTIF(Maßnahmendaten!V299:AE299,"x")&gt;0,Maßnahmendaten!BV299,0)</f>
        <v>0</v>
      </c>
      <c r="AE296" t="str">
        <f>Maßnahmendaten!BX299</f>
        <v/>
      </c>
      <c r="AF296" t="str">
        <f>Maßnahmendaten!BY299</f>
        <v/>
      </c>
      <c r="AG296" s="212">
        <f>Maßnahmendaten!CD299</f>
        <v>0</v>
      </c>
    </row>
    <row r="297" spans="1:33" x14ac:dyDescent="0.25">
      <c r="A297">
        <f>Netzwerkdaten!$D$2</f>
        <v>0</v>
      </c>
      <c r="B297" s="52">
        <f>Maßnahmendaten!B300</f>
        <v>296</v>
      </c>
      <c r="C297" t="str">
        <f>IFERROR(INDEX(Maßnahmendaten!D$3:AO$3,1,MATCH("x",Maßnahmendaten!D300:AO300,0)),"")</f>
        <v/>
      </c>
      <c r="D297" s="53">
        <f>Maßnahmendaten!AQ300</f>
        <v>0</v>
      </c>
      <c r="E297" t="str">
        <f>IFERROR(INDEX(Maßnahmendaten!AQ$3:AU$3,1,MATCH("x",Maßnahmendaten!AQ300:AU300,0)),"")</f>
        <v/>
      </c>
      <c r="F297" t="str">
        <f>IFERROR(INDEX(Maßnahmendaten!AV$3:AW$3,1,MATCH("x",Maßnahmendaten!AV300:AW300,0)),"")</f>
        <v/>
      </c>
      <c r="G297" t="str">
        <f>IFERROR(INDEX(Maßnahmendaten!AX$3:AZ$3,1,MATCH("x",Maßnahmendaten!AX300:AZ300,0)),"")</f>
        <v/>
      </c>
      <c r="H297" s="54">
        <f>Maßnahmendaten!BA300</f>
        <v>0</v>
      </c>
      <c r="I297">
        <f>Netzwerkdaten!$D$2</f>
        <v>0</v>
      </c>
      <c r="J297" s="55">
        <f>Maßnahmendaten!BB300</f>
        <v>0</v>
      </c>
      <c r="K297">
        <f>Maßnahmendaten!BD300</f>
        <v>0</v>
      </c>
      <c r="L297">
        <f>Maßnahmendaten!BE300</f>
        <v>0</v>
      </c>
      <c r="M297">
        <f>Maßnahmendaten!BF300</f>
        <v>0</v>
      </c>
      <c r="N297">
        <f>Maßnahmendaten!BG300</f>
        <v>0</v>
      </c>
      <c r="O297">
        <f>Maßnahmendaten!BH300</f>
        <v>0</v>
      </c>
      <c r="P297">
        <f>Maßnahmendaten!BI300</f>
        <v>0</v>
      </c>
      <c r="Q297">
        <f>Maßnahmendaten!BJ300</f>
        <v>0</v>
      </c>
      <c r="R297">
        <f>Maßnahmendaten!BK300</f>
        <v>0</v>
      </c>
      <c r="S297">
        <f>Maßnahmendaten!BL300</f>
        <v>0</v>
      </c>
      <c r="T297">
        <f>Maßnahmendaten!BM300</f>
        <v>0</v>
      </c>
      <c r="U297">
        <f>Maßnahmendaten!BN300</f>
        <v>0</v>
      </c>
      <c r="V297">
        <f>Maßnahmendaten!BO300</f>
        <v>0</v>
      </c>
      <c r="W297">
        <f>Maßnahmendaten!BP300</f>
        <v>0</v>
      </c>
      <c r="X297">
        <f>Maßnahmendaten!BQ300</f>
        <v>0</v>
      </c>
      <c r="Y297">
        <f>Maßnahmendaten!BR300</f>
        <v>0</v>
      </c>
      <c r="Z297">
        <f>Maßnahmendaten!BS300</f>
        <v>0</v>
      </c>
      <c r="AA297">
        <f>Maßnahmendaten!BT300</f>
        <v>0</v>
      </c>
      <c r="AB297">
        <f>IF(Maßnahmendaten!K300="x",Maßnahmendaten!BU300,0)</f>
        <v>0</v>
      </c>
      <c r="AC297">
        <f>IF(Maßnahmendaten!K300="x",Maßnahmendaten!BV300,0)</f>
        <v>0</v>
      </c>
      <c r="AD297">
        <f>IF(COUNTIF(Maßnahmendaten!V300:AE300,"x")&gt;0,Maßnahmendaten!BV300,0)</f>
        <v>0</v>
      </c>
      <c r="AE297" t="str">
        <f>Maßnahmendaten!BX300</f>
        <v/>
      </c>
      <c r="AF297" t="str">
        <f>Maßnahmendaten!BY300</f>
        <v/>
      </c>
      <c r="AG297" s="212">
        <f>Maßnahmendaten!CD300</f>
        <v>0</v>
      </c>
    </row>
    <row r="298" spans="1:33" x14ac:dyDescent="0.25">
      <c r="A298">
        <f>Netzwerkdaten!$D$2</f>
        <v>0</v>
      </c>
      <c r="B298" s="52">
        <f>Maßnahmendaten!B301</f>
        <v>297</v>
      </c>
      <c r="C298" t="str">
        <f>IFERROR(INDEX(Maßnahmendaten!D$3:AO$3,1,MATCH("x",Maßnahmendaten!D301:AO301,0)),"")</f>
        <v/>
      </c>
      <c r="D298" s="53">
        <f>Maßnahmendaten!AQ301</f>
        <v>0</v>
      </c>
      <c r="E298" t="str">
        <f>IFERROR(INDEX(Maßnahmendaten!AQ$3:AU$3,1,MATCH("x",Maßnahmendaten!AQ301:AU301,0)),"")</f>
        <v/>
      </c>
      <c r="F298" t="str">
        <f>IFERROR(INDEX(Maßnahmendaten!AV$3:AW$3,1,MATCH("x",Maßnahmendaten!AV301:AW301,0)),"")</f>
        <v/>
      </c>
      <c r="G298" t="str">
        <f>IFERROR(INDEX(Maßnahmendaten!AX$3:AZ$3,1,MATCH("x",Maßnahmendaten!AX301:AZ301,0)),"")</f>
        <v/>
      </c>
      <c r="H298" s="54">
        <f>Maßnahmendaten!BA301</f>
        <v>0</v>
      </c>
      <c r="I298">
        <f>Netzwerkdaten!$D$2</f>
        <v>0</v>
      </c>
      <c r="J298" s="55">
        <f>Maßnahmendaten!BB301</f>
        <v>0</v>
      </c>
      <c r="K298">
        <f>Maßnahmendaten!BD301</f>
        <v>0</v>
      </c>
      <c r="L298">
        <f>Maßnahmendaten!BE301</f>
        <v>0</v>
      </c>
      <c r="M298">
        <f>Maßnahmendaten!BF301</f>
        <v>0</v>
      </c>
      <c r="N298">
        <f>Maßnahmendaten!BG301</f>
        <v>0</v>
      </c>
      <c r="O298">
        <f>Maßnahmendaten!BH301</f>
        <v>0</v>
      </c>
      <c r="P298">
        <f>Maßnahmendaten!BI301</f>
        <v>0</v>
      </c>
      <c r="Q298">
        <f>Maßnahmendaten!BJ301</f>
        <v>0</v>
      </c>
      <c r="R298">
        <f>Maßnahmendaten!BK301</f>
        <v>0</v>
      </c>
      <c r="S298">
        <f>Maßnahmendaten!BL301</f>
        <v>0</v>
      </c>
      <c r="T298">
        <f>Maßnahmendaten!BM301</f>
        <v>0</v>
      </c>
      <c r="U298">
        <f>Maßnahmendaten!BN301</f>
        <v>0</v>
      </c>
      <c r="V298">
        <f>Maßnahmendaten!BO301</f>
        <v>0</v>
      </c>
      <c r="W298">
        <f>Maßnahmendaten!BP301</f>
        <v>0</v>
      </c>
      <c r="X298">
        <f>Maßnahmendaten!BQ301</f>
        <v>0</v>
      </c>
      <c r="Y298">
        <f>Maßnahmendaten!BR301</f>
        <v>0</v>
      </c>
      <c r="Z298">
        <f>Maßnahmendaten!BS301</f>
        <v>0</v>
      </c>
      <c r="AA298">
        <f>Maßnahmendaten!BT301</f>
        <v>0</v>
      </c>
      <c r="AB298">
        <f>IF(Maßnahmendaten!K301="x",Maßnahmendaten!BU301,0)</f>
        <v>0</v>
      </c>
      <c r="AC298">
        <f>IF(Maßnahmendaten!K301="x",Maßnahmendaten!BV301,0)</f>
        <v>0</v>
      </c>
      <c r="AD298">
        <f>IF(COUNTIF(Maßnahmendaten!V301:AE301,"x")&gt;0,Maßnahmendaten!BV301,0)</f>
        <v>0</v>
      </c>
      <c r="AE298" t="str">
        <f>Maßnahmendaten!BX301</f>
        <v/>
      </c>
      <c r="AF298" t="str">
        <f>Maßnahmendaten!BY301</f>
        <v/>
      </c>
      <c r="AG298" s="212">
        <f>Maßnahmendaten!CD301</f>
        <v>0</v>
      </c>
    </row>
    <row r="299" spans="1:33" x14ac:dyDescent="0.25">
      <c r="A299">
        <f>Netzwerkdaten!$D$2</f>
        <v>0</v>
      </c>
      <c r="B299" s="52">
        <f>Maßnahmendaten!B302</f>
        <v>298</v>
      </c>
      <c r="C299" t="str">
        <f>IFERROR(INDEX(Maßnahmendaten!D$3:AO$3,1,MATCH("x",Maßnahmendaten!D302:AO302,0)),"")</f>
        <v/>
      </c>
      <c r="D299" s="53">
        <f>Maßnahmendaten!AQ302</f>
        <v>0</v>
      </c>
      <c r="E299" t="str">
        <f>IFERROR(INDEX(Maßnahmendaten!AQ$3:AU$3,1,MATCH("x",Maßnahmendaten!AQ302:AU302,0)),"")</f>
        <v/>
      </c>
      <c r="F299" t="str">
        <f>IFERROR(INDEX(Maßnahmendaten!AV$3:AW$3,1,MATCH("x",Maßnahmendaten!AV302:AW302,0)),"")</f>
        <v/>
      </c>
      <c r="G299" t="str">
        <f>IFERROR(INDEX(Maßnahmendaten!AX$3:AZ$3,1,MATCH("x",Maßnahmendaten!AX302:AZ302,0)),"")</f>
        <v/>
      </c>
      <c r="H299" s="54">
        <f>Maßnahmendaten!BA302</f>
        <v>0</v>
      </c>
      <c r="I299">
        <f>Netzwerkdaten!$D$2</f>
        <v>0</v>
      </c>
      <c r="J299" s="55">
        <f>Maßnahmendaten!BB302</f>
        <v>0</v>
      </c>
      <c r="K299">
        <f>Maßnahmendaten!BD302</f>
        <v>0</v>
      </c>
      <c r="L299">
        <f>Maßnahmendaten!BE302</f>
        <v>0</v>
      </c>
      <c r="M299">
        <f>Maßnahmendaten!BF302</f>
        <v>0</v>
      </c>
      <c r="N299">
        <f>Maßnahmendaten!BG302</f>
        <v>0</v>
      </c>
      <c r="O299">
        <f>Maßnahmendaten!BH302</f>
        <v>0</v>
      </c>
      <c r="P299">
        <f>Maßnahmendaten!BI302</f>
        <v>0</v>
      </c>
      <c r="Q299">
        <f>Maßnahmendaten!BJ302</f>
        <v>0</v>
      </c>
      <c r="R299">
        <f>Maßnahmendaten!BK302</f>
        <v>0</v>
      </c>
      <c r="S299">
        <f>Maßnahmendaten!BL302</f>
        <v>0</v>
      </c>
      <c r="T299">
        <f>Maßnahmendaten!BM302</f>
        <v>0</v>
      </c>
      <c r="U299">
        <f>Maßnahmendaten!BN302</f>
        <v>0</v>
      </c>
      <c r="V299">
        <f>Maßnahmendaten!BO302</f>
        <v>0</v>
      </c>
      <c r="W299">
        <f>Maßnahmendaten!BP302</f>
        <v>0</v>
      </c>
      <c r="X299">
        <f>Maßnahmendaten!BQ302</f>
        <v>0</v>
      </c>
      <c r="Y299">
        <f>Maßnahmendaten!BR302</f>
        <v>0</v>
      </c>
      <c r="Z299">
        <f>Maßnahmendaten!BS302</f>
        <v>0</v>
      </c>
      <c r="AA299">
        <f>Maßnahmendaten!BT302</f>
        <v>0</v>
      </c>
      <c r="AB299">
        <f>IF(Maßnahmendaten!K302="x",Maßnahmendaten!BU302,0)</f>
        <v>0</v>
      </c>
      <c r="AC299">
        <f>IF(Maßnahmendaten!K302="x",Maßnahmendaten!BV302,0)</f>
        <v>0</v>
      </c>
      <c r="AD299">
        <f>IF(COUNTIF(Maßnahmendaten!V302:AE302,"x")&gt;0,Maßnahmendaten!BV302,0)</f>
        <v>0</v>
      </c>
      <c r="AE299" t="str">
        <f>Maßnahmendaten!BX302</f>
        <v/>
      </c>
      <c r="AF299" t="str">
        <f>Maßnahmendaten!BY302</f>
        <v/>
      </c>
      <c r="AG299" s="212">
        <f>Maßnahmendaten!CD302</f>
        <v>0</v>
      </c>
    </row>
    <row r="300" spans="1:33" x14ac:dyDescent="0.25">
      <c r="A300">
        <f>Netzwerkdaten!$D$2</f>
        <v>0</v>
      </c>
      <c r="B300" s="52">
        <f>Maßnahmendaten!B303</f>
        <v>299</v>
      </c>
      <c r="C300" t="str">
        <f>IFERROR(INDEX(Maßnahmendaten!D$3:AO$3,1,MATCH("x",Maßnahmendaten!D303:AO303,0)),"")</f>
        <v/>
      </c>
      <c r="D300" s="53">
        <f>Maßnahmendaten!AQ303</f>
        <v>0</v>
      </c>
      <c r="E300" t="str">
        <f>IFERROR(INDEX(Maßnahmendaten!AQ$3:AU$3,1,MATCH("x",Maßnahmendaten!AQ303:AU303,0)),"")</f>
        <v/>
      </c>
      <c r="F300" t="str">
        <f>IFERROR(INDEX(Maßnahmendaten!AV$3:AW$3,1,MATCH("x",Maßnahmendaten!AV303:AW303,0)),"")</f>
        <v/>
      </c>
      <c r="G300" t="str">
        <f>IFERROR(INDEX(Maßnahmendaten!AX$3:AZ$3,1,MATCH("x",Maßnahmendaten!AX303:AZ303,0)),"")</f>
        <v/>
      </c>
      <c r="H300" s="54">
        <f>Maßnahmendaten!BA303</f>
        <v>0</v>
      </c>
      <c r="I300">
        <f>Netzwerkdaten!$D$2</f>
        <v>0</v>
      </c>
      <c r="J300" s="55">
        <f>Maßnahmendaten!BB303</f>
        <v>0</v>
      </c>
      <c r="K300">
        <f>Maßnahmendaten!BD303</f>
        <v>0</v>
      </c>
      <c r="L300">
        <f>Maßnahmendaten!BE303</f>
        <v>0</v>
      </c>
      <c r="M300">
        <f>Maßnahmendaten!BF303</f>
        <v>0</v>
      </c>
      <c r="N300">
        <f>Maßnahmendaten!BG303</f>
        <v>0</v>
      </c>
      <c r="O300">
        <f>Maßnahmendaten!BH303</f>
        <v>0</v>
      </c>
      <c r="P300">
        <f>Maßnahmendaten!BI303</f>
        <v>0</v>
      </c>
      <c r="Q300">
        <f>Maßnahmendaten!BJ303</f>
        <v>0</v>
      </c>
      <c r="R300">
        <f>Maßnahmendaten!BK303</f>
        <v>0</v>
      </c>
      <c r="S300">
        <f>Maßnahmendaten!BL303</f>
        <v>0</v>
      </c>
      <c r="T300">
        <f>Maßnahmendaten!BM303</f>
        <v>0</v>
      </c>
      <c r="U300">
        <f>Maßnahmendaten!BN303</f>
        <v>0</v>
      </c>
      <c r="V300">
        <f>Maßnahmendaten!BO303</f>
        <v>0</v>
      </c>
      <c r="W300">
        <f>Maßnahmendaten!BP303</f>
        <v>0</v>
      </c>
      <c r="X300">
        <f>Maßnahmendaten!BQ303</f>
        <v>0</v>
      </c>
      <c r="Y300">
        <f>Maßnahmendaten!BR303</f>
        <v>0</v>
      </c>
      <c r="Z300">
        <f>Maßnahmendaten!BS303</f>
        <v>0</v>
      </c>
      <c r="AA300">
        <f>Maßnahmendaten!BT303</f>
        <v>0</v>
      </c>
      <c r="AB300">
        <f>IF(Maßnahmendaten!K303="x",Maßnahmendaten!BU303,0)</f>
        <v>0</v>
      </c>
      <c r="AC300">
        <f>IF(Maßnahmendaten!K303="x",Maßnahmendaten!BV303,0)</f>
        <v>0</v>
      </c>
      <c r="AD300">
        <f>IF(COUNTIF(Maßnahmendaten!V303:AE303,"x")&gt;0,Maßnahmendaten!BV303,0)</f>
        <v>0</v>
      </c>
      <c r="AE300" t="str">
        <f>Maßnahmendaten!BX303</f>
        <v/>
      </c>
      <c r="AF300" t="str">
        <f>Maßnahmendaten!BY303</f>
        <v/>
      </c>
      <c r="AG300" s="212">
        <f>Maßnahmendaten!CD303</f>
        <v>0</v>
      </c>
    </row>
    <row r="301" spans="1:33" x14ac:dyDescent="0.25">
      <c r="A301">
        <f>Netzwerkdaten!$D$2</f>
        <v>0</v>
      </c>
      <c r="B301" s="52">
        <f>Maßnahmendaten!B304</f>
        <v>300</v>
      </c>
      <c r="C301" t="str">
        <f>IFERROR(INDEX(Maßnahmendaten!D$3:AO$3,1,MATCH("x",Maßnahmendaten!D304:AO304,0)),"")</f>
        <v/>
      </c>
      <c r="D301" s="53">
        <f>Maßnahmendaten!AQ304</f>
        <v>0</v>
      </c>
      <c r="E301" t="str">
        <f>IFERROR(INDEX(Maßnahmendaten!AQ$3:AU$3,1,MATCH("x",Maßnahmendaten!AQ304:AU304,0)),"")</f>
        <v/>
      </c>
      <c r="F301" t="str">
        <f>IFERROR(INDEX(Maßnahmendaten!AV$3:AW$3,1,MATCH("x",Maßnahmendaten!AV304:AW304,0)),"")</f>
        <v/>
      </c>
      <c r="G301" t="str">
        <f>IFERROR(INDEX(Maßnahmendaten!AX$3:AZ$3,1,MATCH("x",Maßnahmendaten!AX304:AZ304,0)),"")</f>
        <v/>
      </c>
      <c r="H301" s="54">
        <f>Maßnahmendaten!BA304</f>
        <v>0</v>
      </c>
      <c r="I301">
        <f>Netzwerkdaten!$D$2</f>
        <v>0</v>
      </c>
      <c r="J301" s="55">
        <f>Maßnahmendaten!BB304</f>
        <v>0</v>
      </c>
      <c r="K301">
        <f>Maßnahmendaten!BD304</f>
        <v>0</v>
      </c>
      <c r="L301">
        <f>Maßnahmendaten!BE304</f>
        <v>0</v>
      </c>
      <c r="M301">
        <f>Maßnahmendaten!BF304</f>
        <v>0</v>
      </c>
      <c r="N301">
        <f>Maßnahmendaten!BG304</f>
        <v>0</v>
      </c>
      <c r="O301">
        <f>Maßnahmendaten!BH304</f>
        <v>0</v>
      </c>
      <c r="P301">
        <f>Maßnahmendaten!BI304</f>
        <v>0</v>
      </c>
      <c r="Q301">
        <f>Maßnahmendaten!BJ304</f>
        <v>0</v>
      </c>
      <c r="R301">
        <f>Maßnahmendaten!BK304</f>
        <v>0</v>
      </c>
      <c r="S301">
        <f>Maßnahmendaten!BL304</f>
        <v>0</v>
      </c>
      <c r="T301">
        <f>Maßnahmendaten!BM304</f>
        <v>0</v>
      </c>
      <c r="U301">
        <f>Maßnahmendaten!BN304</f>
        <v>0</v>
      </c>
      <c r="V301">
        <f>Maßnahmendaten!BO304</f>
        <v>0</v>
      </c>
      <c r="W301">
        <f>Maßnahmendaten!BP304</f>
        <v>0</v>
      </c>
      <c r="X301">
        <f>Maßnahmendaten!BQ304</f>
        <v>0</v>
      </c>
      <c r="Y301">
        <f>Maßnahmendaten!BR304</f>
        <v>0</v>
      </c>
      <c r="Z301">
        <f>Maßnahmendaten!BS304</f>
        <v>0</v>
      </c>
      <c r="AA301">
        <f>Maßnahmendaten!BT304</f>
        <v>0</v>
      </c>
      <c r="AB301">
        <f>IF(Maßnahmendaten!K304="x",Maßnahmendaten!BU304,0)</f>
        <v>0</v>
      </c>
      <c r="AC301">
        <f>IF(Maßnahmendaten!K304="x",Maßnahmendaten!BV304,0)</f>
        <v>0</v>
      </c>
      <c r="AD301">
        <f>IF(COUNTIF(Maßnahmendaten!V304:AE304,"x")&gt;0,Maßnahmendaten!BV304,0)</f>
        <v>0</v>
      </c>
      <c r="AE301" t="str">
        <f>Maßnahmendaten!BX304</f>
        <v/>
      </c>
      <c r="AF301" t="str">
        <f>Maßnahmendaten!BY304</f>
        <v/>
      </c>
      <c r="AG301" s="212">
        <f>Maßnahmendaten!CD304</f>
        <v>0</v>
      </c>
    </row>
    <row r="302" spans="1:33" x14ac:dyDescent="0.25">
      <c r="A302">
        <f>Netzwerkdaten!$D$2</f>
        <v>0</v>
      </c>
      <c r="B302" s="52">
        <f>Maßnahmendaten!B305</f>
        <v>301</v>
      </c>
      <c r="C302" t="str">
        <f>IFERROR(INDEX(Maßnahmendaten!D$3:AO$3,1,MATCH("x",Maßnahmendaten!D305:AO305,0)),"")</f>
        <v/>
      </c>
      <c r="D302" s="53">
        <f>Maßnahmendaten!AQ305</f>
        <v>0</v>
      </c>
      <c r="E302" t="str">
        <f>IFERROR(INDEX(Maßnahmendaten!AQ$3:AU$3,1,MATCH("x",Maßnahmendaten!AQ305:AU305,0)),"")</f>
        <v/>
      </c>
      <c r="F302" t="str">
        <f>IFERROR(INDEX(Maßnahmendaten!AV$3:AW$3,1,MATCH("x",Maßnahmendaten!AV305:AW305,0)),"")</f>
        <v/>
      </c>
      <c r="G302" t="str">
        <f>IFERROR(INDEX(Maßnahmendaten!AX$3:AZ$3,1,MATCH("x",Maßnahmendaten!AX305:AZ305,0)),"")</f>
        <v/>
      </c>
      <c r="H302" s="54">
        <f>Maßnahmendaten!BA305</f>
        <v>0</v>
      </c>
      <c r="I302">
        <f>Netzwerkdaten!$D$2</f>
        <v>0</v>
      </c>
      <c r="J302" s="55">
        <f>Maßnahmendaten!BB305</f>
        <v>0</v>
      </c>
      <c r="K302">
        <f>Maßnahmendaten!BD305</f>
        <v>0</v>
      </c>
      <c r="L302">
        <f>Maßnahmendaten!BE305</f>
        <v>0</v>
      </c>
      <c r="M302">
        <f>Maßnahmendaten!BF305</f>
        <v>0</v>
      </c>
      <c r="N302">
        <f>Maßnahmendaten!BG305</f>
        <v>0</v>
      </c>
      <c r="O302">
        <f>Maßnahmendaten!BH305</f>
        <v>0</v>
      </c>
      <c r="P302">
        <f>Maßnahmendaten!BI305</f>
        <v>0</v>
      </c>
      <c r="Q302">
        <f>Maßnahmendaten!BJ305</f>
        <v>0</v>
      </c>
      <c r="R302">
        <f>Maßnahmendaten!BK305</f>
        <v>0</v>
      </c>
      <c r="S302">
        <f>Maßnahmendaten!BL305</f>
        <v>0</v>
      </c>
      <c r="T302">
        <f>Maßnahmendaten!BM305</f>
        <v>0</v>
      </c>
      <c r="U302">
        <f>Maßnahmendaten!BN305</f>
        <v>0</v>
      </c>
      <c r="V302">
        <f>Maßnahmendaten!BO305</f>
        <v>0</v>
      </c>
      <c r="W302">
        <f>Maßnahmendaten!BP305</f>
        <v>0</v>
      </c>
      <c r="X302">
        <f>Maßnahmendaten!BQ305</f>
        <v>0</v>
      </c>
      <c r="Y302">
        <f>Maßnahmendaten!BR305</f>
        <v>0</v>
      </c>
      <c r="Z302">
        <f>Maßnahmendaten!BS305</f>
        <v>0</v>
      </c>
      <c r="AA302">
        <f>Maßnahmendaten!BT305</f>
        <v>0</v>
      </c>
      <c r="AB302">
        <f>IF(Maßnahmendaten!K305="x",Maßnahmendaten!BU305,0)</f>
        <v>0</v>
      </c>
      <c r="AC302">
        <f>IF(Maßnahmendaten!K305="x",Maßnahmendaten!BV305,0)</f>
        <v>0</v>
      </c>
      <c r="AD302">
        <f>IF(COUNTIF(Maßnahmendaten!V305:AE305,"x")&gt;0,Maßnahmendaten!BV305,0)</f>
        <v>0</v>
      </c>
      <c r="AE302" t="str">
        <f>Maßnahmendaten!BX305</f>
        <v/>
      </c>
      <c r="AF302" t="str">
        <f>Maßnahmendaten!BY305</f>
        <v/>
      </c>
      <c r="AG302" s="212">
        <f>Maßnahmendaten!CD305</f>
        <v>0</v>
      </c>
    </row>
    <row r="303" spans="1:33" x14ac:dyDescent="0.25">
      <c r="A303">
        <f>Netzwerkdaten!$D$2</f>
        <v>0</v>
      </c>
      <c r="B303" s="52">
        <f>Maßnahmendaten!B306</f>
        <v>302</v>
      </c>
      <c r="C303" t="str">
        <f>IFERROR(INDEX(Maßnahmendaten!D$3:AO$3,1,MATCH("x",Maßnahmendaten!D306:AO306,0)),"")</f>
        <v/>
      </c>
      <c r="D303" s="53">
        <f>Maßnahmendaten!AQ306</f>
        <v>0</v>
      </c>
      <c r="E303" t="str">
        <f>IFERROR(INDEX(Maßnahmendaten!AQ$3:AU$3,1,MATCH("x",Maßnahmendaten!AQ306:AU306,0)),"")</f>
        <v/>
      </c>
      <c r="F303" t="str">
        <f>IFERROR(INDEX(Maßnahmendaten!AV$3:AW$3,1,MATCH("x",Maßnahmendaten!AV306:AW306,0)),"")</f>
        <v/>
      </c>
      <c r="G303" t="str">
        <f>IFERROR(INDEX(Maßnahmendaten!AX$3:AZ$3,1,MATCH("x",Maßnahmendaten!AX306:AZ306,0)),"")</f>
        <v/>
      </c>
      <c r="H303" s="54">
        <f>Maßnahmendaten!BA306</f>
        <v>0</v>
      </c>
      <c r="I303">
        <f>Netzwerkdaten!$D$2</f>
        <v>0</v>
      </c>
      <c r="J303" s="55">
        <f>Maßnahmendaten!BB306</f>
        <v>0</v>
      </c>
      <c r="K303">
        <f>Maßnahmendaten!BD306</f>
        <v>0</v>
      </c>
      <c r="L303">
        <f>Maßnahmendaten!BE306</f>
        <v>0</v>
      </c>
      <c r="M303">
        <f>Maßnahmendaten!BF306</f>
        <v>0</v>
      </c>
      <c r="N303">
        <f>Maßnahmendaten!BG306</f>
        <v>0</v>
      </c>
      <c r="O303">
        <f>Maßnahmendaten!BH306</f>
        <v>0</v>
      </c>
      <c r="P303">
        <f>Maßnahmendaten!BI306</f>
        <v>0</v>
      </c>
      <c r="Q303">
        <f>Maßnahmendaten!BJ306</f>
        <v>0</v>
      </c>
      <c r="R303">
        <f>Maßnahmendaten!BK306</f>
        <v>0</v>
      </c>
      <c r="S303">
        <f>Maßnahmendaten!BL306</f>
        <v>0</v>
      </c>
      <c r="T303">
        <f>Maßnahmendaten!BM306</f>
        <v>0</v>
      </c>
      <c r="U303">
        <f>Maßnahmendaten!BN306</f>
        <v>0</v>
      </c>
      <c r="V303">
        <f>Maßnahmendaten!BO306</f>
        <v>0</v>
      </c>
      <c r="W303">
        <f>Maßnahmendaten!BP306</f>
        <v>0</v>
      </c>
      <c r="X303">
        <f>Maßnahmendaten!BQ306</f>
        <v>0</v>
      </c>
      <c r="Y303">
        <f>Maßnahmendaten!BR306</f>
        <v>0</v>
      </c>
      <c r="Z303">
        <f>Maßnahmendaten!BS306</f>
        <v>0</v>
      </c>
      <c r="AA303">
        <f>Maßnahmendaten!BT306</f>
        <v>0</v>
      </c>
      <c r="AB303">
        <f>IF(Maßnahmendaten!K306="x",Maßnahmendaten!BU306,0)</f>
        <v>0</v>
      </c>
      <c r="AC303">
        <f>IF(Maßnahmendaten!K306="x",Maßnahmendaten!BV306,0)</f>
        <v>0</v>
      </c>
      <c r="AD303">
        <f>IF(COUNTIF(Maßnahmendaten!V306:AE306,"x")&gt;0,Maßnahmendaten!BV306,0)</f>
        <v>0</v>
      </c>
      <c r="AE303" t="str">
        <f>Maßnahmendaten!BX306</f>
        <v/>
      </c>
      <c r="AF303" t="str">
        <f>Maßnahmendaten!BY306</f>
        <v/>
      </c>
      <c r="AG303" s="212">
        <f>Maßnahmendaten!CD306</f>
        <v>0</v>
      </c>
    </row>
    <row r="304" spans="1:33" x14ac:dyDescent="0.25">
      <c r="A304">
        <f>Netzwerkdaten!$D$2</f>
        <v>0</v>
      </c>
      <c r="B304" s="52">
        <f>Maßnahmendaten!B307</f>
        <v>303</v>
      </c>
      <c r="C304" t="str">
        <f>IFERROR(INDEX(Maßnahmendaten!D$3:AO$3,1,MATCH("x",Maßnahmendaten!D307:AO307,0)),"")</f>
        <v/>
      </c>
      <c r="D304" s="53">
        <f>Maßnahmendaten!AQ307</f>
        <v>0</v>
      </c>
      <c r="E304" t="str">
        <f>IFERROR(INDEX(Maßnahmendaten!AQ$3:AU$3,1,MATCH("x",Maßnahmendaten!AQ307:AU307,0)),"")</f>
        <v/>
      </c>
      <c r="F304" t="str">
        <f>IFERROR(INDEX(Maßnahmendaten!AV$3:AW$3,1,MATCH("x",Maßnahmendaten!AV307:AW307,0)),"")</f>
        <v/>
      </c>
      <c r="G304" t="str">
        <f>IFERROR(INDEX(Maßnahmendaten!AX$3:AZ$3,1,MATCH("x",Maßnahmendaten!AX307:AZ307,0)),"")</f>
        <v/>
      </c>
      <c r="H304" s="54">
        <f>Maßnahmendaten!BA307</f>
        <v>0</v>
      </c>
      <c r="I304">
        <f>Netzwerkdaten!$D$2</f>
        <v>0</v>
      </c>
      <c r="J304" s="55">
        <f>Maßnahmendaten!BB307</f>
        <v>0</v>
      </c>
      <c r="K304">
        <f>Maßnahmendaten!BD307</f>
        <v>0</v>
      </c>
      <c r="L304">
        <f>Maßnahmendaten!BE307</f>
        <v>0</v>
      </c>
      <c r="M304">
        <f>Maßnahmendaten!BF307</f>
        <v>0</v>
      </c>
      <c r="N304">
        <f>Maßnahmendaten!BG307</f>
        <v>0</v>
      </c>
      <c r="O304">
        <f>Maßnahmendaten!BH307</f>
        <v>0</v>
      </c>
      <c r="P304">
        <f>Maßnahmendaten!BI307</f>
        <v>0</v>
      </c>
      <c r="Q304">
        <f>Maßnahmendaten!BJ307</f>
        <v>0</v>
      </c>
      <c r="R304">
        <f>Maßnahmendaten!BK307</f>
        <v>0</v>
      </c>
      <c r="S304">
        <f>Maßnahmendaten!BL307</f>
        <v>0</v>
      </c>
      <c r="T304">
        <f>Maßnahmendaten!BM307</f>
        <v>0</v>
      </c>
      <c r="U304">
        <f>Maßnahmendaten!BN307</f>
        <v>0</v>
      </c>
      <c r="V304">
        <f>Maßnahmendaten!BO307</f>
        <v>0</v>
      </c>
      <c r="W304">
        <f>Maßnahmendaten!BP307</f>
        <v>0</v>
      </c>
      <c r="X304">
        <f>Maßnahmendaten!BQ307</f>
        <v>0</v>
      </c>
      <c r="Y304">
        <f>Maßnahmendaten!BR307</f>
        <v>0</v>
      </c>
      <c r="Z304">
        <f>Maßnahmendaten!BS307</f>
        <v>0</v>
      </c>
      <c r="AA304">
        <f>Maßnahmendaten!BT307</f>
        <v>0</v>
      </c>
      <c r="AB304">
        <f>IF(Maßnahmendaten!K307="x",Maßnahmendaten!BU307,0)</f>
        <v>0</v>
      </c>
      <c r="AC304">
        <f>IF(Maßnahmendaten!K307="x",Maßnahmendaten!BV307,0)</f>
        <v>0</v>
      </c>
      <c r="AD304">
        <f>IF(COUNTIF(Maßnahmendaten!V307:AE307,"x")&gt;0,Maßnahmendaten!BV307,0)</f>
        <v>0</v>
      </c>
      <c r="AE304" t="str">
        <f>Maßnahmendaten!BX307</f>
        <v/>
      </c>
      <c r="AF304" t="str">
        <f>Maßnahmendaten!BY307</f>
        <v/>
      </c>
      <c r="AG304" s="212">
        <f>Maßnahmendaten!CD307</f>
        <v>0</v>
      </c>
    </row>
    <row r="305" spans="1:33" x14ac:dyDescent="0.25">
      <c r="A305">
        <f>Netzwerkdaten!$D$2</f>
        <v>0</v>
      </c>
      <c r="B305" s="52">
        <f>Maßnahmendaten!B308</f>
        <v>304</v>
      </c>
      <c r="C305" t="str">
        <f>IFERROR(INDEX(Maßnahmendaten!D$3:AO$3,1,MATCH("x",Maßnahmendaten!D308:AO308,0)),"")</f>
        <v/>
      </c>
      <c r="D305" s="53">
        <f>Maßnahmendaten!AQ308</f>
        <v>0</v>
      </c>
      <c r="E305" t="str">
        <f>IFERROR(INDEX(Maßnahmendaten!AQ$3:AU$3,1,MATCH("x",Maßnahmendaten!AQ308:AU308,0)),"")</f>
        <v/>
      </c>
      <c r="F305" t="str">
        <f>IFERROR(INDEX(Maßnahmendaten!AV$3:AW$3,1,MATCH("x",Maßnahmendaten!AV308:AW308,0)),"")</f>
        <v/>
      </c>
      <c r="G305" t="str">
        <f>IFERROR(INDEX(Maßnahmendaten!AX$3:AZ$3,1,MATCH("x",Maßnahmendaten!AX308:AZ308,0)),"")</f>
        <v/>
      </c>
      <c r="H305" s="54">
        <f>Maßnahmendaten!BA308</f>
        <v>0</v>
      </c>
      <c r="I305">
        <f>Netzwerkdaten!$D$2</f>
        <v>0</v>
      </c>
      <c r="J305" s="55">
        <f>Maßnahmendaten!BB308</f>
        <v>0</v>
      </c>
      <c r="K305">
        <f>Maßnahmendaten!BD308</f>
        <v>0</v>
      </c>
      <c r="L305">
        <f>Maßnahmendaten!BE308</f>
        <v>0</v>
      </c>
      <c r="M305">
        <f>Maßnahmendaten!BF308</f>
        <v>0</v>
      </c>
      <c r="N305">
        <f>Maßnahmendaten!BG308</f>
        <v>0</v>
      </c>
      <c r="O305">
        <f>Maßnahmendaten!BH308</f>
        <v>0</v>
      </c>
      <c r="P305">
        <f>Maßnahmendaten!BI308</f>
        <v>0</v>
      </c>
      <c r="Q305">
        <f>Maßnahmendaten!BJ308</f>
        <v>0</v>
      </c>
      <c r="R305">
        <f>Maßnahmendaten!BK308</f>
        <v>0</v>
      </c>
      <c r="S305">
        <f>Maßnahmendaten!BL308</f>
        <v>0</v>
      </c>
      <c r="T305">
        <f>Maßnahmendaten!BM308</f>
        <v>0</v>
      </c>
      <c r="U305">
        <f>Maßnahmendaten!BN308</f>
        <v>0</v>
      </c>
      <c r="V305">
        <f>Maßnahmendaten!BO308</f>
        <v>0</v>
      </c>
      <c r="W305">
        <f>Maßnahmendaten!BP308</f>
        <v>0</v>
      </c>
      <c r="X305">
        <f>Maßnahmendaten!BQ308</f>
        <v>0</v>
      </c>
      <c r="Y305">
        <f>Maßnahmendaten!BR308</f>
        <v>0</v>
      </c>
      <c r="Z305">
        <f>Maßnahmendaten!BS308</f>
        <v>0</v>
      </c>
      <c r="AA305">
        <f>Maßnahmendaten!BT308</f>
        <v>0</v>
      </c>
      <c r="AB305">
        <f>IF(Maßnahmendaten!K308="x",Maßnahmendaten!BU308,0)</f>
        <v>0</v>
      </c>
      <c r="AC305">
        <f>IF(Maßnahmendaten!K308="x",Maßnahmendaten!BV308,0)</f>
        <v>0</v>
      </c>
      <c r="AD305">
        <f>IF(COUNTIF(Maßnahmendaten!V308:AE308,"x")&gt;0,Maßnahmendaten!BV308,0)</f>
        <v>0</v>
      </c>
      <c r="AE305" t="str">
        <f>Maßnahmendaten!BX308</f>
        <v/>
      </c>
      <c r="AF305" t="str">
        <f>Maßnahmendaten!BY308</f>
        <v/>
      </c>
      <c r="AG305" s="212">
        <f>Maßnahmendaten!CD308</f>
        <v>0</v>
      </c>
    </row>
    <row r="306" spans="1:33" x14ac:dyDescent="0.25">
      <c r="A306">
        <f>Netzwerkdaten!$D$2</f>
        <v>0</v>
      </c>
      <c r="B306" s="52">
        <f>Maßnahmendaten!B309</f>
        <v>305</v>
      </c>
      <c r="C306" t="str">
        <f>IFERROR(INDEX(Maßnahmendaten!D$3:AO$3,1,MATCH("x",Maßnahmendaten!D309:AO309,0)),"")</f>
        <v/>
      </c>
      <c r="D306" s="53">
        <f>Maßnahmendaten!AQ309</f>
        <v>0</v>
      </c>
      <c r="E306" t="str">
        <f>IFERROR(INDEX(Maßnahmendaten!AQ$3:AU$3,1,MATCH("x",Maßnahmendaten!AQ309:AU309,0)),"")</f>
        <v/>
      </c>
      <c r="F306" t="str">
        <f>IFERROR(INDEX(Maßnahmendaten!AV$3:AW$3,1,MATCH("x",Maßnahmendaten!AV309:AW309,0)),"")</f>
        <v/>
      </c>
      <c r="G306" t="str">
        <f>IFERROR(INDEX(Maßnahmendaten!AX$3:AZ$3,1,MATCH("x",Maßnahmendaten!AX309:AZ309,0)),"")</f>
        <v/>
      </c>
      <c r="H306" s="54">
        <f>Maßnahmendaten!BA309</f>
        <v>0</v>
      </c>
      <c r="I306">
        <f>Netzwerkdaten!$D$2</f>
        <v>0</v>
      </c>
      <c r="J306" s="55">
        <f>Maßnahmendaten!BB309</f>
        <v>0</v>
      </c>
      <c r="K306">
        <f>Maßnahmendaten!BD309</f>
        <v>0</v>
      </c>
      <c r="L306">
        <f>Maßnahmendaten!BE309</f>
        <v>0</v>
      </c>
      <c r="M306">
        <f>Maßnahmendaten!BF309</f>
        <v>0</v>
      </c>
      <c r="N306">
        <f>Maßnahmendaten!BG309</f>
        <v>0</v>
      </c>
      <c r="O306">
        <f>Maßnahmendaten!BH309</f>
        <v>0</v>
      </c>
      <c r="P306">
        <f>Maßnahmendaten!BI309</f>
        <v>0</v>
      </c>
      <c r="Q306">
        <f>Maßnahmendaten!BJ309</f>
        <v>0</v>
      </c>
      <c r="R306">
        <f>Maßnahmendaten!BK309</f>
        <v>0</v>
      </c>
      <c r="S306">
        <f>Maßnahmendaten!BL309</f>
        <v>0</v>
      </c>
      <c r="T306">
        <f>Maßnahmendaten!BM309</f>
        <v>0</v>
      </c>
      <c r="U306">
        <f>Maßnahmendaten!BN309</f>
        <v>0</v>
      </c>
      <c r="V306">
        <f>Maßnahmendaten!BO309</f>
        <v>0</v>
      </c>
      <c r="W306">
        <f>Maßnahmendaten!BP309</f>
        <v>0</v>
      </c>
      <c r="X306">
        <f>Maßnahmendaten!BQ309</f>
        <v>0</v>
      </c>
      <c r="Y306">
        <f>Maßnahmendaten!BR309</f>
        <v>0</v>
      </c>
      <c r="Z306">
        <f>Maßnahmendaten!BS309</f>
        <v>0</v>
      </c>
      <c r="AA306">
        <f>Maßnahmendaten!BT309</f>
        <v>0</v>
      </c>
      <c r="AB306">
        <f>IF(Maßnahmendaten!K309="x",Maßnahmendaten!BU309,0)</f>
        <v>0</v>
      </c>
      <c r="AC306">
        <f>IF(Maßnahmendaten!K309="x",Maßnahmendaten!BV309,0)</f>
        <v>0</v>
      </c>
      <c r="AD306">
        <f>IF(COUNTIF(Maßnahmendaten!V309:AE309,"x")&gt;0,Maßnahmendaten!BV309,0)</f>
        <v>0</v>
      </c>
      <c r="AE306" t="str">
        <f>Maßnahmendaten!BX309</f>
        <v/>
      </c>
      <c r="AF306" t="str">
        <f>Maßnahmendaten!BY309</f>
        <v/>
      </c>
      <c r="AG306" s="212">
        <f>Maßnahmendaten!CD309</f>
        <v>0</v>
      </c>
    </row>
    <row r="307" spans="1:33" x14ac:dyDescent="0.25">
      <c r="A307">
        <f>Netzwerkdaten!$D$2</f>
        <v>0</v>
      </c>
      <c r="B307" s="52">
        <f>Maßnahmendaten!B310</f>
        <v>306</v>
      </c>
      <c r="C307" t="str">
        <f>IFERROR(INDEX(Maßnahmendaten!D$3:AO$3,1,MATCH("x",Maßnahmendaten!D310:AO310,0)),"")</f>
        <v/>
      </c>
      <c r="D307" s="53">
        <f>Maßnahmendaten!AQ310</f>
        <v>0</v>
      </c>
      <c r="E307" t="str">
        <f>IFERROR(INDEX(Maßnahmendaten!AQ$3:AU$3,1,MATCH("x",Maßnahmendaten!AQ310:AU310,0)),"")</f>
        <v/>
      </c>
      <c r="F307" t="str">
        <f>IFERROR(INDEX(Maßnahmendaten!AV$3:AW$3,1,MATCH("x",Maßnahmendaten!AV310:AW310,0)),"")</f>
        <v/>
      </c>
      <c r="G307" t="str">
        <f>IFERROR(INDEX(Maßnahmendaten!AX$3:AZ$3,1,MATCH("x",Maßnahmendaten!AX310:AZ310,0)),"")</f>
        <v/>
      </c>
      <c r="H307" s="54">
        <f>Maßnahmendaten!BA310</f>
        <v>0</v>
      </c>
      <c r="I307">
        <f>Netzwerkdaten!$D$2</f>
        <v>0</v>
      </c>
      <c r="J307" s="55">
        <f>Maßnahmendaten!BB310</f>
        <v>0</v>
      </c>
      <c r="K307">
        <f>Maßnahmendaten!BD310</f>
        <v>0</v>
      </c>
      <c r="L307">
        <f>Maßnahmendaten!BE310</f>
        <v>0</v>
      </c>
      <c r="M307">
        <f>Maßnahmendaten!BF310</f>
        <v>0</v>
      </c>
      <c r="N307">
        <f>Maßnahmendaten!BG310</f>
        <v>0</v>
      </c>
      <c r="O307">
        <f>Maßnahmendaten!BH310</f>
        <v>0</v>
      </c>
      <c r="P307">
        <f>Maßnahmendaten!BI310</f>
        <v>0</v>
      </c>
      <c r="Q307">
        <f>Maßnahmendaten!BJ310</f>
        <v>0</v>
      </c>
      <c r="R307">
        <f>Maßnahmendaten!BK310</f>
        <v>0</v>
      </c>
      <c r="S307">
        <f>Maßnahmendaten!BL310</f>
        <v>0</v>
      </c>
      <c r="T307">
        <f>Maßnahmendaten!BM310</f>
        <v>0</v>
      </c>
      <c r="U307">
        <f>Maßnahmendaten!BN310</f>
        <v>0</v>
      </c>
      <c r="V307">
        <f>Maßnahmendaten!BO310</f>
        <v>0</v>
      </c>
      <c r="W307">
        <f>Maßnahmendaten!BP310</f>
        <v>0</v>
      </c>
      <c r="X307">
        <f>Maßnahmendaten!BQ310</f>
        <v>0</v>
      </c>
      <c r="Y307">
        <f>Maßnahmendaten!BR310</f>
        <v>0</v>
      </c>
      <c r="Z307">
        <f>Maßnahmendaten!BS310</f>
        <v>0</v>
      </c>
      <c r="AA307">
        <f>Maßnahmendaten!BT310</f>
        <v>0</v>
      </c>
      <c r="AB307">
        <f>IF(Maßnahmendaten!K310="x",Maßnahmendaten!BU310,0)</f>
        <v>0</v>
      </c>
      <c r="AC307">
        <f>IF(Maßnahmendaten!K310="x",Maßnahmendaten!BV310,0)</f>
        <v>0</v>
      </c>
      <c r="AD307">
        <f>IF(COUNTIF(Maßnahmendaten!V310:AE310,"x")&gt;0,Maßnahmendaten!BV310,0)</f>
        <v>0</v>
      </c>
      <c r="AE307" t="str">
        <f>Maßnahmendaten!BX310</f>
        <v/>
      </c>
      <c r="AF307" t="str">
        <f>Maßnahmendaten!BY310</f>
        <v/>
      </c>
      <c r="AG307" s="212">
        <f>Maßnahmendaten!CD310</f>
        <v>0</v>
      </c>
    </row>
    <row r="308" spans="1:33" x14ac:dyDescent="0.25">
      <c r="A308">
        <f>Netzwerkdaten!$D$2</f>
        <v>0</v>
      </c>
      <c r="B308" s="52">
        <f>Maßnahmendaten!B311</f>
        <v>307</v>
      </c>
      <c r="C308" t="str">
        <f>IFERROR(INDEX(Maßnahmendaten!D$3:AO$3,1,MATCH("x",Maßnahmendaten!D311:AO311,0)),"")</f>
        <v/>
      </c>
      <c r="D308" s="53">
        <f>Maßnahmendaten!AQ311</f>
        <v>0</v>
      </c>
      <c r="E308" t="str">
        <f>IFERROR(INDEX(Maßnahmendaten!AQ$3:AU$3,1,MATCH("x",Maßnahmendaten!AQ311:AU311,0)),"")</f>
        <v/>
      </c>
      <c r="F308" t="str">
        <f>IFERROR(INDEX(Maßnahmendaten!AV$3:AW$3,1,MATCH("x",Maßnahmendaten!AV311:AW311,0)),"")</f>
        <v/>
      </c>
      <c r="G308" t="str">
        <f>IFERROR(INDEX(Maßnahmendaten!AX$3:AZ$3,1,MATCH("x",Maßnahmendaten!AX311:AZ311,0)),"")</f>
        <v/>
      </c>
      <c r="H308" s="54">
        <f>Maßnahmendaten!BA311</f>
        <v>0</v>
      </c>
      <c r="I308">
        <f>Netzwerkdaten!$D$2</f>
        <v>0</v>
      </c>
      <c r="J308" s="55">
        <f>Maßnahmendaten!BB311</f>
        <v>0</v>
      </c>
      <c r="K308">
        <f>Maßnahmendaten!BD311</f>
        <v>0</v>
      </c>
      <c r="L308">
        <f>Maßnahmendaten!BE311</f>
        <v>0</v>
      </c>
      <c r="M308">
        <f>Maßnahmendaten!BF311</f>
        <v>0</v>
      </c>
      <c r="N308">
        <f>Maßnahmendaten!BG311</f>
        <v>0</v>
      </c>
      <c r="O308">
        <f>Maßnahmendaten!BH311</f>
        <v>0</v>
      </c>
      <c r="P308">
        <f>Maßnahmendaten!BI311</f>
        <v>0</v>
      </c>
      <c r="Q308">
        <f>Maßnahmendaten!BJ311</f>
        <v>0</v>
      </c>
      <c r="R308">
        <f>Maßnahmendaten!BK311</f>
        <v>0</v>
      </c>
      <c r="S308">
        <f>Maßnahmendaten!BL311</f>
        <v>0</v>
      </c>
      <c r="T308">
        <f>Maßnahmendaten!BM311</f>
        <v>0</v>
      </c>
      <c r="U308">
        <f>Maßnahmendaten!BN311</f>
        <v>0</v>
      </c>
      <c r="V308">
        <f>Maßnahmendaten!BO311</f>
        <v>0</v>
      </c>
      <c r="W308">
        <f>Maßnahmendaten!BP311</f>
        <v>0</v>
      </c>
      <c r="X308">
        <f>Maßnahmendaten!BQ311</f>
        <v>0</v>
      </c>
      <c r="Y308">
        <f>Maßnahmendaten!BR311</f>
        <v>0</v>
      </c>
      <c r="Z308">
        <f>Maßnahmendaten!BS311</f>
        <v>0</v>
      </c>
      <c r="AA308">
        <f>Maßnahmendaten!BT311</f>
        <v>0</v>
      </c>
      <c r="AB308">
        <f>IF(Maßnahmendaten!K311="x",Maßnahmendaten!BU311,0)</f>
        <v>0</v>
      </c>
      <c r="AC308">
        <f>IF(Maßnahmendaten!K311="x",Maßnahmendaten!BV311,0)</f>
        <v>0</v>
      </c>
      <c r="AD308">
        <f>IF(COUNTIF(Maßnahmendaten!V311:AE311,"x")&gt;0,Maßnahmendaten!BV311,0)</f>
        <v>0</v>
      </c>
      <c r="AE308" t="str">
        <f>Maßnahmendaten!BX311</f>
        <v/>
      </c>
      <c r="AF308" t="str">
        <f>Maßnahmendaten!BY311</f>
        <v/>
      </c>
      <c r="AG308" s="212">
        <f>Maßnahmendaten!CD311</f>
        <v>0</v>
      </c>
    </row>
    <row r="309" spans="1:33" x14ac:dyDescent="0.25">
      <c r="A309">
        <f>Netzwerkdaten!$D$2</f>
        <v>0</v>
      </c>
      <c r="B309" s="52">
        <f>Maßnahmendaten!B312</f>
        <v>308</v>
      </c>
      <c r="C309" t="str">
        <f>IFERROR(INDEX(Maßnahmendaten!D$3:AO$3,1,MATCH("x",Maßnahmendaten!D312:AO312,0)),"")</f>
        <v/>
      </c>
      <c r="D309" s="53">
        <f>Maßnahmendaten!AQ312</f>
        <v>0</v>
      </c>
      <c r="E309" t="str">
        <f>IFERROR(INDEX(Maßnahmendaten!AQ$3:AU$3,1,MATCH("x",Maßnahmendaten!AQ312:AU312,0)),"")</f>
        <v/>
      </c>
      <c r="F309" t="str">
        <f>IFERROR(INDEX(Maßnahmendaten!AV$3:AW$3,1,MATCH("x",Maßnahmendaten!AV312:AW312,0)),"")</f>
        <v/>
      </c>
      <c r="G309" t="str">
        <f>IFERROR(INDEX(Maßnahmendaten!AX$3:AZ$3,1,MATCH("x",Maßnahmendaten!AX312:AZ312,0)),"")</f>
        <v/>
      </c>
      <c r="H309" s="54">
        <f>Maßnahmendaten!BA312</f>
        <v>0</v>
      </c>
      <c r="I309">
        <f>Netzwerkdaten!$D$2</f>
        <v>0</v>
      </c>
      <c r="J309" s="55">
        <f>Maßnahmendaten!BB312</f>
        <v>0</v>
      </c>
      <c r="K309">
        <f>Maßnahmendaten!BD312</f>
        <v>0</v>
      </c>
      <c r="L309">
        <f>Maßnahmendaten!BE312</f>
        <v>0</v>
      </c>
      <c r="M309">
        <f>Maßnahmendaten!BF312</f>
        <v>0</v>
      </c>
      <c r="N309">
        <f>Maßnahmendaten!BG312</f>
        <v>0</v>
      </c>
      <c r="O309">
        <f>Maßnahmendaten!BH312</f>
        <v>0</v>
      </c>
      <c r="P309">
        <f>Maßnahmendaten!BI312</f>
        <v>0</v>
      </c>
      <c r="Q309">
        <f>Maßnahmendaten!BJ312</f>
        <v>0</v>
      </c>
      <c r="R309">
        <f>Maßnahmendaten!BK312</f>
        <v>0</v>
      </c>
      <c r="S309">
        <f>Maßnahmendaten!BL312</f>
        <v>0</v>
      </c>
      <c r="T309">
        <f>Maßnahmendaten!BM312</f>
        <v>0</v>
      </c>
      <c r="U309">
        <f>Maßnahmendaten!BN312</f>
        <v>0</v>
      </c>
      <c r="V309">
        <f>Maßnahmendaten!BO312</f>
        <v>0</v>
      </c>
      <c r="W309">
        <f>Maßnahmendaten!BP312</f>
        <v>0</v>
      </c>
      <c r="X309">
        <f>Maßnahmendaten!BQ312</f>
        <v>0</v>
      </c>
      <c r="Y309">
        <f>Maßnahmendaten!BR312</f>
        <v>0</v>
      </c>
      <c r="Z309">
        <f>Maßnahmendaten!BS312</f>
        <v>0</v>
      </c>
      <c r="AA309">
        <f>Maßnahmendaten!BT312</f>
        <v>0</v>
      </c>
      <c r="AB309">
        <f>IF(Maßnahmendaten!K312="x",Maßnahmendaten!BU312,0)</f>
        <v>0</v>
      </c>
      <c r="AC309">
        <f>IF(Maßnahmendaten!K312="x",Maßnahmendaten!BV312,0)</f>
        <v>0</v>
      </c>
      <c r="AD309">
        <f>IF(COUNTIF(Maßnahmendaten!V312:AE312,"x")&gt;0,Maßnahmendaten!BV312,0)</f>
        <v>0</v>
      </c>
      <c r="AE309" t="str">
        <f>Maßnahmendaten!BX312</f>
        <v/>
      </c>
      <c r="AF309" t="str">
        <f>Maßnahmendaten!BY312</f>
        <v/>
      </c>
      <c r="AG309" s="212">
        <f>Maßnahmendaten!CD312</f>
        <v>0</v>
      </c>
    </row>
    <row r="310" spans="1:33" x14ac:dyDescent="0.25">
      <c r="A310">
        <f>Netzwerkdaten!$D$2</f>
        <v>0</v>
      </c>
      <c r="B310" s="52">
        <f>Maßnahmendaten!B313</f>
        <v>309</v>
      </c>
      <c r="C310" t="str">
        <f>IFERROR(INDEX(Maßnahmendaten!D$3:AO$3,1,MATCH("x",Maßnahmendaten!D313:AO313,0)),"")</f>
        <v/>
      </c>
      <c r="D310" s="53">
        <f>Maßnahmendaten!AQ313</f>
        <v>0</v>
      </c>
      <c r="E310" t="str">
        <f>IFERROR(INDEX(Maßnahmendaten!AQ$3:AU$3,1,MATCH("x",Maßnahmendaten!AQ313:AU313,0)),"")</f>
        <v/>
      </c>
      <c r="F310" t="str">
        <f>IFERROR(INDEX(Maßnahmendaten!AV$3:AW$3,1,MATCH("x",Maßnahmendaten!AV313:AW313,0)),"")</f>
        <v/>
      </c>
      <c r="G310" t="str">
        <f>IFERROR(INDEX(Maßnahmendaten!AX$3:AZ$3,1,MATCH("x",Maßnahmendaten!AX313:AZ313,0)),"")</f>
        <v/>
      </c>
      <c r="H310" s="54">
        <f>Maßnahmendaten!BA313</f>
        <v>0</v>
      </c>
      <c r="I310">
        <f>Netzwerkdaten!$D$2</f>
        <v>0</v>
      </c>
      <c r="J310" s="55">
        <f>Maßnahmendaten!BB313</f>
        <v>0</v>
      </c>
      <c r="K310">
        <f>Maßnahmendaten!BD313</f>
        <v>0</v>
      </c>
      <c r="L310">
        <f>Maßnahmendaten!BE313</f>
        <v>0</v>
      </c>
      <c r="M310">
        <f>Maßnahmendaten!BF313</f>
        <v>0</v>
      </c>
      <c r="N310">
        <f>Maßnahmendaten!BG313</f>
        <v>0</v>
      </c>
      <c r="O310">
        <f>Maßnahmendaten!BH313</f>
        <v>0</v>
      </c>
      <c r="P310">
        <f>Maßnahmendaten!BI313</f>
        <v>0</v>
      </c>
      <c r="Q310">
        <f>Maßnahmendaten!BJ313</f>
        <v>0</v>
      </c>
      <c r="R310">
        <f>Maßnahmendaten!BK313</f>
        <v>0</v>
      </c>
      <c r="S310">
        <f>Maßnahmendaten!BL313</f>
        <v>0</v>
      </c>
      <c r="T310">
        <f>Maßnahmendaten!BM313</f>
        <v>0</v>
      </c>
      <c r="U310">
        <f>Maßnahmendaten!BN313</f>
        <v>0</v>
      </c>
      <c r="V310">
        <f>Maßnahmendaten!BO313</f>
        <v>0</v>
      </c>
      <c r="W310">
        <f>Maßnahmendaten!BP313</f>
        <v>0</v>
      </c>
      <c r="X310">
        <f>Maßnahmendaten!BQ313</f>
        <v>0</v>
      </c>
      <c r="Y310">
        <f>Maßnahmendaten!BR313</f>
        <v>0</v>
      </c>
      <c r="Z310">
        <f>Maßnahmendaten!BS313</f>
        <v>0</v>
      </c>
      <c r="AA310">
        <f>Maßnahmendaten!BT313</f>
        <v>0</v>
      </c>
      <c r="AB310">
        <f>IF(Maßnahmendaten!K313="x",Maßnahmendaten!BU313,0)</f>
        <v>0</v>
      </c>
      <c r="AC310">
        <f>IF(Maßnahmendaten!K313="x",Maßnahmendaten!BV313,0)</f>
        <v>0</v>
      </c>
      <c r="AD310">
        <f>IF(COUNTIF(Maßnahmendaten!V313:AE313,"x")&gt;0,Maßnahmendaten!BV313,0)</f>
        <v>0</v>
      </c>
      <c r="AE310" t="str">
        <f>Maßnahmendaten!BX313</f>
        <v/>
      </c>
      <c r="AF310" t="str">
        <f>Maßnahmendaten!BY313</f>
        <v/>
      </c>
      <c r="AG310" s="212">
        <f>Maßnahmendaten!CD313</f>
        <v>0</v>
      </c>
    </row>
    <row r="311" spans="1:33" x14ac:dyDescent="0.25">
      <c r="A311">
        <f>Netzwerkdaten!$D$2</f>
        <v>0</v>
      </c>
      <c r="B311" s="52">
        <f>Maßnahmendaten!B314</f>
        <v>310</v>
      </c>
      <c r="C311" t="str">
        <f>IFERROR(INDEX(Maßnahmendaten!D$3:AO$3,1,MATCH("x",Maßnahmendaten!D314:AO314,0)),"")</f>
        <v/>
      </c>
      <c r="D311" s="53">
        <f>Maßnahmendaten!AQ314</f>
        <v>0</v>
      </c>
      <c r="E311" t="str">
        <f>IFERROR(INDEX(Maßnahmendaten!AQ$3:AU$3,1,MATCH("x",Maßnahmendaten!AQ314:AU314,0)),"")</f>
        <v/>
      </c>
      <c r="F311" t="str">
        <f>IFERROR(INDEX(Maßnahmendaten!AV$3:AW$3,1,MATCH("x",Maßnahmendaten!AV314:AW314,0)),"")</f>
        <v/>
      </c>
      <c r="G311" t="str">
        <f>IFERROR(INDEX(Maßnahmendaten!AX$3:AZ$3,1,MATCH("x",Maßnahmendaten!AX314:AZ314,0)),"")</f>
        <v/>
      </c>
      <c r="H311" s="54">
        <f>Maßnahmendaten!BA314</f>
        <v>0</v>
      </c>
      <c r="I311">
        <f>Netzwerkdaten!$D$2</f>
        <v>0</v>
      </c>
      <c r="J311" s="55">
        <f>Maßnahmendaten!BB314</f>
        <v>0</v>
      </c>
      <c r="K311">
        <f>Maßnahmendaten!BD314</f>
        <v>0</v>
      </c>
      <c r="L311">
        <f>Maßnahmendaten!BE314</f>
        <v>0</v>
      </c>
      <c r="M311">
        <f>Maßnahmendaten!BF314</f>
        <v>0</v>
      </c>
      <c r="N311">
        <f>Maßnahmendaten!BG314</f>
        <v>0</v>
      </c>
      <c r="O311">
        <f>Maßnahmendaten!BH314</f>
        <v>0</v>
      </c>
      <c r="P311">
        <f>Maßnahmendaten!BI314</f>
        <v>0</v>
      </c>
      <c r="Q311">
        <f>Maßnahmendaten!BJ314</f>
        <v>0</v>
      </c>
      <c r="R311">
        <f>Maßnahmendaten!BK314</f>
        <v>0</v>
      </c>
      <c r="S311">
        <f>Maßnahmendaten!BL314</f>
        <v>0</v>
      </c>
      <c r="T311">
        <f>Maßnahmendaten!BM314</f>
        <v>0</v>
      </c>
      <c r="U311">
        <f>Maßnahmendaten!BN314</f>
        <v>0</v>
      </c>
      <c r="V311">
        <f>Maßnahmendaten!BO314</f>
        <v>0</v>
      </c>
      <c r="W311">
        <f>Maßnahmendaten!BP314</f>
        <v>0</v>
      </c>
      <c r="X311">
        <f>Maßnahmendaten!BQ314</f>
        <v>0</v>
      </c>
      <c r="Y311">
        <f>Maßnahmendaten!BR314</f>
        <v>0</v>
      </c>
      <c r="Z311">
        <f>Maßnahmendaten!BS314</f>
        <v>0</v>
      </c>
      <c r="AA311">
        <f>Maßnahmendaten!BT314</f>
        <v>0</v>
      </c>
      <c r="AB311">
        <f>IF(Maßnahmendaten!K314="x",Maßnahmendaten!BU314,0)</f>
        <v>0</v>
      </c>
      <c r="AC311">
        <f>IF(Maßnahmendaten!K314="x",Maßnahmendaten!BV314,0)</f>
        <v>0</v>
      </c>
      <c r="AD311">
        <f>IF(COUNTIF(Maßnahmendaten!V314:AE314,"x")&gt;0,Maßnahmendaten!BV314,0)</f>
        <v>0</v>
      </c>
      <c r="AE311" t="str">
        <f>Maßnahmendaten!BX314</f>
        <v/>
      </c>
      <c r="AF311" t="str">
        <f>Maßnahmendaten!BY314</f>
        <v/>
      </c>
      <c r="AG311" s="212">
        <f>Maßnahmendaten!CD314</f>
        <v>0</v>
      </c>
    </row>
    <row r="312" spans="1:33" x14ac:dyDescent="0.25">
      <c r="A312">
        <f>Netzwerkdaten!$D$2</f>
        <v>0</v>
      </c>
      <c r="B312" s="52">
        <f>Maßnahmendaten!B315</f>
        <v>311</v>
      </c>
      <c r="C312" t="str">
        <f>IFERROR(INDEX(Maßnahmendaten!D$3:AO$3,1,MATCH("x",Maßnahmendaten!D315:AO315,0)),"")</f>
        <v/>
      </c>
      <c r="D312" s="53">
        <f>Maßnahmendaten!AQ315</f>
        <v>0</v>
      </c>
      <c r="E312" t="str">
        <f>IFERROR(INDEX(Maßnahmendaten!AQ$3:AU$3,1,MATCH("x",Maßnahmendaten!AQ315:AU315,0)),"")</f>
        <v/>
      </c>
      <c r="F312" t="str">
        <f>IFERROR(INDEX(Maßnahmendaten!AV$3:AW$3,1,MATCH("x",Maßnahmendaten!AV315:AW315,0)),"")</f>
        <v/>
      </c>
      <c r="G312" t="str">
        <f>IFERROR(INDEX(Maßnahmendaten!AX$3:AZ$3,1,MATCH("x",Maßnahmendaten!AX315:AZ315,0)),"")</f>
        <v/>
      </c>
      <c r="H312" s="54">
        <f>Maßnahmendaten!BA315</f>
        <v>0</v>
      </c>
      <c r="I312">
        <f>Netzwerkdaten!$D$2</f>
        <v>0</v>
      </c>
      <c r="J312" s="55">
        <f>Maßnahmendaten!BB315</f>
        <v>0</v>
      </c>
      <c r="K312">
        <f>Maßnahmendaten!BD315</f>
        <v>0</v>
      </c>
      <c r="L312">
        <f>Maßnahmendaten!BE315</f>
        <v>0</v>
      </c>
      <c r="M312">
        <f>Maßnahmendaten!BF315</f>
        <v>0</v>
      </c>
      <c r="N312">
        <f>Maßnahmendaten!BG315</f>
        <v>0</v>
      </c>
      <c r="O312">
        <f>Maßnahmendaten!BH315</f>
        <v>0</v>
      </c>
      <c r="P312">
        <f>Maßnahmendaten!BI315</f>
        <v>0</v>
      </c>
      <c r="Q312">
        <f>Maßnahmendaten!BJ315</f>
        <v>0</v>
      </c>
      <c r="R312">
        <f>Maßnahmendaten!BK315</f>
        <v>0</v>
      </c>
      <c r="S312">
        <f>Maßnahmendaten!BL315</f>
        <v>0</v>
      </c>
      <c r="T312">
        <f>Maßnahmendaten!BM315</f>
        <v>0</v>
      </c>
      <c r="U312">
        <f>Maßnahmendaten!BN315</f>
        <v>0</v>
      </c>
      <c r="V312">
        <f>Maßnahmendaten!BO315</f>
        <v>0</v>
      </c>
      <c r="W312">
        <f>Maßnahmendaten!BP315</f>
        <v>0</v>
      </c>
      <c r="X312">
        <f>Maßnahmendaten!BQ315</f>
        <v>0</v>
      </c>
      <c r="Y312">
        <f>Maßnahmendaten!BR315</f>
        <v>0</v>
      </c>
      <c r="Z312">
        <f>Maßnahmendaten!BS315</f>
        <v>0</v>
      </c>
      <c r="AA312">
        <f>Maßnahmendaten!BT315</f>
        <v>0</v>
      </c>
      <c r="AB312">
        <f>IF(Maßnahmendaten!K315="x",Maßnahmendaten!BU315,0)</f>
        <v>0</v>
      </c>
      <c r="AC312">
        <f>IF(Maßnahmendaten!K315="x",Maßnahmendaten!BV315,0)</f>
        <v>0</v>
      </c>
      <c r="AD312">
        <f>IF(COUNTIF(Maßnahmendaten!V315:AE315,"x")&gt;0,Maßnahmendaten!BV315,0)</f>
        <v>0</v>
      </c>
      <c r="AE312" t="str">
        <f>Maßnahmendaten!BX315</f>
        <v/>
      </c>
      <c r="AF312" t="str">
        <f>Maßnahmendaten!BY315</f>
        <v/>
      </c>
      <c r="AG312" s="212">
        <f>Maßnahmendaten!CD315</f>
        <v>0</v>
      </c>
    </row>
    <row r="313" spans="1:33" x14ac:dyDescent="0.25">
      <c r="A313">
        <f>Netzwerkdaten!$D$2</f>
        <v>0</v>
      </c>
      <c r="B313" s="52">
        <f>Maßnahmendaten!B316</f>
        <v>312</v>
      </c>
      <c r="C313" t="str">
        <f>IFERROR(INDEX(Maßnahmendaten!D$3:AO$3,1,MATCH("x",Maßnahmendaten!D316:AO316,0)),"")</f>
        <v/>
      </c>
      <c r="D313" s="53">
        <f>Maßnahmendaten!AQ316</f>
        <v>0</v>
      </c>
      <c r="E313" t="str">
        <f>IFERROR(INDEX(Maßnahmendaten!AQ$3:AU$3,1,MATCH("x",Maßnahmendaten!AQ316:AU316,0)),"")</f>
        <v/>
      </c>
      <c r="F313" t="str">
        <f>IFERROR(INDEX(Maßnahmendaten!AV$3:AW$3,1,MATCH("x",Maßnahmendaten!AV316:AW316,0)),"")</f>
        <v/>
      </c>
      <c r="G313" t="str">
        <f>IFERROR(INDEX(Maßnahmendaten!AX$3:AZ$3,1,MATCH("x",Maßnahmendaten!AX316:AZ316,0)),"")</f>
        <v/>
      </c>
      <c r="H313" s="54">
        <f>Maßnahmendaten!BA316</f>
        <v>0</v>
      </c>
      <c r="I313">
        <f>Netzwerkdaten!$D$2</f>
        <v>0</v>
      </c>
      <c r="J313" s="55">
        <f>Maßnahmendaten!BB316</f>
        <v>0</v>
      </c>
      <c r="K313">
        <f>Maßnahmendaten!BD316</f>
        <v>0</v>
      </c>
      <c r="L313">
        <f>Maßnahmendaten!BE316</f>
        <v>0</v>
      </c>
      <c r="M313">
        <f>Maßnahmendaten!BF316</f>
        <v>0</v>
      </c>
      <c r="N313">
        <f>Maßnahmendaten!BG316</f>
        <v>0</v>
      </c>
      <c r="O313">
        <f>Maßnahmendaten!BH316</f>
        <v>0</v>
      </c>
      <c r="P313">
        <f>Maßnahmendaten!BI316</f>
        <v>0</v>
      </c>
      <c r="Q313">
        <f>Maßnahmendaten!BJ316</f>
        <v>0</v>
      </c>
      <c r="R313">
        <f>Maßnahmendaten!BK316</f>
        <v>0</v>
      </c>
      <c r="S313">
        <f>Maßnahmendaten!BL316</f>
        <v>0</v>
      </c>
      <c r="T313">
        <f>Maßnahmendaten!BM316</f>
        <v>0</v>
      </c>
      <c r="U313">
        <f>Maßnahmendaten!BN316</f>
        <v>0</v>
      </c>
      <c r="V313">
        <f>Maßnahmendaten!BO316</f>
        <v>0</v>
      </c>
      <c r="W313">
        <f>Maßnahmendaten!BP316</f>
        <v>0</v>
      </c>
      <c r="X313">
        <f>Maßnahmendaten!BQ316</f>
        <v>0</v>
      </c>
      <c r="Y313">
        <f>Maßnahmendaten!BR316</f>
        <v>0</v>
      </c>
      <c r="Z313">
        <f>Maßnahmendaten!BS316</f>
        <v>0</v>
      </c>
      <c r="AA313">
        <f>Maßnahmendaten!BT316</f>
        <v>0</v>
      </c>
      <c r="AB313">
        <f>IF(Maßnahmendaten!K316="x",Maßnahmendaten!BU316,0)</f>
        <v>0</v>
      </c>
      <c r="AC313">
        <f>IF(Maßnahmendaten!K316="x",Maßnahmendaten!BV316,0)</f>
        <v>0</v>
      </c>
      <c r="AD313">
        <f>IF(COUNTIF(Maßnahmendaten!V316:AE316,"x")&gt;0,Maßnahmendaten!BV316,0)</f>
        <v>0</v>
      </c>
      <c r="AE313" t="str">
        <f>Maßnahmendaten!BX316</f>
        <v/>
      </c>
      <c r="AF313" t="str">
        <f>Maßnahmendaten!BY316</f>
        <v/>
      </c>
      <c r="AG313" s="212">
        <f>Maßnahmendaten!CD316</f>
        <v>0</v>
      </c>
    </row>
    <row r="314" spans="1:33" x14ac:dyDescent="0.25">
      <c r="A314">
        <f>Netzwerkdaten!$D$2</f>
        <v>0</v>
      </c>
      <c r="B314" s="52">
        <f>Maßnahmendaten!B317</f>
        <v>313</v>
      </c>
      <c r="C314" t="str">
        <f>IFERROR(INDEX(Maßnahmendaten!D$3:AO$3,1,MATCH("x",Maßnahmendaten!D317:AO317,0)),"")</f>
        <v/>
      </c>
      <c r="D314" s="53">
        <f>Maßnahmendaten!AQ317</f>
        <v>0</v>
      </c>
      <c r="E314" t="str">
        <f>IFERROR(INDEX(Maßnahmendaten!AQ$3:AU$3,1,MATCH("x",Maßnahmendaten!AQ317:AU317,0)),"")</f>
        <v/>
      </c>
      <c r="F314" t="str">
        <f>IFERROR(INDEX(Maßnahmendaten!AV$3:AW$3,1,MATCH("x",Maßnahmendaten!AV317:AW317,0)),"")</f>
        <v/>
      </c>
      <c r="G314" t="str">
        <f>IFERROR(INDEX(Maßnahmendaten!AX$3:AZ$3,1,MATCH("x",Maßnahmendaten!AX317:AZ317,0)),"")</f>
        <v/>
      </c>
      <c r="H314" s="54">
        <f>Maßnahmendaten!BA317</f>
        <v>0</v>
      </c>
      <c r="I314">
        <f>Netzwerkdaten!$D$2</f>
        <v>0</v>
      </c>
      <c r="J314" s="55">
        <f>Maßnahmendaten!BB317</f>
        <v>0</v>
      </c>
      <c r="K314">
        <f>Maßnahmendaten!BD317</f>
        <v>0</v>
      </c>
      <c r="L314">
        <f>Maßnahmendaten!BE317</f>
        <v>0</v>
      </c>
      <c r="M314">
        <f>Maßnahmendaten!BF317</f>
        <v>0</v>
      </c>
      <c r="N314">
        <f>Maßnahmendaten!BG317</f>
        <v>0</v>
      </c>
      <c r="O314">
        <f>Maßnahmendaten!BH317</f>
        <v>0</v>
      </c>
      <c r="P314">
        <f>Maßnahmendaten!BI317</f>
        <v>0</v>
      </c>
      <c r="Q314">
        <f>Maßnahmendaten!BJ317</f>
        <v>0</v>
      </c>
      <c r="R314">
        <f>Maßnahmendaten!BK317</f>
        <v>0</v>
      </c>
      <c r="S314">
        <f>Maßnahmendaten!BL317</f>
        <v>0</v>
      </c>
      <c r="T314">
        <f>Maßnahmendaten!BM317</f>
        <v>0</v>
      </c>
      <c r="U314">
        <f>Maßnahmendaten!BN317</f>
        <v>0</v>
      </c>
      <c r="V314">
        <f>Maßnahmendaten!BO317</f>
        <v>0</v>
      </c>
      <c r="W314">
        <f>Maßnahmendaten!BP317</f>
        <v>0</v>
      </c>
      <c r="X314">
        <f>Maßnahmendaten!BQ317</f>
        <v>0</v>
      </c>
      <c r="Y314">
        <f>Maßnahmendaten!BR317</f>
        <v>0</v>
      </c>
      <c r="Z314">
        <f>Maßnahmendaten!BS317</f>
        <v>0</v>
      </c>
      <c r="AA314">
        <f>Maßnahmendaten!BT317</f>
        <v>0</v>
      </c>
      <c r="AB314">
        <f>IF(Maßnahmendaten!K317="x",Maßnahmendaten!BU317,0)</f>
        <v>0</v>
      </c>
      <c r="AC314">
        <f>IF(Maßnahmendaten!K317="x",Maßnahmendaten!BV317,0)</f>
        <v>0</v>
      </c>
      <c r="AD314">
        <f>IF(COUNTIF(Maßnahmendaten!V317:AE317,"x")&gt;0,Maßnahmendaten!BV317,0)</f>
        <v>0</v>
      </c>
      <c r="AE314" t="str">
        <f>Maßnahmendaten!BX317</f>
        <v/>
      </c>
      <c r="AF314" t="str">
        <f>Maßnahmendaten!BY317</f>
        <v/>
      </c>
      <c r="AG314" s="212">
        <f>Maßnahmendaten!CD317</f>
        <v>0</v>
      </c>
    </row>
    <row r="315" spans="1:33" x14ac:dyDescent="0.25">
      <c r="A315">
        <f>Netzwerkdaten!$D$2</f>
        <v>0</v>
      </c>
      <c r="B315" s="52">
        <f>Maßnahmendaten!B318</f>
        <v>314</v>
      </c>
      <c r="C315" t="str">
        <f>IFERROR(INDEX(Maßnahmendaten!D$3:AO$3,1,MATCH("x",Maßnahmendaten!D318:AO318,0)),"")</f>
        <v/>
      </c>
      <c r="D315" s="53">
        <f>Maßnahmendaten!AQ318</f>
        <v>0</v>
      </c>
      <c r="E315" t="str">
        <f>IFERROR(INDEX(Maßnahmendaten!AQ$3:AU$3,1,MATCH("x",Maßnahmendaten!AQ318:AU318,0)),"")</f>
        <v/>
      </c>
      <c r="F315" t="str">
        <f>IFERROR(INDEX(Maßnahmendaten!AV$3:AW$3,1,MATCH("x",Maßnahmendaten!AV318:AW318,0)),"")</f>
        <v/>
      </c>
      <c r="G315" t="str">
        <f>IFERROR(INDEX(Maßnahmendaten!AX$3:AZ$3,1,MATCH("x",Maßnahmendaten!AX318:AZ318,0)),"")</f>
        <v/>
      </c>
      <c r="H315" s="54">
        <f>Maßnahmendaten!BA318</f>
        <v>0</v>
      </c>
      <c r="I315">
        <f>Netzwerkdaten!$D$2</f>
        <v>0</v>
      </c>
      <c r="J315" s="55">
        <f>Maßnahmendaten!BB318</f>
        <v>0</v>
      </c>
      <c r="K315">
        <f>Maßnahmendaten!BD318</f>
        <v>0</v>
      </c>
      <c r="L315">
        <f>Maßnahmendaten!BE318</f>
        <v>0</v>
      </c>
      <c r="M315">
        <f>Maßnahmendaten!BF318</f>
        <v>0</v>
      </c>
      <c r="N315">
        <f>Maßnahmendaten!BG318</f>
        <v>0</v>
      </c>
      <c r="O315">
        <f>Maßnahmendaten!BH318</f>
        <v>0</v>
      </c>
      <c r="P315">
        <f>Maßnahmendaten!BI318</f>
        <v>0</v>
      </c>
      <c r="Q315">
        <f>Maßnahmendaten!BJ318</f>
        <v>0</v>
      </c>
      <c r="R315">
        <f>Maßnahmendaten!BK318</f>
        <v>0</v>
      </c>
      <c r="S315">
        <f>Maßnahmendaten!BL318</f>
        <v>0</v>
      </c>
      <c r="T315">
        <f>Maßnahmendaten!BM318</f>
        <v>0</v>
      </c>
      <c r="U315">
        <f>Maßnahmendaten!BN318</f>
        <v>0</v>
      </c>
      <c r="V315">
        <f>Maßnahmendaten!BO318</f>
        <v>0</v>
      </c>
      <c r="W315">
        <f>Maßnahmendaten!BP318</f>
        <v>0</v>
      </c>
      <c r="X315">
        <f>Maßnahmendaten!BQ318</f>
        <v>0</v>
      </c>
      <c r="Y315">
        <f>Maßnahmendaten!BR318</f>
        <v>0</v>
      </c>
      <c r="Z315">
        <f>Maßnahmendaten!BS318</f>
        <v>0</v>
      </c>
      <c r="AA315">
        <f>Maßnahmendaten!BT318</f>
        <v>0</v>
      </c>
      <c r="AB315">
        <f>IF(Maßnahmendaten!K318="x",Maßnahmendaten!BU318,0)</f>
        <v>0</v>
      </c>
      <c r="AC315">
        <f>IF(Maßnahmendaten!K318="x",Maßnahmendaten!BV318,0)</f>
        <v>0</v>
      </c>
      <c r="AD315">
        <f>IF(COUNTIF(Maßnahmendaten!V318:AE318,"x")&gt;0,Maßnahmendaten!BV318,0)</f>
        <v>0</v>
      </c>
      <c r="AE315" t="str">
        <f>Maßnahmendaten!BX318</f>
        <v/>
      </c>
      <c r="AF315" t="str">
        <f>Maßnahmendaten!BY318</f>
        <v/>
      </c>
      <c r="AG315" s="212">
        <f>Maßnahmendaten!CD318</f>
        <v>0</v>
      </c>
    </row>
    <row r="316" spans="1:33" x14ac:dyDescent="0.25">
      <c r="A316">
        <f>Netzwerkdaten!$D$2</f>
        <v>0</v>
      </c>
      <c r="B316" s="52">
        <f>Maßnahmendaten!B319</f>
        <v>315</v>
      </c>
      <c r="C316" t="str">
        <f>IFERROR(INDEX(Maßnahmendaten!D$3:AO$3,1,MATCH("x",Maßnahmendaten!D319:AO319,0)),"")</f>
        <v/>
      </c>
      <c r="D316" s="53">
        <f>Maßnahmendaten!AQ319</f>
        <v>0</v>
      </c>
      <c r="E316" t="str">
        <f>IFERROR(INDEX(Maßnahmendaten!AQ$3:AU$3,1,MATCH("x",Maßnahmendaten!AQ319:AU319,0)),"")</f>
        <v/>
      </c>
      <c r="F316" t="str">
        <f>IFERROR(INDEX(Maßnahmendaten!AV$3:AW$3,1,MATCH("x",Maßnahmendaten!AV319:AW319,0)),"")</f>
        <v/>
      </c>
      <c r="G316" t="str">
        <f>IFERROR(INDEX(Maßnahmendaten!AX$3:AZ$3,1,MATCH("x",Maßnahmendaten!AX319:AZ319,0)),"")</f>
        <v/>
      </c>
      <c r="H316" s="54">
        <f>Maßnahmendaten!BA319</f>
        <v>0</v>
      </c>
      <c r="I316">
        <f>Netzwerkdaten!$D$2</f>
        <v>0</v>
      </c>
      <c r="J316" s="55">
        <f>Maßnahmendaten!BB319</f>
        <v>0</v>
      </c>
      <c r="K316">
        <f>Maßnahmendaten!BD319</f>
        <v>0</v>
      </c>
      <c r="L316">
        <f>Maßnahmendaten!BE319</f>
        <v>0</v>
      </c>
      <c r="M316">
        <f>Maßnahmendaten!BF319</f>
        <v>0</v>
      </c>
      <c r="N316">
        <f>Maßnahmendaten!BG319</f>
        <v>0</v>
      </c>
      <c r="O316">
        <f>Maßnahmendaten!BH319</f>
        <v>0</v>
      </c>
      <c r="P316">
        <f>Maßnahmendaten!BI319</f>
        <v>0</v>
      </c>
      <c r="Q316">
        <f>Maßnahmendaten!BJ319</f>
        <v>0</v>
      </c>
      <c r="R316">
        <f>Maßnahmendaten!BK319</f>
        <v>0</v>
      </c>
      <c r="S316">
        <f>Maßnahmendaten!BL319</f>
        <v>0</v>
      </c>
      <c r="T316">
        <f>Maßnahmendaten!BM319</f>
        <v>0</v>
      </c>
      <c r="U316">
        <f>Maßnahmendaten!BN319</f>
        <v>0</v>
      </c>
      <c r="V316">
        <f>Maßnahmendaten!BO319</f>
        <v>0</v>
      </c>
      <c r="W316">
        <f>Maßnahmendaten!BP319</f>
        <v>0</v>
      </c>
      <c r="X316">
        <f>Maßnahmendaten!BQ319</f>
        <v>0</v>
      </c>
      <c r="Y316">
        <f>Maßnahmendaten!BR319</f>
        <v>0</v>
      </c>
      <c r="Z316">
        <f>Maßnahmendaten!BS319</f>
        <v>0</v>
      </c>
      <c r="AA316">
        <f>Maßnahmendaten!BT319</f>
        <v>0</v>
      </c>
      <c r="AB316">
        <f>IF(Maßnahmendaten!K319="x",Maßnahmendaten!BU319,0)</f>
        <v>0</v>
      </c>
      <c r="AC316">
        <f>IF(Maßnahmendaten!K319="x",Maßnahmendaten!BV319,0)</f>
        <v>0</v>
      </c>
      <c r="AD316">
        <f>IF(COUNTIF(Maßnahmendaten!V319:AE319,"x")&gt;0,Maßnahmendaten!BV319,0)</f>
        <v>0</v>
      </c>
      <c r="AE316" t="str">
        <f>Maßnahmendaten!BX319</f>
        <v/>
      </c>
      <c r="AF316" t="str">
        <f>Maßnahmendaten!BY319</f>
        <v/>
      </c>
      <c r="AG316" s="212">
        <f>Maßnahmendaten!CD319</f>
        <v>0</v>
      </c>
    </row>
    <row r="317" spans="1:33" x14ac:dyDescent="0.25">
      <c r="A317">
        <f>Netzwerkdaten!$D$2</f>
        <v>0</v>
      </c>
      <c r="B317" s="52">
        <f>Maßnahmendaten!B320</f>
        <v>316</v>
      </c>
      <c r="C317" t="str">
        <f>IFERROR(INDEX(Maßnahmendaten!D$3:AO$3,1,MATCH("x",Maßnahmendaten!D320:AO320,0)),"")</f>
        <v/>
      </c>
      <c r="D317" s="53">
        <f>Maßnahmendaten!AQ320</f>
        <v>0</v>
      </c>
      <c r="E317" t="str">
        <f>IFERROR(INDEX(Maßnahmendaten!AQ$3:AU$3,1,MATCH("x",Maßnahmendaten!AQ320:AU320,0)),"")</f>
        <v/>
      </c>
      <c r="F317" t="str">
        <f>IFERROR(INDEX(Maßnahmendaten!AV$3:AW$3,1,MATCH("x",Maßnahmendaten!AV320:AW320,0)),"")</f>
        <v/>
      </c>
      <c r="G317" t="str">
        <f>IFERROR(INDEX(Maßnahmendaten!AX$3:AZ$3,1,MATCH("x",Maßnahmendaten!AX320:AZ320,0)),"")</f>
        <v/>
      </c>
      <c r="H317" s="54">
        <f>Maßnahmendaten!BA320</f>
        <v>0</v>
      </c>
      <c r="I317">
        <f>Netzwerkdaten!$D$2</f>
        <v>0</v>
      </c>
      <c r="J317" s="55">
        <f>Maßnahmendaten!BB320</f>
        <v>0</v>
      </c>
      <c r="K317">
        <f>Maßnahmendaten!BD320</f>
        <v>0</v>
      </c>
      <c r="L317">
        <f>Maßnahmendaten!BE320</f>
        <v>0</v>
      </c>
      <c r="M317">
        <f>Maßnahmendaten!BF320</f>
        <v>0</v>
      </c>
      <c r="N317">
        <f>Maßnahmendaten!BG320</f>
        <v>0</v>
      </c>
      <c r="O317">
        <f>Maßnahmendaten!BH320</f>
        <v>0</v>
      </c>
      <c r="P317">
        <f>Maßnahmendaten!BI320</f>
        <v>0</v>
      </c>
      <c r="Q317">
        <f>Maßnahmendaten!BJ320</f>
        <v>0</v>
      </c>
      <c r="R317">
        <f>Maßnahmendaten!BK320</f>
        <v>0</v>
      </c>
      <c r="S317">
        <f>Maßnahmendaten!BL320</f>
        <v>0</v>
      </c>
      <c r="T317">
        <f>Maßnahmendaten!BM320</f>
        <v>0</v>
      </c>
      <c r="U317">
        <f>Maßnahmendaten!BN320</f>
        <v>0</v>
      </c>
      <c r="V317">
        <f>Maßnahmendaten!BO320</f>
        <v>0</v>
      </c>
      <c r="W317">
        <f>Maßnahmendaten!BP320</f>
        <v>0</v>
      </c>
      <c r="X317">
        <f>Maßnahmendaten!BQ320</f>
        <v>0</v>
      </c>
      <c r="Y317">
        <f>Maßnahmendaten!BR320</f>
        <v>0</v>
      </c>
      <c r="Z317">
        <f>Maßnahmendaten!BS320</f>
        <v>0</v>
      </c>
      <c r="AA317">
        <f>Maßnahmendaten!BT320</f>
        <v>0</v>
      </c>
      <c r="AB317">
        <f>IF(Maßnahmendaten!K320="x",Maßnahmendaten!BU320,0)</f>
        <v>0</v>
      </c>
      <c r="AC317">
        <f>IF(Maßnahmendaten!K320="x",Maßnahmendaten!BV320,0)</f>
        <v>0</v>
      </c>
      <c r="AD317">
        <f>IF(COUNTIF(Maßnahmendaten!V320:AE320,"x")&gt;0,Maßnahmendaten!BV320,0)</f>
        <v>0</v>
      </c>
      <c r="AE317" t="str">
        <f>Maßnahmendaten!BX320</f>
        <v/>
      </c>
      <c r="AF317" t="str">
        <f>Maßnahmendaten!BY320</f>
        <v/>
      </c>
      <c r="AG317" s="212">
        <f>Maßnahmendaten!CD320</f>
        <v>0</v>
      </c>
    </row>
    <row r="318" spans="1:33" x14ac:dyDescent="0.25">
      <c r="A318">
        <f>Netzwerkdaten!$D$2</f>
        <v>0</v>
      </c>
      <c r="B318" s="52">
        <f>Maßnahmendaten!B321</f>
        <v>317</v>
      </c>
      <c r="C318" t="str">
        <f>IFERROR(INDEX(Maßnahmendaten!D$3:AO$3,1,MATCH("x",Maßnahmendaten!D321:AO321,0)),"")</f>
        <v/>
      </c>
      <c r="D318" s="53">
        <f>Maßnahmendaten!AQ321</f>
        <v>0</v>
      </c>
      <c r="E318" t="str">
        <f>IFERROR(INDEX(Maßnahmendaten!AQ$3:AU$3,1,MATCH("x",Maßnahmendaten!AQ321:AU321,0)),"")</f>
        <v/>
      </c>
      <c r="F318" t="str">
        <f>IFERROR(INDEX(Maßnahmendaten!AV$3:AW$3,1,MATCH("x",Maßnahmendaten!AV321:AW321,0)),"")</f>
        <v/>
      </c>
      <c r="G318" t="str">
        <f>IFERROR(INDEX(Maßnahmendaten!AX$3:AZ$3,1,MATCH("x",Maßnahmendaten!AX321:AZ321,0)),"")</f>
        <v/>
      </c>
      <c r="H318" s="54">
        <f>Maßnahmendaten!BA321</f>
        <v>0</v>
      </c>
      <c r="I318">
        <f>Netzwerkdaten!$D$2</f>
        <v>0</v>
      </c>
      <c r="J318" s="55">
        <f>Maßnahmendaten!BB321</f>
        <v>0</v>
      </c>
      <c r="K318">
        <f>Maßnahmendaten!BD321</f>
        <v>0</v>
      </c>
      <c r="L318">
        <f>Maßnahmendaten!BE321</f>
        <v>0</v>
      </c>
      <c r="M318">
        <f>Maßnahmendaten!BF321</f>
        <v>0</v>
      </c>
      <c r="N318">
        <f>Maßnahmendaten!BG321</f>
        <v>0</v>
      </c>
      <c r="O318">
        <f>Maßnahmendaten!BH321</f>
        <v>0</v>
      </c>
      <c r="P318">
        <f>Maßnahmendaten!BI321</f>
        <v>0</v>
      </c>
      <c r="Q318">
        <f>Maßnahmendaten!BJ321</f>
        <v>0</v>
      </c>
      <c r="R318">
        <f>Maßnahmendaten!BK321</f>
        <v>0</v>
      </c>
      <c r="S318">
        <f>Maßnahmendaten!BL321</f>
        <v>0</v>
      </c>
      <c r="T318">
        <f>Maßnahmendaten!BM321</f>
        <v>0</v>
      </c>
      <c r="U318">
        <f>Maßnahmendaten!BN321</f>
        <v>0</v>
      </c>
      <c r="V318">
        <f>Maßnahmendaten!BO321</f>
        <v>0</v>
      </c>
      <c r="W318">
        <f>Maßnahmendaten!BP321</f>
        <v>0</v>
      </c>
      <c r="X318">
        <f>Maßnahmendaten!BQ321</f>
        <v>0</v>
      </c>
      <c r="Y318">
        <f>Maßnahmendaten!BR321</f>
        <v>0</v>
      </c>
      <c r="Z318">
        <f>Maßnahmendaten!BS321</f>
        <v>0</v>
      </c>
      <c r="AA318">
        <f>Maßnahmendaten!BT321</f>
        <v>0</v>
      </c>
      <c r="AB318">
        <f>IF(Maßnahmendaten!K321="x",Maßnahmendaten!BU321,0)</f>
        <v>0</v>
      </c>
      <c r="AC318">
        <f>IF(Maßnahmendaten!K321="x",Maßnahmendaten!BV321,0)</f>
        <v>0</v>
      </c>
      <c r="AD318">
        <f>IF(COUNTIF(Maßnahmendaten!V321:AE321,"x")&gt;0,Maßnahmendaten!BV321,0)</f>
        <v>0</v>
      </c>
      <c r="AE318" t="str">
        <f>Maßnahmendaten!BX321</f>
        <v/>
      </c>
      <c r="AF318" t="str">
        <f>Maßnahmendaten!BY321</f>
        <v/>
      </c>
      <c r="AG318" s="212">
        <f>Maßnahmendaten!CD321</f>
        <v>0</v>
      </c>
    </row>
    <row r="319" spans="1:33" x14ac:dyDescent="0.25">
      <c r="A319">
        <f>Netzwerkdaten!$D$2</f>
        <v>0</v>
      </c>
      <c r="B319" s="52">
        <f>Maßnahmendaten!B322</f>
        <v>318</v>
      </c>
      <c r="C319" t="str">
        <f>IFERROR(INDEX(Maßnahmendaten!D$3:AO$3,1,MATCH("x",Maßnahmendaten!D322:AO322,0)),"")</f>
        <v/>
      </c>
      <c r="D319" s="53">
        <f>Maßnahmendaten!AQ322</f>
        <v>0</v>
      </c>
      <c r="E319" t="str">
        <f>IFERROR(INDEX(Maßnahmendaten!AQ$3:AU$3,1,MATCH("x",Maßnahmendaten!AQ322:AU322,0)),"")</f>
        <v/>
      </c>
      <c r="F319" t="str">
        <f>IFERROR(INDEX(Maßnahmendaten!AV$3:AW$3,1,MATCH("x",Maßnahmendaten!AV322:AW322,0)),"")</f>
        <v/>
      </c>
      <c r="G319" t="str">
        <f>IFERROR(INDEX(Maßnahmendaten!AX$3:AZ$3,1,MATCH("x",Maßnahmendaten!AX322:AZ322,0)),"")</f>
        <v/>
      </c>
      <c r="H319" s="54">
        <f>Maßnahmendaten!BA322</f>
        <v>0</v>
      </c>
      <c r="I319">
        <f>Netzwerkdaten!$D$2</f>
        <v>0</v>
      </c>
      <c r="J319" s="55">
        <f>Maßnahmendaten!BB322</f>
        <v>0</v>
      </c>
      <c r="K319">
        <f>Maßnahmendaten!BD322</f>
        <v>0</v>
      </c>
      <c r="L319">
        <f>Maßnahmendaten!BE322</f>
        <v>0</v>
      </c>
      <c r="M319">
        <f>Maßnahmendaten!BF322</f>
        <v>0</v>
      </c>
      <c r="N319">
        <f>Maßnahmendaten!BG322</f>
        <v>0</v>
      </c>
      <c r="O319">
        <f>Maßnahmendaten!BH322</f>
        <v>0</v>
      </c>
      <c r="P319">
        <f>Maßnahmendaten!BI322</f>
        <v>0</v>
      </c>
      <c r="Q319">
        <f>Maßnahmendaten!BJ322</f>
        <v>0</v>
      </c>
      <c r="R319">
        <f>Maßnahmendaten!BK322</f>
        <v>0</v>
      </c>
      <c r="S319">
        <f>Maßnahmendaten!BL322</f>
        <v>0</v>
      </c>
      <c r="T319">
        <f>Maßnahmendaten!BM322</f>
        <v>0</v>
      </c>
      <c r="U319">
        <f>Maßnahmendaten!BN322</f>
        <v>0</v>
      </c>
      <c r="V319">
        <f>Maßnahmendaten!BO322</f>
        <v>0</v>
      </c>
      <c r="W319">
        <f>Maßnahmendaten!BP322</f>
        <v>0</v>
      </c>
      <c r="X319">
        <f>Maßnahmendaten!BQ322</f>
        <v>0</v>
      </c>
      <c r="Y319">
        <f>Maßnahmendaten!BR322</f>
        <v>0</v>
      </c>
      <c r="Z319">
        <f>Maßnahmendaten!BS322</f>
        <v>0</v>
      </c>
      <c r="AA319">
        <f>Maßnahmendaten!BT322</f>
        <v>0</v>
      </c>
      <c r="AB319">
        <f>IF(Maßnahmendaten!K322="x",Maßnahmendaten!BU322,0)</f>
        <v>0</v>
      </c>
      <c r="AC319">
        <f>IF(Maßnahmendaten!K322="x",Maßnahmendaten!BV322,0)</f>
        <v>0</v>
      </c>
      <c r="AD319">
        <f>IF(COUNTIF(Maßnahmendaten!V322:AE322,"x")&gt;0,Maßnahmendaten!BV322,0)</f>
        <v>0</v>
      </c>
      <c r="AE319" t="str">
        <f>Maßnahmendaten!BX322</f>
        <v/>
      </c>
      <c r="AF319" t="str">
        <f>Maßnahmendaten!BY322</f>
        <v/>
      </c>
      <c r="AG319" s="212">
        <f>Maßnahmendaten!CD322</f>
        <v>0</v>
      </c>
    </row>
    <row r="320" spans="1:33" x14ac:dyDescent="0.25">
      <c r="A320">
        <f>Netzwerkdaten!$D$2</f>
        <v>0</v>
      </c>
      <c r="B320" s="52">
        <f>Maßnahmendaten!B323</f>
        <v>319</v>
      </c>
      <c r="C320" t="str">
        <f>IFERROR(INDEX(Maßnahmendaten!D$3:AO$3,1,MATCH("x",Maßnahmendaten!D323:AO323,0)),"")</f>
        <v/>
      </c>
      <c r="D320" s="53">
        <f>Maßnahmendaten!AQ323</f>
        <v>0</v>
      </c>
      <c r="E320" t="str">
        <f>IFERROR(INDEX(Maßnahmendaten!AQ$3:AU$3,1,MATCH("x",Maßnahmendaten!AQ323:AU323,0)),"")</f>
        <v/>
      </c>
      <c r="F320" t="str">
        <f>IFERROR(INDEX(Maßnahmendaten!AV$3:AW$3,1,MATCH("x",Maßnahmendaten!AV323:AW323,0)),"")</f>
        <v/>
      </c>
      <c r="G320" t="str">
        <f>IFERROR(INDEX(Maßnahmendaten!AX$3:AZ$3,1,MATCH("x",Maßnahmendaten!AX323:AZ323,0)),"")</f>
        <v/>
      </c>
      <c r="H320" s="54">
        <f>Maßnahmendaten!BA323</f>
        <v>0</v>
      </c>
      <c r="I320">
        <f>Netzwerkdaten!$D$2</f>
        <v>0</v>
      </c>
      <c r="J320" s="55">
        <f>Maßnahmendaten!BB323</f>
        <v>0</v>
      </c>
      <c r="K320">
        <f>Maßnahmendaten!BD323</f>
        <v>0</v>
      </c>
      <c r="L320">
        <f>Maßnahmendaten!BE323</f>
        <v>0</v>
      </c>
      <c r="M320">
        <f>Maßnahmendaten!BF323</f>
        <v>0</v>
      </c>
      <c r="N320">
        <f>Maßnahmendaten!BG323</f>
        <v>0</v>
      </c>
      <c r="O320">
        <f>Maßnahmendaten!BH323</f>
        <v>0</v>
      </c>
      <c r="P320">
        <f>Maßnahmendaten!BI323</f>
        <v>0</v>
      </c>
      <c r="Q320">
        <f>Maßnahmendaten!BJ323</f>
        <v>0</v>
      </c>
      <c r="R320">
        <f>Maßnahmendaten!BK323</f>
        <v>0</v>
      </c>
      <c r="S320">
        <f>Maßnahmendaten!BL323</f>
        <v>0</v>
      </c>
      <c r="T320">
        <f>Maßnahmendaten!BM323</f>
        <v>0</v>
      </c>
      <c r="U320">
        <f>Maßnahmendaten!BN323</f>
        <v>0</v>
      </c>
      <c r="V320">
        <f>Maßnahmendaten!BO323</f>
        <v>0</v>
      </c>
      <c r="W320">
        <f>Maßnahmendaten!BP323</f>
        <v>0</v>
      </c>
      <c r="X320">
        <f>Maßnahmendaten!BQ323</f>
        <v>0</v>
      </c>
      <c r="Y320">
        <f>Maßnahmendaten!BR323</f>
        <v>0</v>
      </c>
      <c r="Z320">
        <f>Maßnahmendaten!BS323</f>
        <v>0</v>
      </c>
      <c r="AA320">
        <f>Maßnahmendaten!BT323</f>
        <v>0</v>
      </c>
      <c r="AB320">
        <f>IF(Maßnahmendaten!K323="x",Maßnahmendaten!BU323,0)</f>
        <v>0</v>
      </c>
      <c r="AC320">
        <f>IF(Maßnahmendaten!K323="x",Maßnahmendaten!BV323,0)</f>
        <v>0</v>
      </c>
      <c r="AD320">
        <f>IF(COUNTIF(Maßnahmendaten!V323:AE323,"x")&gt;0,Maßnahmendaten!BV323,0)</f>
        <v>0</v>
      </c>
      <c r="AE320" t="str">
        <f>Maßnahmendaten!BX323</f>
        <v/>
      </c>
      <c r="AF320" t="str">
        <f>Maßnahmendaten!BY323</f>
        <v/>
      </c>
      <c r="AG320" s="212">
        <f>Maßnahmendaten!CD323</f>
        <v>0</v>
      </c>
    </row>
    <row r="321" spans="1:33" x14ac:dyDescent="0.25">
      <c r="A321">
        <f>Netzwerkdaten!$D$2</f>
        <v>0</v>
      </c>
      <c r="B321" s="52">
        <f>Maßnahmendaten!B324</f>
        <v>320</v>
      </c>
      <c r="C321" t="str">
        <f>IFERROR(INDEX(Maßnahmendaten!D$3:AO$3,1,MATCH("x",Maßnahmendaten!D324:AO324,0)),"")</f>
        <v/>
      </c>
      <c r="D321" s="53">
        <f>Maßnahmendaten!AQ324</f>
        <v>0</v>
      </c>
      <c r="E321" t="str">
        <f>IFERROR(INDEX(Maßnahmendaten!AQ$3:AU$3,1,MATCH("x",Maßnahmendaten!AQ324:AU324,0)),"")</f>
        <v/>
      </c>
      <c r="F321" t="str">
        <f>IFERROR(INDEX(Maßnahmendaten!AV$3:AW$3,1,MATCH("x",Maßnahmendaten!AV324:AW324,0)),"")</f>
        <v/>
      </c>
      <c r="G321" t="str">
        <f>IFERROR(INDEX(Maßnahmendaten!AX$3:AZ$3,1,MATCH("x",Maßnahmendaten!AX324:AZ324,0)),"")</f>
        <v/>
      </c>
      <c r="H321" s="54">
        <f>Maßnahmendaten!BA324</f>
        <v>0</v>
      </c>
      <c r="I321">
        <f>Netzwerkdaten!$D$2</f>
        <v>0</v>
      </c>
      <c r="J321" s="55">
        <f>Maßnahmendaten!BB324</f>
        <v>0</v>
      </c>
      <c r="K321">
        <f>Maßnahmendaten!BD324</f>
        <v>0</v>
      </c>
      <c r="L321">
        <f>Maßnahmendaten!BE324</f>
        <v>0</v>
      </c>
      <c r="M321">
        <f>Maßnahmendaten!BF324</f>
        <v>0</v>
      </c>
      <c r="N321">
        <f>Maßnahmendaten!BG324</f>
        <v>0</v>
      </c>
      <c r="O321">
        <f>Maßnahmendaten!BH324</f>
        <v>0</v>
      </c>
      <c r="P321">
        <f>Maßnahmendaten!BI324</f>
        <v>0</v>
      </c>
      <c r="Q321">
        <f>Maßnahmendaten!BJ324</f>
        <v>0</v>
      </c>
      <c r="R321">
        <f>Maßnahmendaten!BK324</f>
        <v>0</v>
      </c>
      <c r="S321">
        <f>Maßnahmendaten!BL324</f>
        <v>0</v>
      </c>
      <c r="T321">
        <f>Maßnahmendaten!BM324</f>
        <v>0</v>
      </c>
      <c r="U321">
        <f>Maßnahmendaten!BN324</f>
        <v>0</v>
      </c>
      <c r="V321">
        <f>Maßnahmendaten!BO324</f>
        <v>0</v>
      </c>
      <c r="W321">
        <f>Maßnahmendaten!BP324</f>
        <v>0</v>
      </c>
      <c r="X321">
        <f>Maßnahmendaten!BQ324</f>
        <v>0</v>
      </c>
      <c r="Y321">
        <f>Maßnahmendaten!BR324</f>
        <v>0</v>
      </c>
      <c r="Z321">
        <f>Maßnahmendaten!BS324</f>
        <v>0</v>
      </c>
      <c r="AA321">
        <f>Maßnahmendaten!BT324</f>
        <v>0</v>
      </c>
      <c r="AB321">
        <f>IF(Maßnahmendaten!K324="x",Maßnahmendaten!BU324,0)</f>
        <v>0</v>
      </c>
      <c r="AC321">
        <f>IF(Maßnahmendaten!K324="x",Maßnahmendaten!BV324,0)</f>
        <v>0</v>
      </c>
      <c r="AD321">
        <f>IF(COUNTIF(Maßnahmendaten!V324:AE324,"x")&gt;0,Maßnahmendaten!BV324,0)</f>
        <v>0</v>
      </c>
      <c r="AE321" t="str">
        <f>Maßnahmendaten!BX324</f>
        <v/>
      </c>
      <c r="AF321" t="str">
        <f>Maßnahmendaten!BY324</f>
        <v/>
      </c>
      <c r="AG321" s="212">
        <f>Maßnahmendaten!CD324</f>
        <v>0</v>
      </c>
    </row>
    <row r="322" spans="1:33" x14ac:dyDescent="0.25">
      <c r="A322">
        <f>Netzwerkdaten!$D$2</f>
        <v>0</v>
      </c>
      <c r="B322" s="52">
        <f>Maßnahmendaten!B325</f>
        <v>321</v>
      </c>
      <c r="C322" t="str">
        <f>IFERROR(INDEX(Maßnahmendaten!D$3:AO$3,1,MATCH("x",Maßnahmendaten!D325:AO325,0)),"")</f>
        <v/>
      </c>
      <c r="D322" s="53">
        <f>Maßnahmendaten!AQ325</f>
        <v>0</v>
      </c>
      <c r="E322" t="str">
        <f>IFERROR(INDEX(Maßnahmendaten!AQ$3:AU$3,1,MATCH("x",Maßnahmendaten!AQ325:AU325,0)),"")</f>
        <v/>
      </c>
      <c r="F322" t="str">
        <f>IFERROR(INDEX(Maßnahmendaten!AV$3:AW$3,1,MATCH("x",Maßnahmendaten!AV325:AW325,0)),"")</f>
        <v/>
      </c>
      <c r="G322" t="str">
        <f>IFERROR(INDEX(Maßnahmendaten!AX$3:AZ$3,1,MATCH("x",Maßnahmendaten!AX325:AZ325,0)),"")</f>
        <v/>
      </c>
      <c r="H322" s="54">
        <f>Maßnahmendaten!BA325</f>
        <v>0</v>
      </c>
      <c r="I322">
        <f>Netzwerkdaten!$D$2</f>
        <v>0</v>
      </c>
      <c r="J322" s="55">
        <f>Maßnahmendaten!BB325</f>
        <v>0</v>
      </c>
      <c r="K322">
        <f>Maßnahmendaten!BD325</f>
        <v>0</v>
      </c>
      <c r="L322">
        <f>Maßnahmendaten!BE325</f>
        <v>0</v>
      </c>
      <c r="M322">
        <f>Maßnahmendaten!BF325</f>
        <v>0</v>
      </c>
      <c r="N322">
        <f>Maßnahmendaten!BG325</f>
        <v>0</v>
      </c>
      <c r="O322">
        <f>Maßnahmendaten!BH325</f>
        <v>0</v>
      </c>
      <c r="P322">
        <f>Maßnahmendaten!BI325</f>
        <v>0</v>
      </c>
      <c r="Q322">
        <f>Maßnahmendaten!BJ325</f>
        <v>0</v>
      </c>
      <c r="R322">
        <f>Maßnahmendaten!BK325</f>
        <v>0</v>
      </c>
      <c r="S322">
        <f>Maßnahmendaten!BL325</f>
        <v>0</v>
      </c>
      <c r="T322">
        <f>Maßnahmendaten!BM325</f>
        <v>0</v>
      </c>
      <c r="U322">
        <f>Maßnahmendaten!BN325</f>
        <v>0</v>
      </c>
      <c r="V322">
        <f>Maßnahmendaten!BO325</f>
        <v>0</v>
      </c>
      <c r="W322">
        <f>Maßnahmendaten!BP325</f>
        <v>0</v>
      </c>
      <c r="X322">
        <f>Maßnahmendaten!BQ325</f>
        <v>0</v>
      </c>
      <c r="Y322">
        <f>Maßnahmendaten!BR325</f>
        <v>0</v>
      </c>
      <c r="Z322">
        <f>Maßnahmendaten!BS325</f>
        <v>0</v>
      </c>
      <c r="AA322">
        <f>Maßnahmendaten!BT325</f>
        <v>0</v>
      </c>
      <c r="AB322">
        <f>IF(Maßnahmendaten!K325="x",Maßnahmendaten!BU325,0)</f>
        <v>0</v>
      </c>
      <c r="AC322">
        <f>IF(Maßnahmendaten!K325="x",Maßnahmendaten!BV325,0)</f>
        <v>0</v>
      </c>
      <c r="AD322">
        <f>IF(COUNTIF(Maßnahmendaten!V325:AE325,"x")&gt;0,Maßnahmendaten!BV325,0)</f>
        <v>0</v>
      </c>
      <c r="AE322" t="str">
        <f>Maßnahmendaten!BX325</f>
        <v/>
      </c>
      <c r="AF322" t="str">
        <f>Maßnahmendaten!BY325</f>
        <v/>
      </c>
      <c r="AG322" s="212">
        <f>Maßnahmendaten!CD325</f>
        <v>0</v>
      </c>
    </row>
    <row r="323" spans="1:33" x14ac:dyDescent="0.25">
      <c r="A323">
        <f>Netzwerkdaten!$D$2</f>
        <v>0</v>
      </c>
      <c r="B323" s="52">
        <f>Maßnahmendaten!B326</f>
        <v>322</v>
      </c>
      <c r="C323" t="str">
        <f>IFERROR(INDEX(Maßnahmendaten!D$3:AO$3,1,MATCH("x",Maßnahmendaten!D326:AO326,0)),"")</f>
        <v/>
      </c>
      <c r="D323" s="53">
        <f>Maßnahmendaten!AQ326</f>
        <v>0</v>
      </c>
      <c r="E323" t="str">
        <f>IFERROR(INDEX(Maßnahmendaten!AQ$3:AU$3,1,MATCH("x",Maßnahmendaten!AQ326:AU326,0)),"")</f>
        <v/>
      </c>
      <c r="F323" t="str">
        <f>IFERROR(INDEX(Maßnahmendaten!AV$3:AW$3,1,MATCH("x",Maßnahmendaten!AV326:AW326,0)),"")</f>
        <v/>
      </c>
      <c r="G323" t="str">
        <f>IFERROR(INDEX(Maßnahmendaten!AX$3:AZ$3,1,MATCH("x",Maßnahmendaten!AX326:AZ326,0)),"")</f>
        <v/>
      </c>
      <c r="H323" s="54">
        <f>Maßnahmendaten!BA326</f>
        <v>0</v>
      </c>
      <c r="I323">
        <f>Netzwerkdaten!$D$2</f>
        <v>0</v>
      </c>
      <c r="J323" s="55">
        <f>Maßnahmendaten!BB326</f>
        <v>0</v>
      </c>
      <c r="K323">
        <f>Maßnahmendaten!BD326</f>
        <v>0</v>
      </c>
      <c r="L323">
        <f>Maßnahmendaten!BE326</f>
        <v>0</v>
      </c>
      <c r="M323">
        <f>Maßnahmendaten!BF326</f>
        <v>0</v>
      </c>
      <c r="N323">
        <f>Maßnahmendaten!BG326</f>
        <v>0</v>
      </c>
      <c r="O323">
        <f>Maßnahmendaten!BH326</f>
        <v>0</v>
      </c>
      <c r="P323">
        <f>Maßnahmendaten!BI326</f>
        <v>0</v>
      </c>
      <c r="Q323">
        <f>Maßnahmendaten!BJ326</f>
        <v>0</v>
      </c>
      <c r="R323">
        <f>Maßnahmendaten!BK326</f>
        <v>0</v>
      </c>
      <c r="S323">
        <f>Maßnahmendaten!BL326</f>
        <v>0</v>
      </c>
      <c r="T323">
        <f>Maßnahmendaten!BM326</f>
        <v>0</v>
      </c>
      <c r="U323">
        <f>Maßnahmendaten!BN326</f>
        <v>0</v>
      </c>
      <c r="V323">
        <f>Maßnahmendaten!BO326</f>
        <v>0</v>
      </c>
      <c r="W323">
        <f>Maßnahmendaten!BP326</f>
        <v>0</v>
      </c>
      <c r="X323">
        <f>Maßnahmendaten!BQ326</f>
        <v>0</v>
      </c>
      <c r="Y323">
        <f>Maßnahmendaten!BR326</f>
        <v>0</v>
      </c>
      <c r="Z323">
        <f>Maßnahmendaten!BS326</f>
        <v>0</v>
      </c>
      <c r="AA323">
        <f>Maßnahmendaten!BT326</f>
        <v>0</v>
      </c>
      <c r="AB323">
        <f>IF(Maßnahmendaten!K326="x",Maßnahmendaten!BU326,0)</f>
        <v>0</v>
      </c>
      <c r="AC323">
        <f>IF(Maßnahmendaten!K326="x",Maßnahmendaten!BV326,0)</f>
        <v>0</v>
      </c>
      <c r="AD323">
        <f>IF(COUNTIF(Maßnahmendaten!V326:AE326,"x")&gt;0,Maßnahmendaten!BV326,0)</f>
        <v>0</v>
      </c>
      <c r="AE323" t="str">
        <f>Maßnahmendaten!BX326</f>
        <v/>
      </c>
      <c r="AF323" t="str">
        <f>Maßnahmendaten!BY326</f>
        <v/>
      </c>
      <c r="AG323" s="212">
        <f>Maßnahmendaten!CD326</f>
        <v>0</v>
      </c>
    </row>
    <row r="324" spans="1:33" x14ac:dyDescent="0.25">
      <c r="A324">
        <f>Netzwerkdaten!$D$2</f>
        <v>0</v>
      </c>
      <c r="B324" s="52">
        <f>Maßnahmendaten!B327</f>
        <v>323</v>
      </c>
      <c r="C324" t="str">
        <f>IFERROR(INDEX(Maßnahmendaten!D$3:AO$3,1,MATCH("x",Maßnahmendaten!D327:AO327,0)),"")</f>
        <v/>
      </c>
      <c r="D324" s="53">
        <f>Maßnahmendaten!AQ327</f>
        <v>0</v>
      </c>
      <c r="E324" t="str">
        <f>IFERROR(INDEX(Maßnahmendaten!AQ$3:AU$3,1,MATCH("x",Maßnahmendaten!AQ327:AU327,0)),"")</f>
        <v/>
      </c>
      <c r="F324" t="str">
        <f>IFERROR(INDEX(Maßnahmendaten!AV$3:AW$3,1,MATCH("x",Maßnahmendaten!AV327:AW327,0)),"")</f>
        <v/>
      </c>
      <c r="G324" t="str">
        <f>IFERROR(INDEX(Maßnahmendaten!AX$3:AZ$3,1,MATCH("x",Maßnahmendaten!AX327:AZ327,0)),"")</f>
        <v/>
      </c>
      <c r="H324" s="54">
        <f>Maßnahmendaten!BA327</f>
        <v>0</v>
      </c>
      <c r="I324">
        <f>Netzwerkdaten!$D$2</f>
        <v>0</v>
      </c>
      <c r="J324" s="55">
        <f>Maßnahmendaten!BB327</f>
        <v>0</v>
      </c>
      <c r="K324">
        <f>Maßnahmendaten!BD327</f>
        <v>0</v>
      </c>
      <c r="L324">
        <f>Maßnahmendaten!BE327</f>
        <v>0</v>
      </c>
      <c r="M324">
        <f>Maßnahmendaten!BF327</f>
        <v>0</v>
      </c>
      <c r="N324">
        <f>Maßnahmendaten!BG327</f>
        <v>0</v>
      </c>
      <c r="O324">
        <f>Maßnahmendaten!BH327</f>
        <v>0</v>
      </c>
      <c r="P324">
        <f>Maßnahmendaten!BI327</f>
        <v>0</v>
      </c>
      <c r="Q324">
        <f>Maßnahmendaten!BJ327</f>
        <v>0</v>
      </c>
      <c r="R324">
        <f>Maßnahmendaten!BK327</f>
        <v>0</v>
      </c>
      <c r="S324">
        <f>Maßnahmendaten!BL327</f>
        <v>0</v>
      </c>
      <c r="T324">
        <f>Maßnahmendaten!BM327</f>
        <v>0</v>
      </c>
      <c r="U324">
        <f>Maßnahmendaten!BN327</f>
        <v>0</v>
      </c>
      <c r="V324">
        <f>Maßnahmendaten!BO327</f>
        <v>0</v>
      </c>
      <c r="W324">
        <f>Maßnahmendaten!BP327</f>
        <v>0</v>
      </c>
      <c r="X324">
        <f>Maßnahmendaten!BQ327</f>
        <v>0</v>
      </c>
      <c r="Y324">
        <f>Maßnahmendaten!BR327</f>
        <v>0</v>
      </c>
      <c r="Z324">
        <f>Maßnahmendaten!BS327</f>
        <v>0</v>
      </c>
      <c r="AA324">
        <f>Maßnahmendaten!BT327</f>
        <v>0</v>
      </c>
      <c r="AB324">
        <f>IF(Maßnahmendaten!K327="x",Maßnahmendaten!BU327,0)</f>
        <v>0</v>
      </c>
      <c r="AC324">
        <f>IF(Maßnahmendaten!K327="x",Maßnahmendaten!BV327,0)</f>
        <v>0</v>
      </c>
      <c r="AD324">
        <f>IF(COUNTIF(Maßnahmendaten!V327:AE327,"x")&gt;0,Maßnahmendaten!BV327,0)</f>
        <v>0</v>
      </c>
      <c r="AE324" t="str">
        <f>Maßnahmendaten!BX327</f>
        <v/>
      </c>
      <c r="AF324" t="str">
        <f>Maßnahmendaten!BY327</f>
        <v/>
      </c>
      <c r="AG324" s="212">
        <f>Maßnahmendaten!CD327</f>
        <v>0</v>
      </c>
    </row>
    <row r="325" spans="1:33" x14ac:dyDescent="0.25">
      <c r="A325">
        <f>Netzwerkdaten!$D$2</f>
        <v>0</v>
      </c>
      <c r="B325" s="52">
        <f>Maßnahmendaten!B328</f>
        <v>324</v>
      </c>
      <c r="C325" t="str">
        <f>IFERROR(INDEX(Maßnahmendaten!D$3:AO$3,1,MATCH("x",Maßnahmendaten!D328:AO328,0)),"")</f>
        <v/>
      </c>
      <c r="D325" s="53">
        <f>Maßnahmendaten!AQ328</f>
        <v>0</v>
      </c>
      <c r="E325" t="str">
        <f>IFERROR(INDEX(Maßnahmendaten!AQ$3:AU$3,1,MATCH("x",Maßnahmendaten!AQ328:AU328,0)),"")</f>
        <v/>
      </c>
      <c r="F325" t="str">
        <f>IFERROR(INDEX(Maßnahmendaten!AV$3:AW$3,1,MATCH("x",Maßnahmendaten!AV328:AW328,0)),"")</f>
        <v/>
      </c>
      <c r="G325" t="str">
        <f>IFERROR(INDEX(Maßnahmendaten!AX$3:AZ$3,1,MATCH("x",Maßnahmendaten!AX328:AZ328,0)),"")</f>
        <v/>
      </c>
      <c r="H325" s="54">
        <f>Maßnahmendaten!BA328</f>
        <v>0</v>
      </c>
      <c r="I325">
        <f>Netzwerkdaten!$D$2</f>
        <v>0</v>
      </c>
      <c r="J325" s="55">
        <f>Maßnahmendaten!BB328</f>
        <v>0</v>
      </c>
      <c r="K325">
        <f>Maßnahmendaten!BD328</f>
        <v>0</v>
      </c>
      <c r="L325">
        <f>Maßnahmendaten!BE328</f>
        <v>0</v>
      </c>
      <c r="M325">
        <f>Maßnahmendaten!BF328</f>
        <v>0</v>
      </c>
      <c r="N325">
        <f>Maßnahmendaten!BG328</f>
        <v>0</v>
      </c>
      <c r="O325">
        <f>Maßnahmendaten!BH328</f>
        <v>0</v>
      </c>
      <c r="P325">
        <f>Maßnahmendaten!BI328</f>
        <v>0</v>
      </c>
      <c r="Q325">
        <f>Maßnahmendaten!BJ328</f>
        <v>0</v>
      </c>
      <c r="R325">
        <f>Maßnahmendaten!BK328</f>
        <v>0</v>
      </c>
      <c r="S325">
        <f>Maßnahmendaten!BL328</f>
        <v>0</v>
      </c>
      <c r="T325">
        <f>Maßnahmendaten!BM328</f>
        <v>0</v>
      </c>
      <c r="U325">
        <f>Maßnahmendaten!BN328</f>
        <v>0</v>
      </c>
      <c r="V325">
        <f>Maßnahmendaten!BO328</f>
        <v>0</v>
      </c>
      <c r="W325">
        <f>Maßnahmendaten!BP328</f>
        <v>0</v>
      </c>
      <c r="X325">
        <f>Maßnahmendaten!BQ328</f>
        <v>0</v>
      </c>
      <c r="Y325">
        <f>Maßnahmendaten!BR328</f>
        <v>0</v>
      </c>
      <c r="Z325">
        <f>Maßnahmendaten!BS328</f>
        <v>0</v>
      </c>
      <c r="AA325">
        <f>Maßnahmendaten!BT328</f>
        <v>0</v>
      </c>
      <c r="AB325">
        <f>IF(Maßnahmendaten!K328="x",Maßnahmendaten!BU328,0)</f>
        <v>0</v>
      </c>
      <c r="AC325">
        <f>IF(Maßnahmendaten!K328="x",Maßnahmendaten!BV328,0)</f>
        <v>0</v>
      </c>
      <c r="AD325">
        <f>IF(COUNTIF(Maßnahmendaten!V328:AE328,"x")&gt;0,Maßnahmendaten!BV328,0)</f>
        <v>0</v>
      </c>
      <c r="AE325" t="str">
        <f>Maßnahmendaten!BX328</f>
        <v/>
      </c>
      <c r="AF325" t="str">
        <f>Maßnahmendaten!BY328</f>
        <v/>
      </c>
      <c r="AG325" s="212">
        <f>Maßnahmendaten!CD328</f>
        <v>0</v>
      </c>
    </row>
    <row r="326" spans="1:33" x14ac:dyDescent="0.25">
      <c r="A326">
        <f>Netzwerkdaten!$D$2</f>
        <v>0</v>
      </c>
      <c r="B326" s="52">
        <f>Maßnahmendaten!B329</f>
        <v>325</v>
      </c>
      <c r="C326" t="str">
        <f>IFERROR(INDEX(Maßnahmendaten!D$3:AO$3,1,MATCH("x",Maßnahmendaten!D329:AO329,0)),"")</f>
        <v/>
      </c>
      <c r="D326" s="53">
        <f>Maßnahmendaten!AQ329</f>
        <v>0</v>
      </c>
      <c r="E326" t="str">
        <f>IFERROR(INDEX(Maßnahmendaten!AQ$3:AU$3,1,MATCH("x",Maßnahmendaten!AQ329:AU329,0)),"")</f>
        <v/>
      </c>
      <c r="F326" t="str">
        <f>IFERROR(INDEX(Maßnahmendaten!AV$3:AW$3,1,MATCH("x",Maßnahmendaten!AV329:AW329,0)),"")</f>
        <v/>
      </c>
      <c r="G326" t="str">
        <f>IFERROR(INDEX(Maßnahmendaten!AX$3:AZ$3,1,MATCH("x",Maßnahmendaten!AX329:AZ329,0)),"")</f>
        <v/>
      </c>
      <c r="H326" s="54">
        <f>Maßnahmendaten!BA329</f>
        <v>0</v>
      </c>
      <c r="I326">
        <f>Netzwerkdaten!$D$2</f>
        <v>0</v>
      </c>
      <c r="J326" s="55">
        <f>Maßnahmendaten!BB329</f>
        <v>0</v>
      </c>
      <c r="K326">
        <f>Maßnahmendaten!BD329</f>
        <v>0</v>
      </c>
      <c r="L326">
        <f>Maßnahmendaten!BE329</f>
        <v>0</v>
      </c>
      <c r="M326">
        <f>Maßnahmendaten!BF329</f>
        <v>0</v>
      </c>
      <c r="N326">
        <f>Maßnahmendaten!BG329</f>
        <v>0</v>
      </c>
      <c r="O326">
        <f>Maßnahmendaten!BH329</f>
        <v>0</v>
      </c>
      <c r="P326">
        <f>Maßnahmendaten!BI329</f>
        <v>0</v>
      </c>
      <c r="Q326">
        <f>Maßnahmendaten!BJ329</f>
        <v>0</v>
      </c>
      <c r="R326">
        <f>Maßnahmendaten!BK329</f>
        <v>0</v>
      </c>
      <c r="S326">
        <f>Maßnahmendaten!BL329</f>
        <v>0</v>
      </c>
      <c r="T326">
        <f>Maßnahmendaten!BM329</f>
        <v>0</v>
      </c>
      <c r="U326">
        <f>Maßnahmendaten!BN329</f>
        <v>0</v>
      </c>
      <c r="V326">
        <f>Maßnahmendaten!BO329</f>
        <v>0</v>
      </c>
      <c r="W326">
        <f>Maßnahmendaten!BP329</f>
        <v>0</v>
      </c>
      <c r="X326">
        <f>Maßnahmendaten!BQ329</f>
        <v>0</v>
      </c>
      <c r="Y326">
        <f>Maßnahmendaten!BR329</f>
        <v>0</v>
      </c>
      <c r="Z326">
        <f>Maßnahmendaten!BS329</f>
        <v>0</v>
      </c>
      <c r="AA326">
        <f>Maßnahmendaten!BT329</f>
        <v>0</v>
      </c>
      <c r="AB326">
        <f>IF(Maßnahmendaten!K329="x",Maßnahmendaten!BU329,0)</f>
        <v>0</v>
      </c>
      <c r="AC326">
        <f>IF(Maßnahmendaten!K329="x",Maßnahmendaten!BV329,0)</f>
        <v>0</v>
      </c>
      <c r="AD326">
        <f>IF(COUNTIF(Maßnahmendaten!V329:AE329,"x")&gt;0,Maßnahmendaten!BV329,0)</f>
        <v>0</v>
      </c>
      <c r="AE326" t="str">
        <f>Maßnahmendaten!BX329</f>
        <v/>
      </c>
      <c r="AF326" t="str">
        <f>Maßnahmendaten!BY329</f>
        <v/>
      </c>
      <c r="AG326" s="212">
        <f>Maßnahmendaten!CD329</f>
        <v>0</v>
      </c>
    </row>
    <row r="327" spans="1:33" x14ac:dyDescent="0.25">
      <c r="A327">
        <f>Netzwerkdaten!$D$2</f>
        <v>0</v>
      </c>
      <c r="B327" s="52">
        <f>Maßnahmendaten!B330</f>
        <v>326</v>
      </c>
      <c r="C327" t="str">
        <f>IFERROR(INDEX(Maßnahmendaten!D$3:AO$3,1,MATCH("x",Maßnahmendaten!D330:AO330,0)),"")</f>
        <v/>
      </c>
      <c r="D327" s="53">
        <f>Maßnahmendaten!AQ330</f>
        <v>0</v>
      </c>
      <c r="E327" t="str">
        <f>IFERROR(INDEX(Maßnahmendaten!AQ$3:AU$3,1,MATCH("x",Maßnahmendaten!AQ330:AU330,0)),"")</f>
        <v/>
      </c>
      <c r="F327" t="str">
        <f>IFERROR(INDEX(Maßnahmendaten!AV$3:AW$3,1,MATCH("x",Maßnahmendaten!AV330:AW330,0)),"")</f>
        <v/>
      </c>
      <c r="G327" t="str">
        <f>IFERROR(INDEX(Maßnahmendaten!AX$3:AZ$3,1,MATCH("x",Maßnahmendaten!AX330:AZ330,0)),"")</f>
        <v/>
      </c>
      <c r="H327" s="54">
        <f>Maßnahmendaten!BA330</f>
        <v>0</v>
      </c>
      <c r="I327">
        <f>Netzwerkdaten!$D$2</f>
        <v>0</v>
      </c>
      <c r="J327" s="55">
        <f>Maßnahmendaten!BB330</f>
        <v>0</v>
      </c>
      <c r="K327">
        <f>Maßnahmendaten!BD330</f>
        <v>0</v>
      </c>
      <c r="L327">
        <f>Maßnahmendaten!BE330</f>
        <v>0</v>
      </c>
      <c r="M327">
        <f>Maßnahmendaten!BF330</f>
        <v>0</v>
      </c>
      <c r="N327">
        <f>Maßnahmendaten!BG330</f>
        <v>0</v>
      </c>
      <c r="O327">
        <f>Maßnahmendaten!BH330</f>
        <v>0</v>
      </c>
      <c r="P327">
        <f>Maßnahmendaten!BI330</f>
        <v>0</v>
      </c>
      <c r="Q327">
        <f>Maßnahmendaten!BJ330</f>
        <v>0</v>
      </c>
      <c r="R327">
        <f>Maßnahmendaten!BK330</f>
        <v>0</v>
      </c>
      <c r="S327">
        <f>Maßnahmendaten!BL330</f>
        <v>0</v>
      </c>
      <c r="T327">
        <f>Maßnahmendaten!BM330</f>
        <v>0</v>
      </c>
      <c r="U327">
        <f>Maßnahmendaten!BN330</f>
        <v>0</v>
      </c>
      <c r="V327">
        <f>Maßnahmendaten!BO330</f>
        <v>0</v>
      </c>
      <c r="W327">
        <f>Maßnahmendaten!BP330</f>
        <v>0</v>
      </c>
      <c r="X327">
        <f>Maßnahmendaten!BQ330</f>
        <v>0</v>
      </c>
      <c r="Y327">
        <f>Maßnahmendaten!BR330</f>
        <v>0</v>
      </c>
      <c r="Z327">
        <f>Maßnahmendaten!BS330</f>
        <v>0</v>
      </c>
      <c r="AA327">
        <f>Maßnahmendaten!BT330</f>
        <v>0</v>
      </c>
      <c r="AB327">
        <f>IF(Maßnahmendaten!K330="x",Maßnahmendaten!BU330,0)</f>
        <v>0</v>
      </c>
      <c r="AC327">
        <f>IF(Maßnahmendaten!K330="x",Maßnahmendaten!BV330,0)</f>
        <v>0</v>
      </c>
      <c r="AD327">
        <f>IF(COUNTIF(Maßnahmendaten!V330:AE330,"x")&gt;0,Maßnahmendaten!BV330,0)</f>
        <v>0</v>
      </c>
      <c r="AE327" t="str">
        <f>Maßnahmendaten!BX330</f>
        <v/>
      </c>
      <c r="AF327" t="str">
        <f>Maßnahmendaten!BY330</f>
        <v/>
      </c>
      <c r="AG327" s="212">
        <f>Maßnahmendaten!CD330</f>
        <v>0</v>
      </c>
    </row>
    <row r="328" spans="1:33" x14ac:dyDescent="0.25">
      <c r="A328">
        <f>Netzwerkdaten!$D$2</f>
        <v>0</v>
      </c>
      <c r="B328" s="52">
        <f>Maßnahmendaten!B331</f>
        <v>327</v>
      </c>
      <c r="C328" t="str">
        <f>IFERROR(INDEX(Maßnahmendaten!D$3:AO$3,1,MATCH("x",Maßnahmendaten!D331:AO331,0)),"")</f>
        <v/>
      </c>
      <c r="D328" s="53">
        <f>Maßnahmendaten!AQ331</f>
        <v>0</v>
      </c>
      <c r="E328" t="str">
        <f>IFERROR(INDEX(Maßnahmendaten!AQ$3:AU$3,1,MATCH("x",Maßnahmendaten!AQ331:AU331,0)),"")</f>
        <v/>
      </c>
      <c r="F328" t="str">
        <f>IFERROR(INDEX(Maßnahmendaten!AV$3:AW$3,1,MATCH("x",Maßnahmendaten!AV331:AW331,0)),"")</f>
        <v/>
      </c>
      <c r="G328" t="str">
        <f>IFERROR(INDEX(Maßnahmendaten!AX$3:AZ$3,1,MATCH("x",Maßnahmendaten!AX331:AZ331,0)),"")</f>
        <v/>
      </c>
      <c r="H328" s="54">
        <f>Maßnahmendaten!BA331</f>
        <v>0</v>
      </c>
      <c r="I328">
        <f>Netzwerkdaten!$D$2</f>
        <v>0</v>
      </c>
      <c r="J328" s="55">
        <f>Maßnahmendaten!BB331</f>
        <v>0</v>
      </c>
      <c r="K328">
        <f>Maßnahmendaten!BD331</f>
        <v>0</v>
      </c>
      <c r="L328">
        <f>Maßnahmendaten!BE331</f>
        <v>0</v>
      </c>
      <c r="M328">
        <f>Maßnahmendaten!BF331</f>
        <v>0</v>
      </c>
      <c r="N328">
        <f>Maßnahmendaten!BG331</f>
        <v>0</v>
      </c>
      <c r="O328">
        <f>Maßnahmendaten!BH331</f>
        <v>0</v>
      </c>
      <c r="P328">
        <f>Maßnahmendaten!BI331</f>
        <v>0</v>
      </c>
      <c r="Q328">
        <f>Maßnahmendaten!BJ331</f>
        <v>0</v>
      </c>
      <c r="R328">
        <f>Maßnahmendaten!BK331</f>
        <v>0</v>
      </c>
      <c r="S328">
        <f>Maßnahmendaten!BL331</f>
        <v>0</v>
      </c>
      <c r="T328">
        <f>Maßnahmendaten!BM331</f>
        <v>0</v>
      </c>
      <c r="U328">
        <f>Maßnahmendaten!BN331</f>
        <v>0</v>
      </c>
      <c r="V328">
        <f>Maßnahmendaten!BO331</f>
        <v>0</v>
      </c>
      <c r="W328">
        <f>Maßnahmendaten!BP331</f>
        <v>0</v>
      </c>
      <c r="X328">
        <f>Maßnahmendaten!BQ331</f>
        <v>0</v>
      </c>
      <c r="Y328">
        <f>Maßnahmendaten!BR331</f>
        <v>0</v>
      </c>
      <c r="Z328">
        <f>Maßnahmendaten!BS331</f>
        <v>0</v>
      </c>
      <c r="AA328">
        <f>Maßnahmendaten!BT331</f>
        <v>0</v>
      </c>
      <c r="AB328">
        <f>IF(Maßnahmendaten!K331="x",Maßnahmendaten!BU331,0)</f>
        <v>0</v>
      </c>
      <c r="AC328">
        <f>IF(Maßnahmendaten!K331="x",Maßnahmendaten!BV331,0)</f>
        <v>0</v>
      </c>
      <c r="AD328">
        <f>IF(COUNTIF(Maßnahmendaten!V331:AE331,"x")&gt;0,Maßnahmendaten!BV331,0)</f>
        <v>0</v>
      </c>
      <c r="AE328" t="str">
        <f>Maßnahmendaten!BX331</f>
        <v/>
      </c>
      <c r="AF328" t="str">
        <f>Maßnahmendaten!BY331</f>
        <v/>
      </c>
      <c r="AG328" s="212">
        <f>Maßnahmendaten!CD331</f>
        <v>0</v>
      </c>
    </row>
    <row r="329" spans="1:33" x14ac:dyDescent="0.25">
      <c r="A329">
        <f>Netzwerkdaten!$D$2</f>
        <v>0</v>
      </c>
      <c r="B329" s="52">
        <f>Maßnahmendaten!B332</f>
        <v>328</v>
      </c>
      <c r="C329" t="str">
        <f>IFERROR(INDEX(Maßnahmendaten!D$3:AO$3,1,MATCH("x",Maßnahmendaten!D332:AO332,0)),"")</f>
        <v/>
      </c>
      <c r="D329" s="53">
        <f>Maßnahmendaten!AQ332</f>
        <v>0</v>
      </c>
      <c r="E329" t="str">
        <f>IFERROR(INDEX(Maßnahmendaten!AQ$3:AU$3,1,MATCH("x",Maßnahmendaten!AQ332:AU332,0)),"")</f>
        <v/>
      </c>
      <c r="F329" t="str">
        <f>IFERROR(INDEX(Maßnahmendaten!AV$3:AW$3,1,MATCH("x",Maßnahmendaten!AV332:AW332,0)),"")</f>
        <v/>
      </c>
      <c r="G329" t="str">
        <f>IFERROR(INDEX(Maßnahmendaten!AX$3:AZ$3,1,MATCH("x",Maßnahmendaten!AX332:AZ332,0)),"")</f>
        <v/>
      </c>
      <c r="H329" s="54">
        <f>Maßnahmendaten!BA332</f>
        <v>0</v>
      </c>
      <c r="I329">
        <f>Netzwerkdaten!$D$2</f>
        <v>0</v>
      </c>
      <c r="J329" s="55">
        <f>Maßnahmendaten!BB332</f>
        <v>0</v>
      </c>
      <c r="K329">
        <f>Maßnahmendaten!BD332</f>
        <v>0</v>
      </c>
      <c r="L329">
        <f>Maßnahmendaten!BE332</f>
        <v>0</v>
      </c>
      <c r="M329">
        <f>Maßnahmendaten!BF332</f>
        <v>0</v>
      </c>
      <c r="N329">
        <f>Maßnahmendaten!BG332</f>
        <v>0</v>
      </c>
      <c r="O329">
        <f>Maßnahmendaten!BH332</f>
        <v>0</v>
      </c>
      <c r="P329">
        <f>Maßnahmendaten!BI332</f>
        <v>0</v>
      </c>
      <c r="Q329">
        <f>Maßnahmendaten!BJ332</f>
        <v>0</v>
      </c>
      <c r="R329">
        <f>Maßnahmendaten!BK332</f>
        <v>0</v>
      </c>
      <c r="S329">
        <f>Maßnahmendaten!BL332</f>
        <v>0</v>
      </c>
      <c r="T329">
        <f>Maßnahmendaten!BM332</f>
        <v>0</v>
      </c>
      <c r="U329">
        <f>Maßnahmendaten!BN332</f>
        <v>0</v>
      </c>
      <c r="V329">
        <f>Maßnahmendaten!BO332</f>
        <v>0</v>
      </c>
      <c r="W329">
        <f>Maßnahmendaten!BP332</f>
        <v>0</v>
      </c>
      <c r="X329">
        <f>Maßnahmendaten!BQ332</f>
        <v>0</v>
      </c>
      <c r="Y329">
        <f>Maßnahmendaten!BR332</f>
        <v>0</v>
      </c>
      <c r="Z329">
        <f>Maßnahmendaten!BS332</f>
        <v>0</v>
      </c>
      <c r="AA329">
        <f>Maßnahmendaten!BT332</f>
        <v>0</v>
      </c>
      <c r="AB329">
        <f>IF(Maßnahmendaten!K332="x",Maßnahmendaten!BU332,0)</f>
        <v>0</v>
      </c>
      <c r="AC329">
        <f>IF(Maßnahmendaten!K332="x",Maßnahmendaten!BV332,0)</f>
        <v>0</v>
      </c>
      <c r="AD329">
        <f>IF(COUNTIF(Maßnahmendaten!V332:AE332,"x")&gt;0,Maßnahmendaten!BV332,0)</f>
        <v>0</v>
      </c>
      <c r="AE329" t="str">
        <f>Maßnahmendaten!BX332</f>
        <v/>
      </c>
      <c r="AF329" t="str">
        <f>Maßnahmendaten!BY332</f>
        <v/>
      </c>
      <c r="AG329" s="212">
        <f>Maßnahmendaten!CD332</f>
        <v>0</v>
      </c>
    </row>
    <row r="330" spans="1:33" x14ac:dyDescent="0.25">
      <c r="A330">
        <f>Netzwerkdaten!$D$2</f>
        <v>0</v>
      </c>
      <c r="B330" s="52">
        <f>Maßnahmendaten!B333</f>
        <v>329</v>
      </c>
      <c r="C330" t="str">
        <f>IFERROR(INDEX(Maßnahmendaten!D$3:AO$3,1,MATCH("x",Maßnahmendaten!D333:AO333,0)),"")</f>
        <v/>
      </c>
      <c r="D330" s="53">
        <f>Maßnahmendaten!AQ333</f>
        <v>0</v>
      </c>
      <c r="E330" t="str">
        <f>IFERROR(INDEX(Maßnahmendaten!AQ$3:AU$3,1,MATCH("x",Maßnahmendaten!AQ333:AU333,0)),"")</f>
        <v/>
      </c>
      <c r="F330" t="str">
        <f>IFERROR(INDEX(Maßnahmendaten!AV$3:AW$3,1,MATCH("x",Maßnahmendaten!AV333:AW333,0)),"")</f>
        <v/>
      </c>
      <c r="G330" t="str">
        <f>IFERROR(INDEX(Maßnahmendaten!AX$3:AZ$3,1,MATCH("x",Maßnahmendaten!AX333:AZ333,0)),"")</f>
        <v/>
      </c>
      <c r="H330" s="54">
        <f>Maßnahmendaten!BA333</f>
        <v>0</v>
      </c>
      <c r="I330">
        <f>Netzwerkdaten!$D$2</f>
        <v>0</v>
      </c>
      <c r="J330" s="55">
        <f>Maßnahmendaten!BB333</f>
        <v>0</v>
      </c>
      <c r="K330">
        <f>Maßnahmendaten!BD333</f>
        <v>0</v>
      </c>
      <c r="L330">
        <f>Maßnahmendaten!BE333</f>
        <v>0</v>
      </c>
      <c r="M330">
        <f>Maßnahmendaten!BF333</f>
        <v>0</v>
      </c>
      <c r="N330">
        <f>Maßnahmendaten!BG333</f>
        <v>0</v>
      </c>
      <c r="O330">
        <f>Maßnahmendaten!BH333</f>
        <v>0</v>
      </c>
      <c r="P330">
        <f>Maßnahmendaten!BI333</f>
        <v>0</v>
      </c>
      <c r="Q330">
        <f>Maßnahmendaten!BJ333</f>
        <v>0</v>
      </c>
      <c r="R330">
        <f>Maßnahmendaten!BK333</f>
        <v>0</v>
      </c>
      <c r="S330">
        <f>Maßnahmendaten!BL333</f>
        <v>0</v>
      </c>
      <c r="T330">
        <f>Maßnahmendaten!BM333</f>
        <v>0</v>
      </c>
      <c r="U330">
        <f>Maßnahmendaten!BN333</f>
        <v>0</v>
      </c>
      <c r="V330">
        <f>Maßnahmendaten!BO333</f>
        <v>0</v>
      </c>
      <c r="W330">
        <f>Maßnahmendaten!BP333</f>
        <v>0</v>
      </c>
      <c r="X330">
        <f>Maßnahmendaten!BQ333</f>
        <v>0</v>
      </c>
      <c r="Y330">
        <f>Maßnahmendaten!BR333</f>
        <v>0</v>
      </c>
      <c r="Z330">
        <f>Maßnahmendaten!BS333</f>
        <v>0</v>
      </c>
      <c r="AA330">
        <f>Maßnahmendaten!BT333</f>
        <v>0</v>
      </c>
      <c r="AB330">
        <f>IF(Maßnahmendaten!K333="x",Maßnahmendaten!BU333,0)</f>
        <v>0</v>
      </c>
      <c r="AC330">
        <f>IF(Maßnahmendaten!K333="x",Maßnahmendaten!BV333,0)</f>
        <v>0</v>
      </c>
      <c r="AD330">
        <f>IF(COUNTIF(Maßnahmendaten!V333:AE333,"x")&gt;0,Maßnahmendaten!BV333,0)</f>
        <v>0</v>
      </c>
      <c r="AE330" t="str">
        <f>Maßnahmendaten!BX333</f>
        <v/>
      </c>
      <c r="AF330" t="str">
        <f>Maßnahmendaten!BY333</f>
        <v/>
      </c>
      <c r="AG330" s="212">
        <f>Maßnahmendaten!CD333</f>
        <v>0</v>
      </c>
    </row>
    <row r="331" spans="1:33" x14ac:dyDescent="0.25">
      <c r="A331">
        <f>Netzwerkdaten!$D$2</f>
        <v>0</v>
      </c>
      <c r="B331" s="52">
        <f>Maßnahmendaten!B334</f>
        <v>330</v>
      </c>
      <c r="C331" t="str">
        <f>IFERROR(INDEX(Maßnahmendaten!D$3:AO$3,1,MATCH("x",Maßnahmendaten!D334:AO334,0)),"")</f>
        <v/>
      </c>
      <c r="D331" s="53">
        <f>Maßnahmendaten!AQ334</f>
        <v>0</v>
      </c>
      <c r="E331" t="str">
        <f>IFERROR(INDEX(Maßnahmendaten!AQ$3:AU$3,1,MATCH("x",Maßnahmendaten!AQ334:AU334,0)),"")</f>
        <v/>
      </c>
      <c r="F331" t="str">
        <f>IFERROR(INDEX(Maßnahmendaten!AV$3:AW$3,1,MATCH("x",Maßnahmendaten!AV334:AW334,0)),"")</f>
        <v/>
      </c>
      <c r="G331" t="str">
        <f>IFERROR(INDEX(Maßnahmendaten!AX$3:AZ$3,1,MATCH("x",Maßnahmendaten!AX334:AZ334,0)),"")</f>
        <v/>
      </c>
      <c r="H331" s="54">
        <f>Maßnahmendaten!BA334</f>
        <v>0</v>
      </c>
      <c r="I331">
        <f>Netzwerkdaten!$D$2</f>
        <v>0</v>
      </c>
      <c r="J331" s="55">
        <f>Maßnahmendaten!BB334</f>
        <v>0</v>
      </c>
      <c r="K331">
        <f>Maßnahmendaten!BD334</f>
        <v>0</v>
      </c>
      <c r="L331">
        <f>Maßnahmendaten!BE334</f>
        <v>0</v>
      </c>
      <c r="M331">
        <f>Maßnahmendaten!BF334</f>
        <v>0</v>
      </c>
      <c r="N331">
        <f>Maßnahmendaten!BG334</f>
        <v>0</v>
      </c>
      <c r="O331">
        <f>Maßnahmendaten!BH334</f>
        <v>0</v>
      </c>
      <c r="P331">
        <f>Maßnahmendaten!BI334</f>
        <v>0</v>
      </c>
      <c r="Q331">
        <f>Maßnahmendaten!BJ334</f>
        <v>0</v>
      </c>
      <c r="R331">
        <f>Maßnahmendaten!BK334</f>
        <v>0</v>
      </c>
      <c r="S331">
        <f>Maßnahmendaten!BL334</f>
        <v>0</v>
      </c>
      <c r="T331">
        <f>Maßnahmendaten!BM334</f>
        <v>0</v>
      </c>
      <c r="U331">
        <f>Maßnahmendaten!BN334</f>
        <v>0</v>
      </c>
      <c r="V331">
        <f>Maßnahmendaten!BO334</f>
        <v>0</v>
      </c>
      <c r="W331">
        <f>Maßnahmendaten!BP334</f>
        <v>0</v>
      </c>
      <c r="X331">
        <f>Maßnahmendaten!BQ334</f>
        <v>0</v>
      </c>
      <c r="Y331">
        <f>Maßnahmendaten!BR334</f>
        <v>0</v>
      </c>
      <c r="Z331">
        <f>Maßnahmendaten!BS334</f>
        <v>0</v>
      </c>
      <c r="AA331">
        <f>Maßnahmendaten!BT334</f>
        <v>0</v>
      </c>
      <c r="AB331">
        <f>IF(Maßnahmendaten!K334="x",Maßnahmendaten!BU334,0)</f>
        <v>0</v>
      </c>
      <c r="AC331">
        <f>IF(Maßnahmendaten!K334="x",Maßnahmendaten!BV334,0)</f>
        <v>0</v>
      </c>
      <c r="AD331">
        <f>IF(COUNTIF(Maßnahmendaten!V334:AE334,"x")&gt;0,Maßnahmendaten!BV334,0)</f>
        <v>0</v>
      </c>
      <c r="AE331" t="str">
        <f>Maßnahmendaten!BX334</f>
        <v/>
      </c>
      <c r="AF331" t="str">
        <f>Maßnahmendaten!BY334</f>
        <v/>
      </c>
      <c r="AG331" s="212">
        <f>Maßnahmendaten!CD334</f>
        <v>0</v>
      </c>
    </row>
    <row r="332" spans="1:33" x14ac:dyDescent="0.25">
      <c r="A332">
        <f>Netzwerkdaten!$D$2</f>
        <v>0</v>
      </c>
      <c r="B332" s="52">
        <f>Maßnahmendaten!B335</f>
        <v>331</v>
      </c>
      <c r="C332" t="str">
        <f>IFERROR(INDEX(Maßnahmendaten!D$3:AO$3,1,MATCH("x",Maßnahmendaten!D335:AO335,0)),"")</f>
        <v/>
      </c>
      <c r="D332" s="53">
        <f>Maßnahmendaten!AQ335</f>
        <v>0</v>
      </c>
      <c r="E332" t="str">
        <f>IFERROR(INDEX(Maßnahmendaten!AQ$3:AU$3,1,MATCH("x",Maßnahmendaten!AQ335:AU335,0)),"")</f>
        <v/>
      </c>
      <c r="F332" t="str">
        <f>IFERROR(INDEX(Maßnahmendaten!AV$3:AW$3,1,MATCH("x",Maßnahmendaten!AV335:AW335,0)),"")</f>
        <v/>
      </c>
      <c r="G332" t="str">
        <f>IFERROR(INDEX(Maßnahmendaten!AX$3:AZ$3,1,MATCH("x",Maßnahmendaten!AX335:AZ335,0)),"")</f>
        <v/>
      </c>
      <c r="H332" s="54">
        <f>Maßnahmendaten!BA335</f>
        <v>0</v>
      </c>
      <c r="I332">
        <f>Netzwerkdaten!$D$2</f>
        <v>0</v>
      </c>
      <c r="J332" s="55">
        <f>Maßnahmendaten!BB335</f>
        <v>0</v>
      </c>
      <c r="K332">
        <f>Maßnahmendaten!BD335</f>
        <v>0</v>
      </c>
      <c r="L332">
        <f>Maßnahmendaten!BE335</f>
        <v>0</v>
      </c>
      <c r="M332">
        <f>Maßnahmendaten!BF335</f>
        <v>0</v>
      </c>
      <c r="N332">
        <f>Maßnahmendaten!BG335</f>
        <v>0</v>
      </c>
      <c r="O332">
        <f>Maßnahmendaten!BH335</f>
        <v>0</v>
      </c>
      <c r="P332">
        <f>Maßnahmendaten!BI335</f>
        <v>0</v>
      </c>
      <c r="Q332">
        <f>Maßnahmendaten!BJ335</f>
        <v>0</v>
      </c>
      <c r="R332">
        <f>Maßnahmendaten!BK335</f>
        <v>0</v>
      </c>
      <c r="S332">
        <f>Maßnahmendaten!BL335</f>
        <v>0</v>
      </c>
      <c r="T332">
        <f>Maßnahmendaten!BM335</f>
        <v>0</v>
      </c>
      <c r="U332">
        <f>Maßnahmendaten!BN335</f>
        <v>0</v>
      </c>
      <c r="V332">
        <f>Maßnahmendaten!BO335</f>
        <v>0</v>
      </c>
      <c r="W332">
        <f>Maßnahmendaten!BP335</f>
        <v>0</v>
      </c>
      <c r="X332">
        <f>Maßnahmendaten!BQ335</f>
        <v>0</v>
      </c>
      <c r="Y332">
        <f>Maßnahmendaten!BR335</f>
        <v>0</v>
      </c>
      <c r="Z332">
        <f>Maßnahmendaten!BS335</f>
        <v>0</v>
      </c>
      <c r="AA332">
        <f>Maßnahmendaten!BT335</f>
        <v>0</v>
      </c>
      <c r="AB332">
        <f>IF(Maßnahmendaten!K335="x",Maßnahmendaten!BU335,0)</f>
        <v>0</v>
      </c>
      <c r="AC332">
        <f>IF(Maßnahmendaten!K335="x",Maßnahmendaten!BV335,0)</f>
        <v>0</v>
      </c>
      <c r="AD332">
        <f>IF(COUNTIF(Maßnahmendaten!V335:AE335,"x")&gt;0,Maßnahmendaten!BV335,0)</f>
        <v>0</v>
      </c>
      <c r="AE332" t="str">
        <f>Maßnahmendaten!BX335</f>
        <v/>
      </c>
      <c r="AF332" t="str">
        <f>Maßnahmendaten!BY335</f>
        <v/>
      </c>
      <c r="AG332" s="212">
        <f>Maßnahmendaten!CD335</f>
        <v>0</v>
      </c>
    </row>
    <row r="333" spans="1:33" x14ac:dyDescent="0.25">
      <c r="A333">
        <f>Netzwerkdaten!$D$2</f>
        <v>0</v>
      </c>
      <c r="B333" s="52">
        <f>Maßnahmendaten!B336</f>
        <v>332</v>
      </c>
      <c r="C333" t="str">
        <f>IFERROR(INDEX(Maßnahmendaten!D$3:AO$3,1,MATCH("x",Maßnahmendaten!D336:AO336,0)),"")</f>
        <v/>
      </c>
      <c r="D333" s="53">
        <f>Maßnahmendaten!AQ336</f>
        <v>0</v>
      </c>
      <c r="E333" t="str">
        <f>IFERROR(INDEX(Maßnahmendaten!AQ$3:AU$3,1,MATCH("x",Maßnahmendaten!AQ336:AU336,0)),"")</f>
        <v/>
      </c>
      <c r="F333" t="str">
        <f>IFERROR(INDEX(Maßnahmendaten!AV$3:AW$3,1,MATCH("x",Maßnahmendaten!AV336:AW336,0)),"")</f>
        <v/>
      </c>
      <c r="G333" t="str">
        <f>IFERROR(INDEX(Maßnahmendaten!AX$3:AZ$3,1,MATCH("x",Maßnahmendaten!AX336:AZ336,0)),"")</f>
        <v/>
      </c>
      <c r="H333" s="54">
        <f>Maßnahmendaten!BA336</f>
        <v>0</v>
      </c>
      <c r="I333">
        <f>Netzwerkdaten!$D$2</f>
        <v>0</v>
      </c>
      <c r="J333" s="55">
        <f>Maßnahmendaten!BB336</f>
        <v>0</v>
      </c>
      <c r="K333">
        <f>Maßnahmendaten!BD336</f>
        <v>0</v>
      </c>
      <c r="L333">
        <f>Maßnahmendaten!BE336</f>
        <v>0</v>
      </c>
      <c r="M333">
        <f>Maßnahmendaten!BF336</f>
        <v>0</v>
      </c>
      <c r="N333">
        <f>Maßnahmendaten!BG336</f>
        <v>0</v>
      </c>
      <c r="O333">
        <f>Maßnahmendaten!BH336</f>
        <v>0</v>
      </c>
      <c r="P333">
        <f>Maßnahmendaten!BI336</f>
        <v>0</v>
      </c>
      <c r="Q333">
        <f>Maßnahmendaten!BJ336</f>
        <v>0</v>
      </c>
      <c r="R333">
        <f>Maßnahmendaten!BK336</f>
        <v>0</v>
      </c>
      <c r="S333">
        <f>Maßnahmendaten!BL336</f>
        <v>0</v>
      </c>
      <c r="T333">
        <f>Maßnahmendaten!BM336</f>
        <v>0</v>
      </c>
      <c r="U333">
        <f>Maßnahmendaten!BN336</f>
        <v>0</v>
      </c>
      <c r="V333">
        <f>Maßnahmendaten!BO336</f>
        <v>0</v>
      </c>
      <c r="W333">
        <f>Maßnahmendaten!BP336</f>
        <v>0</v>
      </c>
      <c r="X333">
        <f>Maßnahmendaten!BQ336</f>
        <v>0</v>
      </c>
      <c r="Y333">
        <f>Maßnahmendaten!BR336</f>
        <v>0</v>
      </c>
      <c r="Z333">
        <f>Maßnahmendaten!BS336</f>
        <v>0</v>
      </c>
      <c r="AA333">
        <f>Maßnahmendaten!BT336</f>
        <v>0</v>
      </c>
      <c r="AB333">
        <f>IF(Maßnahmendaten!K336="x",Maßnahmendaten!BU336,0)</f>
        <v>0</v>
      </c>
      <c r="AC333">
        <f>IF(Maßnahmendaten!K336="x",Maßnahmendaten!BV336,0)</f>
        <v>0</v>
      </c>
      <c r="AD333">
        <f>IF(COUNTIF(Maßnahmendaten!V336:AE336,"x")&gt;0,Maßnahmendaten!BV336,0)</f>
        <v>0</v>
      </c>
      <c r="AE333" t="str">
        <f>Maßnahmendaten!BX336</f>
        <v/>
      </c>
      <c r="AF333" t="str">
        <f>Maßnahmendaten!BY336</f>
        <v/>
      </c>
      <c r="AG333" s="212">
        <f>Maßnahmendaten!CD336</f>
        <v>0</v>
      </c>
    </row>
    <row r="334" spans="1:33" x14ac:dyDescent="0.25">
      <c r="A334">
        <f>Netzwerkdaten!$D$2</f>
        <v>0</v>
      </c>
      <c r="B334" s="52">
        <f>Maßnahmendaten!B337</f>
        <v>333</v>
      </c>
      <c r="C334" t="str">
        <f>IFERROR(INDEX(Maßnahmendaten!D$3:AO$3,1,MATCH("x",Maßnahmendaten!D337:AO337,0)),"")</f>
        <v/>
      </c>
      <c r="D334" s="53">
        <f>Maßnahmendaten!AQ337</f>
        <v>0</v>
      </c>
      <c r="E334" t="str">
        <f>IFERROR(INDEX(Maßnahmendaten!AQ$3:AU$3,1,MATCH("x",Maßnahmendaten!AQ337:AU337,0)),"")</f>
        <v/>
      </c>
      <c r="F334" t="str">
        <f>IFERROR(INDEX(Maßnahmendaten!AV$3:AW$3,1,MATCH("x",Maßnahmendaten!AV337:AW337,0)),"")</f>
        <v/>
      </c>
      <c r="G334" t="str">
        <f>IFERROR(INDEX(Maßnahmendaten!AX$3:AZ$3,1,MATCH("x",Maßnahmendaten!AX337:AZ337,0)),"")</f>
        <v/>
      </c>
      <c r="H334" s="54">
        <f>Maßnahmendaten!BA337</f>
        <v>0</v>
      </c>
      <c r="I334">
        <f>Netzwerkdaten!$D$2</f>
        <v>0</v>
      </c>
      <c r="J334" s="55">
        <f>Maßnahmendaten!BB337</f>
        <v>0</v>
      </c>
      <c r="K334">
        <f>Maßnahmendaten!BD337</f>
        <v>0</v>
      </c>
      <c r="L334">
        <f>Maßnahmendaten!BE337</f>
        <v>0</v>
      </c>
      <c r="M334">
        <f>Maßnahmendaten!BF337</f>
        <v>0</v>
      </c>
      <c r="N334">
        <f>Maßnahmendaten!BG337</f>
        <v>0</v>
      </c>
      <c r="O334">
        <f>Maßnahmendaten!BH337</f>
        <v>0</v>
      </c>
      <c r="P334">
        <f>Maßnahmendaten!BI337</f>
        <v>0</v>
      </c>
      <c r="Q334">
        <f>Maßnahmendaten!BJ337</f>
        <v>0</v>
      </c>
      <c r="R334">
        <f>Maßnahmendaten!BK337</f>
        <v>0</v>
      </c>
      <c r="S334">
        <f>Maßnahmendaten!BL337</f>
        <v>0</v>
      </c>
      <c r="T334">
        <f>Maßnahmendaten!BM337</f>
        <v>0</v>
      </c>
      <c r="U334">
        <f>Maßnahmendaten!BN337</f>
        <v>0</v>
      </c>
      <c r="V334">
        <f>Maßnahmendaten!BO337</f>
        <v>0</v>
      </c>
      <c r="W334">
        <f>Maßnahmendaten!BP337</f>
        <v>0</v>
      </c>
      <c r="X334">
        <f>Maßnahmendaten!BQ337</f>
        <v>0</v>
      </c>
      <c r="Y334">
        <f>Maßnahmendaten!BR337</f>
        <v>0</v>
      </c>
      <c r="Z334">
        <f>Maßnahmendaten!BS337</f>
        <v>0</v>
      </c>
      <c r="AA334">
        <f>Maßnahmendaten!BT337</f>
        <v>0</v>
      </c>
      <c r="AB334">
        <f>IF(Maßnahmendaten!K337="x",Maßnahmendaten!BU337,0)</f>
        <v>0</v>
      </c>
      <c r="AC334">
        <f>IF(Maßnahmendaten!K337="x",Maßnahmendaten!BV337,0)</f>
        <v>0</v>
      </c>
      <c r="AD334">
        <f>IF(COUNTIF(Maßnahmendaten!V337:AE337,"x")&gt;0,Maßnahmendaten!BV337,0)</f>
        <v>0</v>
      </c>
      <c r="AE334" t="str">
        <f>Maßnahmendaten!BX337</f>
        <v/>
      </c>
      <c r="AF334" t="str">
        <f>Maßnahmendaten!BY337</f>
        <v/>
      </c>
      <c r="AG334" s="212">
        <f>Maßnahmendaten!CD337</f>
        <v>0</v>
      </c>
    </row>
    <row r="335" spans="1:33" x14ac:dyDescent="0.25">
      <c r="A335">
        <f>Netzwerkdaten!$D$2</f>
        <v>0</v>
      </c>
      <c r="B335" s="52">
        <f>Maßnahmendaten!B338</f>
        <v>334</v>
      </c>
      <c r="C335" t="str">
        <f>IFERROR(INDEX(Maßnahmendaten!D$3:AO$3,1,MATCH("x",Maßnahmendaten!D338:AO338,0)),"")</f>
        <v/>
      </c>
      <c r="D335" s="53">
        <f>Maßnahmendaten!AQ338</f>
        <v>0</v>
      </c>
      <c r="E335" t="str">
        <f>IFERROR(INDEX(Maßnahmendaten!AQ$3:AU$3,1,MATCH("x",Maßnahmendaten!AQ338:AU338,0)),"")</f>
        <v/>
      </c>
      <c r="F335" t="str">
        <f>IFERROR(INDEX(Maßnahmendaten!AV$3:AW$3,1,MATCH("x",Maßnahmendaten!AV338:AW338,0)),"")</f>
        <v/>
      </c>
      <c r="G335" t="str">
        <f>IFERROR(INDEX(Maßnahmendaten!AX$3:AZ$3,1,MATCH("x",Maßnahmendaten!AX338:AZ338,0)),"")</f>
        <v/>
      </c>
      <c r="H335" s="54">
        <f>Maßnahmendaten!BA338</f>
        <v>0</v>
      </c>
      <c r="I335">
        <f>Netzwerkdaten!$D$2</f>
        <v>0</v>
      </c>
      <c r="J335" s="55">
        <f>Maßnahmendaten!BB338</f>
        <v>0</v>
      </c>
      <c r="K335">
        <f>Maßnahmendaten!BD338</f>
        <v>0</v>
      </c>
      <c r="L335">
        <f>Maßnahmendaten!BE338</f>
        <v>0</v>
      </c>
      <c r="M335">
        <f>Maßnahmendaten!BF338</f>
        <v>0</v>
      </c>
      <c r="N335">
        <f>Maßnahmendaten!BG338</f>
        <v>0</v>
      </c>
      <c r="O335">
        <f>Maßnahmendaten!BH338</f>
        <v>0</v>
      </c>
      <c r="P335">
        <f>Maßnahmendaten!BI338</f>
        <v>0</v>
      </c>
      <c r="Q335">
        <f>Maßnahmendaten!BJ338</f>
        <v>0</v>
      </c>
      <c r="R335">
        <f>Maßnahmendaten!BK338</f>
        <v>0</v>
      </c>
      <c r="S335">
        <f>Maßnahmendaten!BL338</f>
        <v>0</v>
      </c>
      <c r="T335">
        <f>Maßnahmendaten!BM338</f>
        <v>0</v>
      </c>
      <c r="U335">
        <f>Maßnahmendaten!BN338</f>
        <v>0</v>
      </c>
      <c r="V335">
        <f>Maßnahmendaten!BO338</f>
        <v>0</v>
      </c>
      <c r="W335">
        <f>Maßnahmendaten!BP338</f>
        <v>0</v>
      </c>
      <c r="X335">
        <f>Maßnahmendaten!BQ338</f>
        <v>0</v>
      </c>
      <c r="Y335">
        <f>Maßnahmendaten!BR338</f>
        <v>0</v>
      </c>
      <c r="Z335">
        <f>Maßnahmendaten!BS338</f>
        <v>0</v>
      </c>
      <c r="AA335">
        <f>Maßnahmendaten!BT338</f>
        <v>0</v>
      </c>
      <c r="AB335">
        <f>IF(Maßnahmendaten!K338="x",Maßnahmendaten!BU338,0)</f>
        <v>0</v>
      </c>
      <c r="AC335">
        <f>IF(Maßnahmendaten!K338="x",Maßnahmendaten!BV338,0)</f>
        <v>0</v>
      </c>
      <c r="AD335">
        <f>IF(COUNTIF(Maßnahmendaten!V338:AE338,"x")&gt;0,Maßnahmendaten!BV338,0)</f>
        <v>0</v>
      </c>
      <c r="AE335" t="str">
        <f>Maßnahmendaten!BX338</f>
        <v/>
      </c>
      <c r="AF335" t="str">
        <f>Maßnahmendaten!BY338</f>
        <v/>
      </c>
      <c r="AG335" s="212">
        <f>Maßnahmendaten!CD338</f>
        <v>0</v>
      </c>
    </row>
    <row r="336" spans="1:33" x14ac:dyDescent="0.25">
      <c r="A336">
        <f>Netzwerkdaten!$D$2</f>
        <v>0</v>
      </c>
      <c r="B336" s="52">
        <f>Maßnahmendaten!B339</f>
        <v>335</v>
      </c>
      <c r="C336" t="str">
        <f>IFERROR(INDEX(Maßnahmendaten!D$3:AO$3,1,MATCH("x",Maßnahmendaten!D339:AO339,0)),"")</f>
        <v/>
      </c>
      <c r="D336" s="53">
        <f>Maßnahmendaten!AQ339</f>
        <v>0</v>
      </c>
      <c r="E336" t="str">
        <f>IFERROR(INDEX(Maßnahmendaten!AQ$3:AU$3,1,MATCH("x",Maßnahmendaten!AQ339:AU339,0)),"")</f>
        <v/>
      </c>
      <c r="F336" t="str">
        <f>IFERROR(INDEX(Maßnahmendaten!AV$3:AW$3,1,MATCH("x",Maßnahmendaten!AV339:AW339,0)),"")</f>
        <v/>
      </c>
      <c r="G336" t="str">
        <f>IFERROR(INDEX(Maßnahmendaten!AX$3:AZ$3,1,MATCH("x",Maßnahmendaten!AX339:AZ339,0)),"")</f>
        <v/>
      </c>
      <c r="H336" s="54">
        <f>Maßnahmendaten!BA339</f>
        <v>0</v>
      </c>
      <c r="I336">
        <f>Netzwerkdaten!$D$2</f>
        <v>0</v>
      </c>
      <c r="J336" s="55">
        <f>Maßnahmendaten!BB339</f>
        <v>0</v>
      </c>
      <c r="K336">
        <f>Maßnahmendaten!BD339</f>
        <v>0</v>
      </c>
      <c r="L336">
        <f>Maßnahmendaten!BE339</f>
        <v>0</v>
      </c>
      <c r="M336">
        <f>Maßnahmendaten!BF339</f>
        <v>0</v>
      </c>
      <c r="N336">
        <f>Maßnahmendaten!BG339</f>
        <v>0</v>
      </c>
      <c r="O336">
        <f>Maßnahmendaten!BH339</f>
        <v>0</v>
      </c>
      <c r="P336">
        <f>Maßnahmendaten!BI339</f>
        <v>0</v>
      </c>
      <c r="Q336">
        <f>Maßnahmendaten!BJ339</f>
        <v>0</v>
      </c>
      <c r="R336">
        <f>Maßnahmendaten!BK339</f>
        <v>0</v>
      </c>
      <c r="S336">
        <f>Maßnahmendaten!BL339</f>
        <v>0</v>
      </c>
      <c r="T336">
        <f>Maßnahmendaten!BM339</f>
        <v>0</v>
      </c>
      <c r="U336">
        <f>Maßnahmendaten!BN339</f>
        <v>0</v>
      </c>
      <c r="V336">
        <f>Maßnahmendaten!BO339</f>
        <v>0</v>
      </c>
      <c r="W336">
        <f>Maßnahmendaten!BP339</f>
        <v>0</v>
      </c>
      <c r="X336">
        <f>Maßnahmendaten!BQ339</f>
        <v>0</v>
      </c>
      <c r="Y336">
        <f>Maßnahmendaten!BR339</f>
        <v>0</v>
      </c>
      <c r="Z336">
        <f>Maßnahmendaten!BS339</f>
        <v>0</v>
      </c>
      <c r="AA336">
        <f>Maßnahmendaten!BT339</f>
        <v>0</v>
      </c>
      <c r="AB336">
        <f>IF(Maßnahmendaten!K339="x",Maßnahmendaten!BU339,0)</f>
        <v>0</v>
      </c>
      <c r="AC336">
        <f>IF(Maßnahmendaten!K339="x",Maßnahmendaten!BV339,0)</f>
        <v>0</v>
      </c>
      <c r="AD336">
        <f>IF(COUNTIF(Maßnahmendaten!V339:AE339,"x")&gt;0,Maßnahmendaten!BV339,0)</f>
        <v>0</v>
      </c>
      <c r="AE336" t="str">
        <f>Maßnahmendaten!BX339</f>
        <v/>
      </c>
      <c r="AF336" t="str">
        <f>Maßnahmendaten!BY339</f>
        <v/>
      </c>
      <c r="AG336" s="212">
        <f>Maßnahmendaten!CD339</f>
        <v>0</v>
      </c>
    </row>
    <row r="337" spans="1:33" x14ac:dyDescent="0.25">
      <c r="A337">
        <f>Netzwerkdaten!$D$2</f>
        <v>0</v>
      </c>
      <c r="B337" s="52">
        <f>Maßnahmendaten!B340</f>
        <v>336</v>
      </c>
      <c r="C337" t="str">
        <f>IFERROR(INDEX(Maßnahmendaten!D$3:AO$3,1,MATCH("x",Maßnahmendaten!D340:AO340,0)),"")</f>
        <v/>
      </c>
      <c r="D337" s="53">
        <f>Maßnahmendaten!AQ340</f>
        <v>0</v>
      </c>
      <c r="E337" t="str">
        <f>IFERROR(INDEX(Maßnahmendaten!AQ$3:AU$3,1,MATCH("x",Maßnahmendaten!AQ340:AU340,0)),"")</f>
        <v/>
      </c>
      <c r="F337" t="str">
        <f>IFERROR(INDEX(Maßnahmendaten!AV$3:AW$3,1,MATCH("x",Maßnahmendaten!AV340:AW340,0)),"")</f>
        <v/>
      </c>
      <c r="G337" t="str">
        <f>IFERROR(INDEX(Maßnahmendaten!AX$3:AZ$3,1,MATCH("x",Maßnahmendaten!AX340:AZ340,0)),"")</f>
        <v/>
      </c>
      <c r="H337" s="54">
        <f>Maßnahmendaten!BA340</f>
        <v>0</v>
      </c>
      <c r="I337">
        <f>Netzwerkdaten!$D$2</f>
        <v>0</v>
      </c>
      <c r="J337" s="55">
        <f>Maßnahmendaten!BB340</f>
        <v>0</v>
      </c>
      <c r="K337">
        <f>Maßnahmendaten!BD340</f>
        <v>0</v>
      </c>
      <c r="L337">
        <f>Maßnahmendaten!BE340</f>
        <v>0</v>
      </c>
      <c r="M337">
        <f>Maßnahmendaten!BF340</f>
        <v>0</v>
      </c>
      <c r="N337">
        <f>Maßnahmendaten!BG340</f>
        <v>0</v>
      </c>
      <c r="O337">
        <f>Maßnahmendaten!BH340</f>
        <v>0</v>
      </c>
      <c r="P337">
        <f>Maßnahmendaten!BI340</f>
        <v>0</v>
      </c>
      <c r="Q337">
        <f>Maßnahmendaten!BJ340</f>
        <v>0</v>
      </c>
      <c r="R337">
        <f>Maßnahmendaten!BK340</f>
        <v>0</v>
      </c>
      <c r="S337">
        <f>Maßnahmendaten!BL340</f>
        <v>0</v>
      </c>
      <c r="T337">
        <f>Maßnahmendaten!BM340</f>
        <v>0</v>
      </c>
      <c r="U337">
        <f>Maßnahmendaten!BN340</f>
        <v>0</v>
      </c>
      <c r="V337">
        <f>Maßnahmendaten!BO340</f>
        <v>0</v>
      </c>
      <c r="W337">
        <f>Maßnahmendaten!BP340</f>
        <v>0</v>
      </c>
      <c r="X337">
        <f>Maßnahmendaten!BQ340</f>
        <v>0</v>
      </c>
      <c r="Y337">
        <f>Maßnahmendaten!BR340</f>
        <v>0</v>
      </c>
      <c r="Z337">
        <f>Maßnahmendaten!BS340</f>
        <v>0</v>
      </c>
      <c r="AA337">
        <f>Maßnahmendaten!BT340</f>
        <v>0</v>
      </c>
      <c r="AB337">
        <f>IF(Maßnahmendaten!K340="x",Maßnahmendaten!BU340,0)</f>
        <v>0</v>
      </c>
      <c r="AC337">
        <f>IF(Maßnahmendaten!K340="x",Maßnahmendaten!BV340,0)</f>
        <v>0</v>
      </c>
      <c r="AD337">
        <f>IF(COUNTIF(Maßnahmendaten!V340:AE340,"x")&gt;0,Maßnahmendaten!BV340,0)</f>
        <v>0</v>
      </c>
      <c r="AE337" t="str">
        <f>Maßnahmendaten!BX340</f>
        <v/>
      </c>
      <c r="AF337" t="str">
        <f>Maßnahmendaten!BY340</f>
        <v/>
      </c>
      <c r="AG337" s="212">
        <f>Maßnahmendaten!CD340</f>
        <v>0</v>
      </c>
    </row>
    <row r="338" spans="1:33" x14ac:dyDescent="0.25">
      <c r="A338">
        <f>Netzwerkdaten!$D$2</f>
        <v>0</v>
      </c>
      <c r="B338" s="52">
        <f>Maßnahmendaten!B341</f>
        <v>337</v>
      </c>
      <c r="C338" t="str">
        <f>IFERROR(INDEX(Maßnahmendaten!D$3:AO$3,1,MATCH("x",Maßnahmendaten!D341:AO341,0)),"")</f>
        <v/>
      </c>
      <c r="D338" s="53">
        <f>Maßnahmendaten!AQ341</f>
        <v>0</v>
      </c>
      <c r="E338" t="str">
        <f>IFERROR(INDEX(Maßnahmendaten!AQ$3:AU$3,1,MATCH("x",Maßnahmendaten!AQ341:AU341,0)),"")</f>
        <v/>
      </c>
      <c r="F338" t="str">
        <f>IFERROR(INDEX(Maßnahmendaten!AV$3:AW$3,1,MATCH("x",Maßnahmendaten!AV341:AW341,0)),"")</f>
        <v/>
      </c>
      <c r="G338" t="str">
        <f>IFERROR(INDEX(Maßnahmendaten!AX$3:AZ$3,1,MATCH("x",Maßnahmendaten!AX341:AZ341,0)),"")</f>
        <v/>
      </c>
      <c r="H338" s="54">
        <f>Maßnahmendaten!BA341</f>
        <v>0</v>
      </c>
      <c r="I338">
        <f>Netzwerkdaten!$D$2</f>
        <v>0</v>
      </c>
      <c r="J338" s="55">
        <f>Maßnahmendaten!BB341</f>
        <v>0</v>
      </c>
      <c r="K338">
        <f>Maßnahmendaten!BD341</f>
        <v>0</v>
      </c>
      <c r="L338">
        <f>Maßnahmendaten!BE341</f>
        <v>0</v>
      </c>
      <c r="M338">
        <f>Maßnahmendaten!BF341</f>
        <v>0</v>
      </c>
      <c r="N338">
        <f>Maßnahmendaten!BG341</f>
        <v>0</v>
      </c>
      <c r="O338">
        <f>Maßnahmendaten!BH341</f>
        <v>0</v>
      </c>
      <c r="P338">
        <f>Maßnahmendaten!BI341</f>
        <v>0</v>
      </c>
      <c r="Q338">
        <f>Maßnahmendaten!BJ341</f>
        <v>0</v>
      </c>
      <c r="R338">
        <f>Maßnahmendaten!BK341</f>
        <v>0</v>
      </c>
      <c r="S338">
        <f>Maßnahmendaten!BL341</f>
        <v>0</v>
      </c>
      <c r="T338">
        <f>Maßnahmendaten!BM341</f>
        <v>0</v>
      </c>
      <c r="U338">
        <f>Maßnahmendaten!BN341</f>
        <v>0</v>
      </c>
      <c r="V338">
        <f>Maßnahmendaten!BO341</f>
        <v>0</v>
      </c>
      <c r="W338">
        <f>Maßnahmendaten!BP341</f>
        <v>0</v>
      </c>
      <c r="X338">
        <f>Maßnahmendaten!BQ341</f>
        <v>0</v>
      </c>
      <c r="Y338">
        <f>Maßnahmendaten!BR341</f>
        <v>0</v>
      </c>
      <c r="Z338">
        <f>Maßnahmendaten!BS341</f>
        <v>0</v>
      </c>
      <c r="AA338">
        <f>Maßnahmendaten!BT341</f>
        <v>0</v>
      </c>
      <c r="AB338">
        <f>IF(Maßnahmendaten!K341="x",Maßnahmendaten!BU341,0)</f>
        <v>0</v>
      </c>
      <c r="AC338">
        <f>IF(Maßnahmendaten!K341="x",Maßnahmendaten!BV341,0)</f>
        <v>0</v>
      </c>
      <c r="AD338">
        <f>IF(COUNTIF(Maßnahmendaten!V341:AE341,"x")&gt;0,Maßnahmendaten!BV341,0)</f>
        <v>0</v>
      </c>
      <c r="AE338" t="str">
        <f>Maßnahmendaten!BX341</f>
        <v/>
      </c>
      <c r="AF338" t="str">
        <f>Maßnahmendaten!BY341</f>
        <v/>
      </c>
      <c r="AG338" s="212">
        <f>Maßnahmendaten!CD341</f>
        <v>0</v>
      </c>
    </row>
    <row r="339" spans="1:33" x14ac:dyDescent="0.25">
      <c r="A339">
        <f>Netzwerkdaten!$D$2</f>
        <v>0</v>
      </c>
      <c r="B339" s="52">
        <f>Maßnahmendaten!B342</f>
        <v>338</v>
      </c>
      <c r="C339" t="str">
        <f>IFERROR(INDEX(Maßnahmendaten!D$3:AO$3,1,MATCH("x",Maßnahmendaten!D342:AO342,0)),"")</f>
        <v/>
      </c>
      <c r="D339" s="53">
        <f>Maßnahmendaten!AQ342</f>
        <v>0</v>
      </c>
      <c r="E339" t="str">
        <f>IFERROR(INDEX(Maßnahmendaten!AQ$3:AU$3,1,MATCH("x",Maßnahmendaten!AQ342:AU342,0)),"")</f>
        <v/>
      </c>
      <c r="F339" t="str">
        <f>IFERROR(INDEX(Maßnahmendaten!AV$3:AW$3,1,MATCH("x",Maßnahmendaten!AV342:AW342,0)),"")</f>
        <v/>
      </c>
      <c r="G339" t="str">
        <f>IFERROR(INDEX(Maßnahmendaten!AX$3:AZ$3,1,MATCH("x",Maßnahmendaten!AX342:AZ342,0)),"")</f>
        <v/>
      </c>
      <c r="H339" s="54">
        <f>Maßnahmendaten!BA342</f>
        <v>0</v>
      </c>
      <c r="I339">
        <f>Netzwerkdaten!$D$2</f>
        <v>0</v>
      </c>
      <c r="J339" s="55">
        <f>Maßnahmendaten!BB342</f>
        <v>0</v>
      </c>
      <c r="K339">
        <f>Maßnahmendaten!BD342</f>
        <v>0</v>
      </c>
      <c r="L339">
        <f>Maßnahmendaten!BE342</f>
        <v>0</v>
      </c>
      <c r="M339">
        <f>Maßnahmendaten!BF342</f>
        <v>0</v>
      </c>
      <c r="N339">
        <f>Maßnahmendaten!BG342</f>
        <v>0</v>
      </c>
      <c r="O339">
        <f>Maßnahmendaten!BH342</f>
        <v>0</v>
      </c>
      <c r="P339">
        <f>Maßnahmendaten!BI342</f>
        <v>0</v>
      </c>
      <c r="Q339">
        <f>Maßnahmendaten!BJ342</f>
        <v>0</v>
      </c>
      <c r="R339">
        <f>Maßnahmendaten!BK342</f>
        <v>0</v>
      </c>
      <c r="S339">
        <f>Maßnahmendaten!BL342</f>
        <v>0</v>
      </c>
      <c r="T339">
        <f>Maßnahmendaten!BM342</f>
        <v>0</v>
      </c>
      <c r="U339">
        <f>Maßnahmendaten!BN342</f>
        <v>0</v>
      </c>
      <c r="V339">
        <f>Maßnahmendaten!BO342</f>
        <v>0</v>
      </c>
      <c r="W339">
        <f>Maßnahmendaten!BP342</f>
        <v>0</v>
      </c>
      <c r="X339">
        <f>Maßnahmendaten!BQ342</f>
        <v>0</v>
      </c>
      <c r="Y339">
        <f>Maßnahmendaten!BR342</f>
        <v>0</v>
      </c>
      <c r="Z339">
        <f>Maßnahmendaten!BS342</f>
        <v>0</v>
      </c>
      <c r="AA339">
        <f>Maßnahmendaten!BT342</f>
        <v>0</v>
      </c>
      <c r="AB339">
        <f>IF(Maßnahmendaten!K342="x",Maßnahmendaten!BU342,0)</f>
        <v>0</v>
      </c>
      <c r="AC339">
        <f>IF(Maßnahmendaten!K342="x",Maßnahmendaten!BV342,0)</f>
        <v>0</v>
      </c>
      <c r="AD339">
        <f>IF(COUNTIF(Maßnahmendaten!V342:AE342,"x")&gt;0,Maßnahmendaten!BV342,0)</f>
        <v>0</v>
      </c>
      <c r="AE339" t="str">
        <f>Maßnahmendaten!BX342</f>
        <v/>
      </c>
      <c r="AF339" t="str">
        <f>Maßnahmendaten!BY342</f>
        <v/>
      </c>
      <c r="AG339" s="212">
        <f>Maßnahmendaten!CD342</f>
        <v>0</v>
      </c>
    </row>
    <row r="340" spans="1:33" x14ac:dyDescent="0.25">
      <c r="A340">
        <f>Netzwerkdaten!$D$2</f>
        <v>0</v>
      </c>
      <c r="B340" s="52">
        <f>Maßnahmendaten!B343</f>
        <v>339</v>
      </c>
      <c r="C340" t="str">
        <f>IFERROR(INDEX(Maßnahmendaten!D$3:AO$3,1,MATCH("x",Maßnahmendaten!D343:AO343,0)),"")</f>
        <v/>
      </c>
      <c r="D340" s="53">
        <f>Maßnahmendaten!AQ343</f>
        <v>0</v>
      </c>
      <c r="E340" t="str">
        <f>IFERROR(INDEX(Maßnahmendaten!AQ$3:AU$3,1,MATCH("x",Maßnahmendaten!AQ343:AU343,0)),"")</f>
        <v/>
      </c>
      <c r="F340" t="str">
        <f>IFERROR(INDEX(Maßnahmendaten!AV$3:AW$3,1,MATCH("x",Maßnahmendaten!AV343:AW343,0)),"")</f>
        <v/>
      </c>
      <c r="G340" t="str">
        <f>IFERROR(INDEX(Maßnahmendaten!AX$3:AZ$3,1,MATCH("x",Maßnahmendaten!AX343:AZ343,0)),"")</f>
        <v/>
      </c>
      <c r="H340" s="54">
        <f>Maßnahmendaten!BA343</f>
        <v>0</v>
      </c>
      <c r="I340">
        <f>Netzwerkdaten!$D$2</f>
        <v>0</v>
      </c>
      <c r="J340" s="55">
        <f>Maßnahmendaten!BB343</f>
        <v>0</v>
      </c>
      <c r="K340">
        <f>Maßnahmendaten!BD343</f>
        <v>0</v>
      </c>
      <c r="L340">
        <f>Maßnahmendaten!BE343</f>
        <v>0</v>
      </c>
      <c r="M340">
        <f>Maßnahmendaten!BF343</f>
        <v>0</v>
      </c>
      <c r="N340">
        <f>Maßnahmendaten!BG343</f>
        <v>0</v>
      </c>
      <c r="O340">
        <f>Maßnahmendaten!BH343</f>
        <v>0</v>
      </c>
      <c r="P340">
        <f>Maßnahmendaten!BI343</f>
        <v>0</v>
      </c>
      <c r="Q340">
        <f>Maßnahmendaten!BJ343</f>
        <v>0</v>
      </c>
      <c r="R340">
        <f>Maßnahmendaten!BK343</f>
        <v>0</v>
      </c>
      <c r="S340">
        <f>Maßnahmendaten!BL343</f>
        <v>0</v>
      </c>
      <c r="T340">
        <f>Maßnahmendaten!BM343</f>
        <v>0</v>
      </c>
      <c r="U340">
        <f>Maßnahmendaten!BN343</f>
        <v>0</v>
      </c>
      <c r="V340">
        <f>Maßnahmendaten!BO343</f>
        <v>0</v>
      </c>
      <c r="W340">
        <f>Maßnahmendaten!BP343</f>
        <v>0</v>
      </c>
      <c r="X340">
        <f>Maßnahmendaten!BQ343</f>
        <v>0</v>
      </c>
      <c r="Y340">
        <f>Maßnahmendaten!BR343</f>
        <v>0</v>
      </c>
      <c r="Z340">
        <f>Maßnahmendaten!BS343</f>
        <v>0</v>
      </c>
      <c r="AA340">
        <f>Maßnahmendaten!BT343</f>
        <v>0</v>
      </c>
      <c r="AB340">
        <f>IF(Maßnahmendaten!K343="x",Maßnahmendaten!BU343,0)</f>
        <v>0</v>
      </c>
      <c r="AC340">
        <f>IF(Maßnahmendaten!K343="x",Maßnahmendaten!BV343,0)</f>
        <v>0</v>
      </c>
      <c r="AD340">
        <f>IF(COUNTIF(Maßnahmendaten!V343:AE343,"x")&gt;0,Maßnahmendaten!BV343,0)</f>
        <v>0</v>
      </c>
      <c r="AE340" t="str">
        <f>Maßnahmendaten!BX343</f>
        <v/>
      </c>
      <c r="AF340" t="str">
        <f>Maßnahmendaten!BY343</f>
        <v/>
      </c>
      <c r="AG340" s="212">
        <f>Maßnahmendaten!CD343</f>
        <v>0</v>
      </c>
    </row>
    <row r="341" spans="1:33" x14ac:dyDescent="0.25">
      <c r="A341">
        <f>Netzwerkdaten!$D$2</f>
        <v>0</v>
      </c>
      <c r="B341" s="52">
        <f>Maßnahmendaten!B344</f>
        <v>340</v>
      </c>
      <c r="C341" t="str">
        <f>IFERROR(INDEX(Maßnahmendaten!D$3:AO$3,1,MATCH("x",Maßnahmendaten!D344:AO344,0)),"")</f>
        <v/>
      </c>
      <c r="D341" s="53">
        <f>Maßnahmendaten!AQ344</f>
        <v>0</v>
      </c>
      <c r="E341" t="str">
        <f>IFERROR(INDEX(Maßnahmendaten!AQ$3:AU$3,1,MATCH("x",Maßnahmendaten!AQ344:AU344,0)),"")</f>
        <v/>
      </c>
      <c r="F341" t="str">
        <f>IFERROR(INDEX(Maßnahmendaten!AV$3:AW$3,1,MATCH("x",Maßnahmendaten!AV344:AW344,0)),"")</f>
        <v/>
      </c>
      <c r="G341" t="str">
        <f>IFERROR(INDEX(Maßnahmendaten!AX$3:AZ$3,1,MATCH("x",Maßnahmendaten!AX344:AZ344,0)),"")</f>
        <v/>
      </c>
      <c r="H341" s="54">
        <f>Maßnahmendaten!BA344</f>
        <v>0</v>
      </c>
      <c r="I341">
        <f>Netzwerkdaten!$D$2</f>
        <v>0</v>
      </c>
      <c r="J341" s="55">
        <f>Maßnahmendaten!BB344</f>
        <v>0</v>
      </c>
      <c r="K341">
        <f>Maßnahmendaten!BD344</f>
        <v>0</v>
      </c>
      <c r="L341">
        <f>Maßnahmendaten!BE344</f>
        <v>0</v>
      </c>
      <c r="M341">
        <f>Maßnahmendaten!BF344</f>
        <v>0</v>
      </c>
      <c r="N341">
        <f>Maßnahmendaten!BG344</f>
        <v>0</v>
      </c>
      <c r="O341">
        <f>Maßnahmendaten!BH344</f>
        <v>0</v>
      </c>
      <c r="P341">
        <f>Maßnahmendaten!BI344</f>
        <v>0</v>
      </c>
      <c r="Q341">
        <f>Maßnahmendaten!BJ344</f>
        <v>0</v>
      </c>
      <c r="R341">
        <f>Maßnahmendaten!BK344</f>
        <v>0</v>
      </c>
      <c r="S341">
        <f>Maßnahmendaten!BL344</f>
        <v>0</v>
      </c>
      <c r="T341">
        <f>Maßnahmendaten!BM344</f>
        <v>0</v>
      </c>
      <c r="U341">
        <f>Maßnahmendaten!BN344</f>
        <v>0</v>
      </c>
      <c r="V341">
        <f>Maßnahmendaten!BO344</f>
        <v>0</v>
      </c>
      <c r="W341">
        <f>Maßnahmendaten!BP344</f>
        <v>0</v>
      </c>
      <c r="X341">
        <f>Maßnahmendaten!BQ344</f>
        <v>0</v>
      </c>
      <c r="Y341">
        <f>Maßnahmendaten!BR344</f>
        <v>0</v>
      </c>
      <c r="Z341">
        <f>Maßnahmendaten!BS344</f>
        <v>0</v>
      </c>
      <c r="AA341">
        <f>Maßnahmendaten!BT344</f>
        <v>0</v>
      </c>
      <c r="AB341">
        <f>IF(Maßnahmendaten!K344="x",Maßnahmendaten!BU344,0)</f>
        <v>0</v>
      </c>
      <c r="AC341">
        <f>IF(Maßnahmendaten!K344="x",Maßnahmendaten!BV344,0)</f>
        <v>0</v>
      </c>
      <c r="AD341">
        <f>IF(COUNTIF(Maßnahmendaten!V344:AE344,"x")&gt;0,Maßnahmendaten!BV344,0)</f>
        <v>0</v>
      </c>
      <c r="AE341" t="str">
        <f>Maßnahmendaten!BX344</f>
        <v/>
      </c>
      <c r="AF341" t="str">
        <f>Maßnahmendaten!BY344</f>
        <v/>
      </c>
      <c r="AG341" s="212">
        <f>Maßnahmendaten!CD344</f>
        <v>0</v>
      </c>
    </row>
    <row r="342" spans="1:33" x14ac:dyDescent="0.25">
      <c r="A342">
        <f>Netzwerkdaten!$D$2</f>
        <v>0</v>
      </c>
      <c r="B342" s="52">
        <f>Maßnahmendaten!B345</f>
        <v>341</v>
      </c>
      <c r="C342" t="str">
        <f>IFERROR(INDEX(Maßnahmendaten!D$3:AO$3,1,MATCH("x",Maßnahmendaten!D345:AO345,0)),"")</f>
        <v/>
      </c>
      <c r="D342" s="53">
        <f>Maßnahmendaten!AQ345</f>
        <v>0</v>
      </c>
      <c r="E342" t="str">
        <f>IFERROR(INDEX(Maßnahmendaten!AQ$3:AU$3,1,MATCH("x",Maßnahmendaten!AQ345:AU345,0)),"")</f>
        <v/>
      </c>
      <c r="F342" t="str">
        <f>IFERROR(INDEX(Maßnahmendaten!AV$3:AW$3,1,MATCH("x",Maßnahmendaten!AV345:AW345,0)),"")</f>
        <v/>
      </c>
      <c r="G342" t="str">
        <f>IFERROR(INDEX(Maßnahmendaten!AX$3:AZ$3,1,MATCH("x",Maßnahmendaten!AX345:AZ345,0)),"")</f>
        <v/>
      </c>
      <c r="H342" s="54">
        <f>Maßnahmendaten!BA345</f>
        <v>0</v>
      </c>
      <c r="I342">
        <f>Netzwerkdaten!$D$2</f>
        <v>0</v>
      </c>
      <c r="J342" s="55">
        <f>Maßnahmendaten!BB345</f>
        <v>0</v>
      </c>
      <c r="K342">
        <f>Maßnahmendaten!BD345</f>
        <v>0</v>
      </c>
      <c r="L342">
        <f>Maßnahmendaten!BE345</f>
        <v>0</v>
      </c>
      <c r="M342">
        <f>Maßnahmendaten!BF345</f>
        <v>0</v>
      </c>
      <c r="N342">
        <f>Maßnahmendaten!BG345</f>
        <v>0</v>
      </c>
      <c r="O342">
        <f>Maßnahmendaten!BH345</f>
        <v>0</v>
      </c>
      <c r="P342">
        <f>Maßnahmendaten!BI345</f>
        <v>0</v>
      </c>
      <c r="Q342">
        <f>Maßnahmendaten!BJ345</f>
        <v>0</v>
      </c>
      <c r="R342">
        <f>Maßnahmendaten!BK345</f>
        <v>0</v>
      </c>
      <c r="S342">
        <f>Maßnahmendaten!BL345</f>
        <v>0</v>
      </c>
      <c r="T342">
        <f>Maßnahmendaten!BM345</f>
        <v>0</v>
      </c>
      <c r="U342">
        <f>Maßnahmendaten!BN345</f>
        <v>0</v>
      </c>
      <c r="V342">
        <f>Maßnahmendaten!BO345</f>
        <v>0</v>
      </c>
      <c r="W342">
        <f>Maßnahmendaten!BP345</f>
        <v>0</v>
      </c>
      <c r="X342">
        <f>Maßnahmendaten!BQ345</f>
        <v>0</v>
      </c>
      <c r="Y342">
        <f>Maßnahmendaten!BR345</f>
        <v>0</v>
      </c>
      <c r="Z342">
        <f>Maßnahmendaten!BS345</f>
        <v>0</v>
      </c>
      <c r="AA342">
        <f>Maßnahmendaten!BT345</f>
        <v>0</v>
      </c>
      <c r="AB342">
        <f>IF(Maßnahmendaten!K345="x",Maßnahmendaten!BU345,0)</f>
        <v>0</v>
      </c>
      <c r="AC342">
        <f>IF(Maßnahmendaten!K345="x",Maßnahmendaten!BV345,0)</f>
        <v>0</v>
      </c>
      <c r="AD342">
        <f>IF(COUNTIF(Maßnahmendaten!V345:AE345,"x")&gt;0,Maßnahmendaten!BV345,0)</f>
        <v>0</v>
      </c>
      <c r="AE342" t="str">
        <f>Maßnahmendaten!BX345</f>
        <v/>
      </c>
      <c r="AF342" t="str">
        <f>Maßnahmendaten!BY345</f>
        <v/>
      </c>
      <c r="AG342" s="212">
        <f>Maßnahmendaten!CD345</f>
        <v>0</v>
      </c>
    </row>
    <row r="343" spans="1:33" x14ac:dyDescent="0.25">
      <c r="A343">
        <f>Netzwerkdaten!$D$2</f>
        <v>0</v>
      </c>
      <c r="B343" s="52">
        <f>Maßnahmendaten!B346</f>
        <v>342</v>
      </c>
      <c r="C343" t="str">
        <f>IFERROR(INDEX(Maßnahmendaten!D$3:AO$3,1,MATCH("x",Maßnahmendaten!D346:AO346,0)),"")</f>
        <v/>
      </c>
      <c r="D343" s="53">
        <f>Maßnahmendaten!AQ346</f>
        <v>0</v>
      </c>
      <c r="E343" t="str">
        <f>IFERROR(INDEX(Maßnahmendaten!AQ$3:AU$3,1,MATCH("x",Maßnahmendaten!AQ346:AU346,0)),"")</f>
        <v/>
      </c>
      <c r="F343" t="str">
        <f>IFERROR(INDEX(Maßnahmendaten!AV$3:AW$3,1,MATCH("x",Maßnahmendaten!AV346:AW346,0)),"")</f>
        <v/>
      </c>
      <c r="G343" t="str">
        <f>IFERROR(INDEX(Maßnahmendaten!AX$3:AZ$3,1,MATCH("x",Maßnahmendaten!AX346:AZ346,0)),"")</f>
        <v/>
      </c>
      <c r="H343" s="54">
        <f>Maßnahmendaten!BA346</f>
        <v>0</v>
      </c>
      <c r="I343">
        <f>Netzwerkdaten!$D$2</f>
        <v>0</v>
      </c>
      <c r="J343" s="55">
        <f>Maßnahmendaten!BB346</f>
        <v>0</v>
      </c>
      <c r="K343">
        <f>Maßnahmendaten!BD346</f>
        <v>0</v>
      </c>
      <c r="L343">
        <f>Maßnahmendaten!BE346</f>
        <v>0</v>
      </c>
      <c r="M343">
        <f>Maßnahmendaten!BF346</f>
        <v>0</v>
      </c>
      <c r="N343">
        <f>Maßnahmendaten!BG346</f>
        <v>0</v>
      </c>
      <c r="O343">
        <f>Maßnahmendaten!BH346</f>
        <v>0</v>
      </c>
      <c r="P343">
        <f>Maßnahmendaten!BI346</f>
        <v>0</v>
      </c>
      <c r="Q343">
        <f>Maßnahmendaten!BJ346</f>
        <v>0</v>
      </c>
      <c r="R343">
        <f>Maßnahmendaten!BK346</f>
        <v>0</v>
      </c>
      <c r="S343">
        <f>Maßnahmendaten!BL346</f>
        <v>0</v>
      </c>
      <c r="T343">
        <f>Maßnahmendaten!BM346</f>
        <v>0</v>
      </c>
      <c r="U343">
        <f>Maßnahmendaten!BN346</f>
        <v>0</v>
      </c>
      <c r="V343">
        <f>Maßnahmendaten!BO346</f>
        <v>0</v>
      </c>
      <c r="W343">
        <f>Maßnahmendaten!BP346</f>
        <v>0</v>
      </c>
      <c r="X343">
        <f>Maßnahmendaten!BQ346</f>
        <v>0</v>
      </c>
      <c r="Y343">
        <f>Maßnahmendaten!BR346</f>
        <v>0</v>
      </c>
      <c r="Z343">
        <f>Maßnahmendaten!BS346</f>
        <v>0</v>
      </c>
      <c r="AA343">
        <f>Maßnahmendaten!BT346</f>
        <v>0</v>
      </c>
      <c r="AB343">
        <f>IF(Maßnahmendaten!K346="x",Maßnahmendaten!BU346,0)</f>
        <v>0</v>
      </c>
      <c r="AC343">
        <f>IF(Maßnahmendaten!K346="x",Maßnahmendaten!BV346,0)</f>
        <v>0</v>
      </c>
      <c r="AD343">
        <f>IF(COUNTIF(Maßnahmendaten!V346:AE346,"x")&gt;0,Maßnahmendaten!BV346,0)</f>
        <v>0</v>
      </c>
      <c r="AE343" t="str">
        <f>Maßnahmendaten!BX346</f>
        <v/>
      </c>
      <c r="AF343" t="str">
        <f>Maßnahmendaten!BY346</f>
        <v/>
      </c>
      <c r="AG343" s="212">
        <f>Maßnahmendaten!CD346</f>
        <v>0</v>
      </c>
    </row>
    <row r="344" spans="1:33" x14ac:dyDescent="0.25">
      <c r="A344">
        <f>Netzwerkdaten!$D$2</f>
        <v>0</v>
      </c>
      <c r="B344" s="52">
        <f>Maßnahmendaten!B347</f>
        <v>343</v>
      </c>
      <c r="C344" t="str">
        <f>IFERROR(INDEX(Maßnahmendaten!D$3:AO$3,1,MATCH("x",Maßnahmendaten!D347:AO347,0)),"")</f>
        <v/>
      </c>
      <c r="D344" s="53">
        <f>Maßnahmendaten!AQ347</f>
        <v>0</v>
      </c>
      <c r="E344" t="str">
        <f>IFERROR(INDEX(Maßnahmendaten!AQ$3:AU$3,1,MATCH("x",Maßnahmendaten!AQ347:AU347,0)),"")</f>
        <v/>
      </c>
      <c r="F344" t="str">
        <f>IFERROR(INDEX(Maßnahmendaten!AV$3:AW$3,1,MATCH("x",Maßnahmendaten!AV347:AW347,0)),"")</f>
        <v/>
      </c>
      <c r="G344" t="str">
        <f>IFERROR(INDEX(Maßnahmendaten!AX$3:AZ$3,1,MATCH("x",Maßnahmendaten!AX347:AZ347,0)),"")</f>
        <v/>
      </c>
      <c r="H344" s="54">
        <f>Maßnahmendaten!BA347</f>
        <v>0</v>
      </c>
      <c r="I344">
        <f>Netzwerkdaten!$D$2</f>
        <v>0</v>
      </c>
      <c r="J344" s="55">
        <f>Maßnahmendaten!BB347</f>
        <v>0</v>
      </c>
      <c r="K344">
        <f>Maßnahmendaten!BD347</f>
        <v>0</v>
      </c>
      <c r="L344">
        <f>Maßnahmendaten!BE347</f>
        <v>0</v>
      </c>
      <c r="M344">
        <f>Maßnahmendaten!BF347</f>
        <v>0</v>
      </c>
      <c r="N344">
        <f>Maßnahmendaten!BG347</f>
        <v>0</v>
      </c>
      <c r="O344">
        <f>Maßnahmendaten!BH347</f>
        <v>0</v>
      </c>
      <c r="P344">
        <f>Maßnahmendaten!BI347</f>
        <v>0</v>
      </c>
      <c r="Q344">
        <f>Maßnahmendaten!BJ347</f>
        <v>0</v>
      </c>
      <c r="R344">
        <f>Maßnahmendaten!BK347</f>
        <v>0</v>
      </c>
      <c r="S344">
        <f>Maßnahmendaten!BL347</f>
        <v>0</v>
      </c>
      <c r="T344">
        <f>Maßnahmendaten!BM347</f>
        <v>0</v>
      </c>
      <c r="U344">
        <f>Maßnahmendaten!BN347</f>
        <v>0</v>
      </c>
      <c r="V344">
        <f>Maßnahmendaten!BO347</f>
        <v>0</v>
      </c>
      <c r="W344">
        <f>Maßnahmendaten!BP347</f>
        <v>0</v>
      </c>
      <c r="X344">
        <f>Maßnahmendaten!BQ347</f>
        <v>0</v>
      </c>
      <c r="Y344">
        <f>Maßnahmendaten!BR347</f>
        <v>0</v>
      </c>
      <c r="Z344">
        <f>Maßnahmendaten!BS347</f>
        <v>0</v>
      </c>
      <c r="AA344">
        <f>Maßnahmendaten!BT347</f>
        <v>0</v>
      </c>
      <c r="AB344">
        <f>IF(Maßnahmendaten!K347="x",Maßnahmendaten!BU347,0)</f>
        <v>0</v>
      </c>
      <c r="AC344">
        <f>IF(Maßnahmendaten!K347="x",Maßnahmendaten!BV347,0)</f>
        <v>0</v>
      </c>
      <c r="AD344">
        <f>IF(COUNTIF(Maßnahmendaten!V347:AE347,"x")&gt;0,Maßnahmendaten!BV347,0)</f>
        <v>0</v>
      </c>
      <c r="AE344" t="str">
        <f>Maßnahmendaten!BX347</f>
        <v/>
      </c>
      <c r="AF344" t="str">
        <f>Maßnahmendaten!BY347</f>
        <v/>
      </c>
      <c r="AG344" s="212">
        <f>Maßnahmendaten!CD347</f>
        <v>0</v>
      </c>
    </row>
    <row r="345" spans="1:33" x14ac:dyDescent="0.25">
      <c r="A345">
        <f>Netzwerkdaten!$D$2</f>
        <v>0</v>
      </c>
      <c r="B345" s="52">
        <f>Maßnahmendaten!B348</f>
        <v>344</v>
      </c>
      <c r="C345" t="str">
        <f>IFERROR(INDEX(Maßnahmendaten!D$3:AO$3,1,MATCH("x",Maßnahmendaten!D348:AO348,0)),"")</f>
        <v/>
      </c>
      <c r="D345" s="53">
        <f>Maßnahmendaten!AQ348</f>
        <v>0</v>
      </c>
      <c r="E345" t="str">
        <f>IFERROR(INDEX(Maßnahmendaten!AQ$3:AU$3,1,MATCH("x",Maßnahmendaten!AQ348:AU348,0)),"")</f>
        <v/>
      </c>
      <c r="F345" t="str">
        <f>IFERROR(INDEX(Maßnahmendaten!AV$3:AW$3,1,MATCH("x",Maßnahmendaten!AV348:AW348,0)),"")</f>
        <v/>
      </c>
      <c r="G345" t="str">
        <f>IFERROR(INDEX(Maßnahmendaten!AX$3:AZ$3,1,MATCH("x",Maßnahmendaten!AX348:AZ348,0)),"")</f>
        <v/>
      </c>
      <c r="H345" s="54">
        <f>Maßnahmendaten!BA348</f>
        <v>0</v>
      </c>
      <c r="I345">
        <f>Netzwerkdaten!$D$2</f>
        <v>0</v>
      </c>
      <c r="J345" s="55">
        <f>Maßnahmendaten!BB348</f>
        <v>0</v>
      </c>
      <c r="K345">
        <f>Maßnahmendaten!BD348</f>
        <v>0</v>
      </c>
      <c r="L345">
        <f>Maßnahmendaten!BE348</f>
        <v>0</v>
      </c>
      <c r="M345">
        <f>Maßnahmendaten!BF348</f>
        <v>0</v>
      </c>
      <c r="N345">
        <f>Maßnahmendaten!BG348</f>
        <v>0</v>
      </c>
      <c r="O345">
        <f>Maßnahmendaten!BH348</f>
        <v>0</v>
      </c>
      <c r="P345">
        <f>Maßnahmendaten!BI348</f>
        <v>0</v>
      </c>
      <c r="Q345">
        <f>Maßnahmendaten!BJ348</f>
        <v>0</v>
      </c>
      <c r="R345">
        <f>Maßnahmendaten!BK348</f>
        <v>0</v>
      </c>
      <c r="S345">
        <f>Maßnahmendaten!BL348</f>
        <v>0</v>
      </c>
      <c r="T345">
        <f>Maßnahmendaten!BM348</f>
        <v>0</v>
      </c>
      <c r="U345">
        <f>Maßnahmendaten!BN348</f>
        <v>0</v>
      </c>
      <c r="V345">
        <f>Maßnahmendaten!BO348</f>
        <v>0</v>
      </c>
      <c r="W345">
        <f>Maßnahmendaten!BP348</f>
        <v>0</v>
      </c>
      <c r="X345">
        <f>Maßnahmendaten!BQ348</f>
        <v>0</v>
      </c>
      <c r="Y345">
        <f>Maßnahmendaten!BR348</f>
        <v>0</v>
      </c>
      <c r="Z345">
        <f>Maßnahmendaten!BS348</f>
        <v>0</v>
      </c>
      <c r="AA345">
        <f>Maßnahmendaten!BT348</f>
        <v>0</v>
      </c>
      <c r="AB345">
        <f>IF(Maßnahmendaten!K348="x",Maßnahmendaten!BU348,0)</f>
        <v>0</v>
      </c>
      <c r="AC345">
        <f>IF(Maßnahmendaten!K348="x",Maßnahmendaten!BV348,0)</f>
        <v>0</v>
      </c>
      <c r="AD345">
        <f>IF(COUNTIF(Maßnahmendaten!V348:AE348,"x")&gt;0,Maßnahmendaten!BV348,0)</f>
        <v>0</v>
      </c>
      <c r="AE345" t="str">
        <f>Maßnahmendaten!BX348</f>
        <v/>
      </c>
      <c r="AF345" t="str">
        <f>Maßnahmendaten!BY348</f>
        <v/>
      </c>
      <c r="AG345" s="212">
        <f>Maßnahmendaten!CD348</f>
        <v>0</v>
      </c>
    </row>
    <row r="346" spans="1:33" x14ac:dyDescent="0.25">
      <c r="A346">
        <f>Netzwerkdaten!$D$2</f>
        <v>0</v>
      </c>
      <c r="B346" s="52">
        <f>Maßnahmendaten!B349</f>
        <v>345</v>
      </c>
      <c r="C346" t="str">
        <f>IFERROR(INDEX(Maßnahmendaten!D$3:AO$3,1,MATCH("x",Maßnahmendaten!D349:AO349,0)),"")</f>
        <v/>
      </c>
      <c r="D346" s="53">
        <f>Maßnahmendaten!AQ349</f>
        <v>0</v>
      </c>
      <c r="E346" t="str">
        <f>IFERROR(INDEX(Maßnahmendaten!AQ$3:AU$3,1,MATCH("x",Maßnahmendaten!AQ349:AU349,0)),"")</f>
        <v/>
      </c>
      <c r="F346" t="str">
        <f>IFERROR(INDEX(Maßnahmendaten!AV$3:AW$3,1,MATCH("x",Maßnahmendaten!AV349:AW349,0)),"")</f>
        <v/>
      </c>
      <c r="G346" t="str">
        <f>IFERROR(INDEX(Maßnahmendaten!AX$3:AZ$3,1,MATCH("x",Maßnahmendaten!AX349:AZ349,0)),"")</f>
        <v/>
      </c>
      <c r="H346" s="54">
        <f>Maßnahmendaten!BA349</f>
        <v>0</v>
      </c>
      <c r="I346">
        <f>Netzwerkdaten!$D$2</f>
        <v>0</v>
      </c>
      <c r="J346" s="55">
        <f>Maßnahmendaten!BB349</f>
        <v>0</v>
      </c>
      <c r="K346">
        <f>Maßnahmendaten!BD349</f>
        <v>0</v>
      </c>
      <c r="L346">
        <f>Maßnahmendaten!BE349</f>
        <v>0</v>
      </c>
      <c r="M346">
        <f>Maßnahmendaten!BF349</f>
        <v>0</v>
      </c>
      <c r="N346">
        <f>Maßnahmendaten!BG349</f>
        <v>0</v>
      </c>
      <c r="O346">
        <f>Maßnahmendaten!BH349</f>
        <v>0</v>
      </c>
      <c r="P346">
        <f>Maßnahmendaten!BI349</f>
        <v>0</v>
      </c>
      <c r="Q346">
        <f>Maßnahmendaten!BJ349</f>
        <v>0</v>
      </c>
      <c r="R346">
        <f>Maßnahmendaten!BK349</f>
        <v>0</v>
      </c>
      <c r="S346">
        <f>Maßnahmendaten!BL349</f>
        <v>0</v>
      </c>
      <c r="T346">
        <f>Maßnahmendaten!BM349</f>
        <v>0</v>
      </c>
      <c r="U346">
        <f>Maßnahmendaten!BN349</f>
        <v>0</v>
      </c>
      <c r="V346">
        <f>Maßnahmendaten!BO349</f>
        <v>0</v>
      </c>
      <c r="W346">
        <f>Maßnahmendaten!BP349</f>
        <v>0</v>
      </c>
      <c r="X346">
        <f>Maßnahmendaten!BQ349</f>
        <v>0</v>
      </c>
      <c r="Y346">
        <f>Maßnahmendaten!BR349</f>
        <v>0</v>
      </c>
      <c r="Z346">
        <f>Maßnahmendaten!BS349</f>
        <v>0</v>
      </c>
      <c r="AA346">
        <f>Maßnahmendaten!BT349</f>
        <v>0</v>
      </c>
      <c r="AB346">
        <f>IF(Maßnahmendaten!K349="x",Maßnahmendaten!BU349,0)</f>
        <v>0</v>
      </c>
      <c r="AC346">
        <f>IF(Maßnahmendaten!K349="x",Maßnahmendaten!BV349,0)</f>
        <v>0</v>
      </c>
      <c r="AD346">
        <f>IF(COUNTIF(Maßnahmendaten!V349:AE349,"x")&gt;0,Maßnahmendaten!BV349,0)</f>
        <v>0</v>
      </c>
      <c r="AE346" t="str">
        <f>Maßnahmendaten!BX349</f>
        <v/>
      </c>
      <c r="AF346" t="str">
        <f>Maßnahmendaten!BY349</f>
        <v/>
      </c>
      <c r="AG346" s="212">
        <f>Maßnahmendaten!CD349</f>
        <v>0</v>
      </c>
    </row>
    <row r="347" spans="1:33" x14ac:dyDescent="0.25">
      <c r="A347">
        <f>Netzwerkdaten!$D$2</f>
        <v>0</v>
      </c>
      <c r="B347" s="52">
        <f>Maßnahmendaten!B350</f>
        <v>346</v>
      </c>
      <c r="C347" t="str">
        <f>IFERROR(INDEX(Maßnahmendaten!D$3:AO$3,1,MATCH("x",Maßnahmendaten!D350:AO350,0)),"")</f>
        <v/>
      </c>
      <c r="D347" s="53">
        <f>Maßnahmendaten!AQ350</f>
        <v>0</v>
      </c>
      <c r="E347" t="str">
        <f>IFERROR(INDEX(Maßnahmendaten!AQ$3:AU$3,1,MATCH("x",Maßnahmendaten!AQ350:AU350,0)),"")</f>
        <v/>
      </c>
      <c r="F347" t="str">
        <f>IFERROR(INDEX(Maßnahmendaten!AV$3:AW$3,1,MATCH("x",Maßnahmendaten!AV350:AW350,0)),"")</f>
        <v/>
      </c>
      <c r="G347" t="str">
        <f>IFERROR(INDEX(Maßnahmendaten!AX$3:AZ$3,1,MATCH("x",Maßnahmendaten!AX350:AZ350,0)),"")</f>
        <v/>
      </c>
      <c r="H347" s="54">
        <f>Maßnahmendaten!BA350</f>
        <v>0</v>
      </c>
      <c r="I347">
        <f>Netzwerkdaten!$D$2</f>
        <v>0</v>
      </c>
      <c r="J347" s="55">
        <f>Maßnahmendaten!BB350</f>
        <v>0</v>
      </c>
      <c r="K347">
        <f>Maßnahmendaten!BD350</f>
        <v>0</v>
      </c>
      <c r="L347">
        <f>Maßnahmendaten!BE350</f>
        <v>0</v>
      </c>
      <c r="M347">
        <f>Maßnahmendaten!BF350</f>
        <v>0</v>
      </c>
      <c r="N347">
        <f>Maßnahmendaten!BG350</f>
        <v>0</v>
      </c>
      <c r="O347">
        <f>Maßnahmendaten!BH350</f>
        <v>0</v>
      </c>
      <c r="P347">
        <f>Maßnahmendaten!BI350</f>
        <v>0</v>
      </c>
      <c r="Q347">
        <f>Maßnahmendaten!BJ350</f>
        <v>0</v>
      </c>
      <c r="R347">
        <f>Maßnahmendaten!BK350</f>
        <v>0</v>
      </c>
      <c r="S347">
        <f>Maßnahmendaten!BL350</f>
        <v>0</v>
      </c>
      <c r="T347">
        <f>Maßnahmendaten!BM350</f>
        <v>0</v>
      </c>
      <c r="U347">
        <f>Maßnahmendaten!BN350</f>
        <v>0</v>
      </c>
      <c r="V347">
        <f>Maßnahmendaten!BO350</f>
        <v>0</v>
      </c>
      <c r="W347">
        <f>Maßnahmendaten!BP350</f>
        <v>0</v>
      </c>
      <c r="X347">
        <f>Maßnahmendaten!BQ350</f>
        <v>0</v>
      </c>
      <c r="Y347">
        <f>Maßnahmendaten!BR350</f>
        <v>0</v>
      </c>
      <c r="Z347">
        <f>Maßnahmendaten!BS350</f>
        <v>0</v>
      </c>
      <c r="AA347">
        <f>Maßnahmendaten!BT350</f>
        <v>0</v>
      </c>
      <c r="AB347">
        <f>IF(Maßnahmendaten!K350="x",Maßnahmendaten!BU350,0)</f>
        <v>0</v>
      </c>
      <c r="AC347">
        <f>IF(Maßnahmendaten!K350="x",Maßnahmendaten!BV350,0)</f>
        <v>0</v>
      </c>
      <c r="AD347">
        <f>IF(COUNTIF(Maßnahmendaten!V350:AE350,"x")&gt;0,Maßnahmendaten!BV350,0)</f>
        <v>0</v>
      </c>
      <c r="AE347" t="str">
        <f>Maßnahmendaten!BX350</f>
        <v/>
      </c>
      <c r="AF347" t="str">
        <f>Maßnahmendaten!BY350</f>
        <v/>
      </c>
      <c r="AG347" s="212">
        <f>Maßnahmendaten!CD350</f>
        <v>0</v>
      </c>
    </row>
    <row r="348" spans="1:33" x14ac:dyDescent="0.25">
      <c r="A348">
        <f>Netzwerkdaten!$D$2</f>
        <v>0</v>
      </c>
      <c r="B348" s="52">
        <f>Maßnahmendaten!B351</f>
        <v>347</v>
      </c>
      <c r="C348" t="str">
        <f>IFERROR(INDEX(Maßnahmendaten!D$3:AO$3,1,MATCH("x",Maßnahmendaten!D351:AO351,0)),"")</f>
        <v/>
      </c>
      <c r="D348" s="53">
        <f>Maßnahmendaten!AQ351</f>
        <v>0</v>
      </c>
      <c r="E348" t="str">
        <f>IFERROR(INDEX(Maßnahmendaten!AQ$3:AU$3,1,MATCH("x",Maßnahmendaten!AQ351:AU351,0)),"")</f>
        <v/>
      </c>
      <c r="F348" t="str">
        <f>IFERROR(INDEX(Maßnahmendaten!AV$3:AW$3,1,MATCH("x",Maßnahmendaten!AV351:AW351,0)),"")</f>
        <v/>
      </c>
      <c r="G348" t="str">
        <f>IFERROR(INDEX(Maßnahmendaten!AX$3:AZ$3,1,MATCH("x",Maßnahmendaten!AX351:AZ351,0)),"")</f>
        <v/>
      </c>
      <c r="H348" s="54">
        <f>Maßnahmendaten!BA351</f>
        <v>0</v>
      </c>
      <c r="I348">
        <f>Netzwerkdaten!$D$2</f>
        <v>0</v>
      </c>
      <c r="J348" s="55">
        <f>Maßnahmendaten!BB351</f>
        <v>0</v>
      </c>
      <c r="K348">
        <f>Maßnahmendaten!BD351</f>
        <v>0</v>
      </c>
      <c r="L348">
        <f>Maßnahmendaten!BE351</f>
        <v>0</v>
      </c>
      <c r="M348">
        <f>Maßnahmendaten!BF351</f>
        <v>0</v>
      </c>
      <c r="N348">
        <f>Maßnahmendaten!BG351</f>
        <v>0</v>
      </c>
      <c r="O348">
        <f>Maßnahmendaten!BH351</f>
        <v>0</v>
      </c>
      <c r="P348">
        <f>Maßnahmendaten!BI351</f>
        <v>0</v>
      </c>
      <c r="Q348">
        <f>Maßnahmendaten!BJ351</f>
        <v>0</v>
      </c>
      <c r="R348">
        <f>Maßnahmendaten!BK351</f>
        <v>0</v>
      </c>
      <c r="S348">
        <f>Maßnahmendaten!BL351</f>
        <v>0</v>
      </c>
      <c r="T348">
        <f>Maßnahmendaten!BM351</f>
        <v>0</v>
      </c>
      <c r="U348">
        <f>Maßnahmendaten!BN351</f>
        <v>0</v>
      </c>
      <c r="V348">
        <f>Maßnahmendaten!BO351</f>
        <v>0</v>
      </c>
      <c r="W348">
        <f>Maßnahmendaten!BP351</f>
        <v>0</v>
      </c>
      <c r="X348">
        <f>Maßnahmendaten!BQ351</f>
        <v>0</v>
      </c>
      <c r="Y348">
        <f>Maßnahmendaten!BR351</f>
        <v>0</v>
      </c>
      <c r="Z348">
        <f>Maßnahmendaten!BS351</f>
        <v>0</v>
      </c>
      <c r="AA348">
        <f>Maßnahmendaten!BT351</f>
        <v>0</v>
      </c>
      <c r="AB348">
        <f>IF(Maßnahmendaten!K351="x",Maßnahmendaten!BU351,0)</f>
        <v>0</v>
      </c>
      <c r="AC348">
        <f>IF(Maßnahmendaten!K351="x",Maßnahmendaten!BV351,0)</f>
        <v>0</v>
      </c>
      <c r="AD348">
        <f>IF(COUNTIF(Maßnahmendaten!V351:AE351,"x")&gt;0,Maßnahmendaten!BV351,0)</f>
        <v>0</v>
      </c>
      <c r="AE348" t="str">
        <f>Maßnahmendaten!BX351</f>
        <v/>
      </c>
      <c r="AF348" t="str">
        <f>Maßnahmendaten!BY351</f>
        <v/>
      </c>
      <c r="AG348" s="212">
        <f>Maßnahmendaten!CD351</f>
        <v>0</v>
      </c>
    </row>
    <row r="349" spans="1:33" x14ac:dyDescent="0.25">
      <c r="A349">
        <f>Netzwerkdaten!$D$2</f>
        <v>0</v>
      </c>
      <c r="B349" s="52">
        <f>Maßnahmendaten!B352</f>
        <v>348</v>
      </c>
      <c r="C349" t="str">
        <f>IFERROR(INDEX(Maßnahmendaten!D$3:AO$3,1,MATCH("x",Maßnahmendaten!D352:AO352,0)),"")</f>
        <v/>
      </c>
      <c r="D349" s="53">
        <f>Maßnahmendaten!AQ352</f>
        <v>0</v>
      </c>
      <c r="E349" t="str">
        <f>IFERROR(INDEX(Maßnahmendaten!AQ$3:AU$3,1,MATCH("x",Maßnahmendaten!AQ352:AU352,0)),"")</f>
        <v/>
      </c>
      <c r="F349" t="str">
        <f>IFERROR(INDEX(Maßnahmendaten!AV$3:AW$3,1,MATCH("x",Maßnahmendaten!AV352:AW352,0)),"")</f>
        <v/>
      </c>
      <c r="G349" t="str">
        <f>IFERROR(INDEX(Maßnahmendaten!AX$3:AZ$3,1,MATCH("x",Maßnahmendaten!AX352:AZ352,0)),"")</f>
        <v/>
      </c>
      <c r="H349" s="54">
        <f>Maßnahmendaten!BA352</f>
        <v>0</v>
      </c>
      <c r="I349">
        <f>Netzwerkdaten!$D$2</f>
        <v>0</v>
      </c>
      <c r="J349" s="55">
        <f>Maßnahmendaten!BB352</f>
        <v>0</v>
      </c>
      <c r="K349">
        <f>Maßnahmendaten!BD352</f>
        <v>0</v>
      </c>
      <c r="L349">
        <f>Maßnahmendaten!BE352</f>
        <v>0</v>
      </c>
      <c r="M349">
        <f>Maßnahmendaten!BF352</f>
        <v>0</v>
      </c>
      <c r="N349">
        <f>Maßnahmendaten!BG352</f>
        <v>0</v>
      </c>
      <c r="O349">
        <f>Maßnahmendaten!BH352</f>
        <v>0</v>
      </c>
      <c r="P349">
        <f>Maßnahmendaten!BI352</f>
        <v>0</v>
      </c>
      <c r="Q349">
        <f>Maßnahmendaten!BJ352</f>
        <v>0</v>
      </c>
      <c r="R349">
        <f>Maßnahmendaten!BK352</f>
        <v>0</v>
      </c>
      <c r="S349">
        <f>Maßnahmendaten!BL352</f>
        <v>0</v>
      </c>
      <c r="T349">
        <f>Maßnahmendaten!BM352</f>
        <v>0</v>
      </c>
      <c r="U349">
        <f>Maßnahmendaten!BN352</f>
        <v>0</v>
      </c>
      <c r="V349">
        <f>Maßnahmendaten!BO352</f>
        <v>0</v>
      </c>
      <c r="W349">
        <f>Maßnahmendaten!BP352</f>
        <v>0</v>
      </c>
      <c r="X349">
        <f>Maßnahmendaten!BQ352</f>
        <v>0</v>
      </c>
      <c r="Y349">
        <f>Maßnahmendaten!BR352</f>
        <v>0</v>
      </c>
      <c r="Z349">
        <f>Maßnahmendaten!BS352</f>
        <v>0</v>
      </c>
      <c r="AA349">
        <f>Maßnahmendaten!BT352</f>
        <v>0</v>
      </c>
      <c r="AB349">
        <f>IF(Maßnahmendaten!K352="x",Maßnahmendaten!BU352,0)</f>
        <v>0</v>
      </c>
      <c r="AC349">
        <f>IF(Maßnahmendaten!K352="x",Maßnahmendaten!BV352,0)</f>
        <v>0</v>
      </c>
      <c r="AD349">
        <f>IF(COUNTIF(Maßnahmendaten!V352:AE352,"x")&gt;0,Maßnahmendaten!BV352,0)</f>
        <v>0</v>
      </c>
      <c r="AE349" t="str">
        <f>Maßnahmendaten!BX352</f>
        <v/>
      </c>
      <c r="AF349" t="str">
        <f>Maßnahmendaten!BY352</f>
        <v/>
      </c>
      <c r="AG349" s="212">
        <f>Maßnahmendaten!CD352</f>
        <v>0</v>
      </c>
    </row>
    <row r="350" spans="1:33" x14ac:dyDescent="0.25">
      <c r="A350">
        <f>Netzwerkdaten!$D$2</f>
        <v>0</v>
      </c>
      <c r="B350" s="52">
        <f>Maßnahmendaten!B353</f>
        <v>349</v>
      </c>
      <c r="C350" t="str">
        <f>IFERROR(INDEX(Maßnahmendaten!D$3:AO$3,1,MATCH("x",Maßnahmendaten!D353:AO353,0)),"")</f>
        <v/>
      </c>
      <c r="D350" s="53">
        <f>Maßnahmendaten!AQ353</f>
        <v>0</v>
      </c>
      <c r="E350" t="str">
        <f>IFERROR(INDEX(Maßnahmendaten!AQ$3:AU$3,1,MATCH("x",Maßnahmendaten!AQ353:AU353,0)),"")</f>
        <v/>
      </c>
      <c r="F350" t="str">
        <f>IFERROR(INDEX(Maßnahmendaten!AV$3:AW$3,1,MATCH("x",Maßnahmendaten!AV353:AW353,0)),"")</f>
        <v/>
      </c>
      <c r="G350" t="str">
        <f>IFERROR(INDEX(Maßnahmendaten!AX$3:AZ$3,1,MATCH("x",Maßnahmendaten!AX353:AZ353,0)),"")</f>
        <v/>
      </c>
      <c r="H350" s="54">
        <f>Maßnahmendaten!BA353</f>
        <v>0</v>
      </c>
      <c r="I350">
        <f>Netzwerkdaten!$D$2</f>
        <v>0</v>
      </c>
      <c r="J350" s="55">
        <f>Maßnahmendaten!BB353</f>
        <v>0</v>
      </c>
      <c r="K350">
        <f>Maßnahmendaten!BD353</f>
        <v>0</v>
      </c>
      <c r="L350">
        <f>Maßnahmendaten!BE353</f>
        <v>0</v>
      </c>
      <c r="M350">
        <f>Maßnahmendaten!BF353</f>
        <v>0</v>
      </c>
      <c r="N350">
        <f>Maßnahmendaten!BG353</f>
        <v>0</v>
      </c>
      <c r="O350">
        <f>Maßnahmendaten!BH353</f>
        <v>0</v>
      </c>
      <c r="P350">
        <f>Maßnahmendaten!BI353</f>
        <v>0</v>
      </c>
      <c r="Q350">
        <f>Maßnahmendaten!BJ353</f>
        <v>0</v>
      </c>
      <c r="R350">
        <f>Maßnahmendaten!BK353</f>
        <v>0</v>
      </c>
      <c r="S350">
        <f>Maßnahmendaten!BL353</f>
        <v>0</v>
      </c>
      <c r="T350">
        <f>Maßnahmendaten!BM353</f>
        <v>0</v>
      </c>
      <c r="U350">
        <f>Maßnahmendaten!BN353</f>
        <v>0</v>
      </c>
      <c r="V350">
        <f>Maßnahmendaten!BO353</f>
        <v>0</v>
      </c>
      <c r="W350">
        <f>Maßnahmendaten!BP353</f>
        <v>0</v>
      </c>
      <c r="X350">
        <f>Maßnahmendaten!BQ353</f>
        <v>0</v>
      </c>
      <c r="Y350">
        <f>Maßnahmendaten!BR353</f>
        <v>0</v>
      </c>
      <c r="Z350">
        <f>Maßnahmendaten!BS353</f>
        <v>0</v>
      </c>
      <c r="AA350">
        <f>Maßnahmendaten!BT353</f>
        <v>0</v>
      </c>
      <c r="AB350">
        <f>IF(Maßnahmendaten!K353="x",Maßnahmendaten!BU353,0)</f>
        <v>0</v>
      </c>
      <c r="AC350">
        <f>IF(Maßnahmendaten!K353="x",Maßnahmendaten!BV353,0)</f>
        <v>0</v>
      </c>
      <c r="AD350">
        <f>IF(COUNTIF(Maßnahmendaten!V353:AE353,"x")&gt;0,Maßnahmendaten!BV353,0)</f>
        <v>0</v>
      </c>
      <c r="AE350" t="str">
        <f>Maßnahmendaten!BX353</f>
        <v/>
      </c>
      <c r="AF350" t="str">
        <f>Maßnahmendaten!BY353</f>
        <v/>
      </c>
      <c r="AG350" s="212">
        <f>Maßnahmendaten!CD353</f>
        <v>0</v>
      </c>
    </row>
    <row r="351" spans="1:33" x14ac:dyDescent="0.25">
      <c r="A351">
        <f>Netzwerkdaten!$D$2</f>
        <v>0</v>
      </c>
      <c r="B351" s="52">
        <f>Maßnahmendaten!B354</f>
        <v>350</v>
      </c>
      <c r="C351" t="str">
        <f>IFERROR(INDEX(Maßnahmendaten!D$3:AO$3,1,MATCH("x",Maßnahmendaten!D354:AO354,0)),"")</f>
        <v/>
      </c>
      <c r="D351" s="53">
        <f>Maßnahmendaten!AQ354</f>
        <v>0</v>
      </c>
      <c r="E351" t="str">
        <f>IFERROR(INDEX(Maßnahmendaten!AQ$3:AU$3,1,MATCH("x",Maßnahmendaten!AQ354:AU354,0)),"")</f>
        <v/>
      </c>
      <c r="F351" t="str">
        <f>IFERROR(INDEX(Maßnahmendaten!AV$3:AW$3,1,MATCH("x",Maßnahmendaten!AV354:AW354,0)),"")</f>
        <v/>
      </c>
      <c r="G351" t="str">
        <f>IFERROR(INDEX(Maßnahmendaten!AX$3:AZ$3,1,MATCH("x",Maßnahmendaten!AX354:AZ354,0)),"")</f>
        <v/>
      </c>
      <c r="H351" s="54">
        <f>Maßnahmendaten!BA354</f>
        <v>0</v>
      </c>
      <c r="I351">
        <f>Netzwerkdaten!$D$2</f>
        <v>0</v>
      </c>
      <c r="J351" s="55">
        <f>Maßnahmendaten!BB354</f>
        <v>0</v>
      </c>
      <c r="K351">
        <f>Maßnahmendaten!BD354</f>
        <v>0</v>
      </c>
      <c r="L351">
        <f>Maßnahmendaten!BE354</f>
        <v>0</v>
      </c>
      <c r="M351">
        <f>Maßnahmendaten!BF354</f>
        <v>0</v>
      </c>
      <c r="N351">
        <f>Maßnahmendaten!BG354</f>
        <v>0</v>
      </c>
      <c r="O351">
        <f>Maßnahmendaten!BH354</f>
        <v>0</v>
      </c>
      <c r="P351">
        <f>Maßnahmendaten!BI354</f>
        <v>0</v>
      </c>
      <c r="Q351">
        <f>Maßnahmendaten!BJ354</f>
        <v>0</v>
      </c>
      <c r="R351">
        <f>Maßnahmendaten!BK354</f>
        <v>0</v>
      </c>
      <c r="S351">
        <f>Maßnahmendaten!BL354</f>
        <v>0</v>
      </c>
      <c r="T351">
        <f>Maßnahmendaten!BM354</f>
        <v>0</v>
      </c>
      <c r="U351">
        <f>Maßnahmendaten!BN354</f>
        <v>0</v>
      </c>
      <c r="V351">
        <f>Maßnahmendaten!BO354</f>
        <v>0</v>
      </c>
      <c r="W351">
        <f>Maßnahmendaten!BP354</f>
        <v>0</v>
      </c>
      <c r="X351">
        <f>Maßnahmendaten!BQ354</f>
        <v>0</v>
      </c>
      <c r="Y351">
        <f>Maßnahmendaten!BR354</f>
        <v>0</v>
      </c>
      <c r="Z351">
        <f>Maßnahmendaten!BS354</f>
        <v>0</v>
      </c>
      <c r="AA351">
        <f>Maßnahmendaten!BT354</f>
        <v>0</v>
      </c>
      <c r="AB351">
        <f>IF(Maßnahmendaten!K354="x",Maßnahmendaten!BU354,0)</f>
        <v>0</v>
      </c>
      <c r="AC351">
        <f>IF(Maßnahmendaten!K354="x",Maßnahmendaten!BV354,0)</f>
        <v>0</v>
      </c>
      <c r="AD351">
        <f>IF(COUNTIF(Maßnahmendaten!V354:AE354,"x")&gt;0,Maßnahmendaten!BV354,0)</f>
        <v>0</v>
      </c>
      <c r="AE351" t="str">
        <f>Maßnahmendaten!BX354</f>
        <v/>
      </c>
      <c r="AF351" t="str">
        <f>Maßnahmendaten!BY354</f>
        <v/>
      </c>
      <c r="AG351" s="212">
        <f>Maßnahmendaten!CD354</f>
        <v>0</v>
      </c>
    </row>
    <row r="352" spans="1:33" x14ac:dyDescent="0.25">
      <c r="A352">
        <f>Netzwerkdaten!$D$2</f>
        <v>0</v>
      </c>
      <c r="B352" s="52">
        <f>Maßnahmendaten!B355</f>
        <v>351</v>
      </c>
      <c r="C352" t="str">
        <f>IFERROR(INDEX(Maßnahmendaten!D$3:AO$3,1,MATCH("x",Maßnahmendaten!D355:AO355,0)),"")</f>
        <v/>
      </c>
      <c r="D352" s="53">
        <f>Maßnahmendaten!AQ355</f>
        <v>0</v>
      </c>
      <c r="E352" t="str">
        <f>IFERROR(INDEX(Maßnahmendaten!AQ$3:AU$3,1,MATCH("x",Maßnahmendaten!AQ355:AU355,0)),"")</f>
        <v/>
      </c>
      <c r="F352" t="str">
        <f>IFERROR(INDEX(Maßnahmendaten!AV$3:AW$3,1,MATCH("x",Maßnahmendaten!AV355:AW355,0)),"")</f>
        <v/>
      </c>
      <c r="G352" t="str">
        <f>IFERROR(INDEX(Maßnahmendaten!AX$3:AZ$3,1,MATCH("x",Maßnahmendaten!AX355:AZ355,0)),"")</f>
        <v/>
      </c>
      <c r="H352" s="54">
        <f>Maßnahmendaten!BA355</f>
        <v>0</v>
      </c>
      <c r="I352">
        <f>Netzwerkdaten!$D$2</f>
        <v>0</v>
      </c>
      <c r="J352" s="55">
        <f>Maßnahmendaten!BB355</f>
        <v>0</v>
      </c>
      <c r="K352">
        <f>Maßnahmendaten!BD355</f>
        <v>0</v>
      </c>
      <c r="L352">
        <f>Maßnahmendaten!BE355</f>
        <v>0</v>
      </c>
      <c r="M352">
        <f>Maßnahmendaten!BF355</f>
        <v>0</v>
      </c>
      <c r="N352">
        <f>Maßnahmendaten!BG355</f>
        <v>0</v>
      </c>
      <c r="O352">
        <f>Maßnahmendaten!BH355</f>
        <v>0</v>
      </c>
      <c r="P352">
        <f>Maßnahmendaten!BI355</f>
        <v>0</v>
      </c>
      <c r="Q352">
        <f>Maßnahmendaten!BJ355</f>
        <v>0</v>
      </c>
      <c r="R352">
        <f>Maßnahmendaten!BK355</f>
        <v>0</v>
      </c>
      <c r="S352">
        <f>Maßnahmendaten!BL355</f>
        <v>0</v>
      </c>
      <c r="T352">
        <f>Maßnahmendaten!BM355</f>
        <v>0</v>
      </c>
      <c r="U352">
        <f>Maßnahmendaten!BN355</f>
        <v>0</v>
      </c>
      <c r="V352">
        <f>Maßnahmendaten!BO355</f>
        <v>0</v>
      </c>
      <c r="W352">
        <f>Maßnahmendaten!BP355</f>
        <v>0</v>
      </c>
      <c r="X352">
        <f>Maßnahmendaten!BQ355</f>
        <v>0</v>
      </c>
      <c r="Y352">
        <f>Maßnahmendaten!BR355</f>
        <v>0</v>
      </c>
      <c r="Z352">
        <f>Maßnahmendaten!BS355</f>
        <v>0</v>
      </c>
      <c r="AA352">
        <f>Maßnahmendaten!BT355</f>
        <v>0</v>
      </c>
      <c r="AB352">
        <f>IF(Maßnahmendaten!K355="x",Maßnahmendaten!BU355,0)</f>
        <v>0</v>
      </c>
      <c r="AC352">
        <f>IF(Maßnahmendaten!K355="x",Maßnahmendaten!BV355,0)</f>
        <v>0</v>
      </c>
      <c r="AD352">
        <f>IF(COUNTIF(Maßnahmendaten!V355:AE355,"x")&gt;0,Maßnahmendaten!BV355,0)</f>
        <v>0</v>
      </c>
      <c r="AE352" t="str">
        <f>Maßnahmendaten!BX355</f>
        <v/>
      </c>
      <c r="AF352" t="str">
        <f>Maßnahmendaten!BY355</f>
        <v/>
      </c>
      <c r="AG352" s="212">
        <f>Maßnahmendaten!CD355</f>
        <v>0</v>
      </c>
    </row>
    <row r="353" spans="1:33" x14ac:dyDescent="0.25">
      <c r="A353">
        <f>Netzwerkdaten!$D$2</f>
        <v>0</v>
      </c>
      <c r="B353" s="52">
        <f>Maßnahmendaten!B356</f>
        <v>352</v>
      </c>
      <c r="C353" t="str">
        <f>IFERROR(INDEX(Maßnahmendaten!D$3:AO$3,1,MATCH("x",Maßnahmendaten!D356:AO356,0)),"")</f>
        <v/>
      </c>
      <c r="D353" s="53">
        <f>Maßnahmendaten!AQ356</f>
        <v>0</v>
      </c>
      <c r="E353" t="str">
        <f>IFERROR(INDEX(Maßnahmendaten!AQ$3:AU$3,1,MATCH("x",Maßnahmendaten!AQ356:AU356,0)),"")</f>
        <v/>
      </c>
      <c r="F353" t="str">
        <f>IFERROR(INDEX(Maßnahmendaten!AV$3:AW$3,1,MATCH("x",Maßnahmendaten!AV356:AW356,0)),"")</f>
        <v/>
      </c>
      <c r="G353" t="str">
        <f>IFERROR(INDEX(Maßnahmendaten!AX$3:AZ$3,1,MATCH("x",Maßnahmendaten!AX356:AZ356,0)),"")</f>
        <v/>
      </c>
      <c r="H353" s="54">
        <f>Maßnahmendaten!BA356</f>
        <v>0</v>
      </c>
      <c r="I353">
        <f>Netzwerkdaten!$D$2</f>
        <v>0</v>
      </c>
      <c r="J353" s="55">
        <f>Maßnahmendaten!BB356</f>
        <v>0</v>
      </c>
      <c r="K353">
        <f>Maßnahmendaten!BD356</f>
        <v>0</v>
      </c>
      <c r="L353">
        <f>Maßnahmendaten!BE356</f>
        <v>0</v>
      </c>
      <c r="M353">
        <f>Maßnahmendaten!BF356</f>
        <v>0</v>
      </c>
      <c r="N353">
        <f>Maßnahmendaten!BG356</f>
        <v>0</v>
      </c>
      <c r="O353">
        <f>Maßnahmendaten!BH356</f>
        <v>0</v>
      </c>
      <c r="P353">
        <f>Maßnahmendaten!BI356</f>
        <v>0</v>
      </c>
      <c r="Q353">
        <f>Maßnahmendaten!BJ356</f>
        <v>0</v>
      </c>
      <c r="R353">
        <f>Maßnahmendaten!BK356</f>
        <v>0</v>
      </c>
      <c r="S353">
        <f>Maßnahmendaten!BL356</f>
        <v>0</v>
      </c>
      <c r="T353">
        <f>Maßnahmendaten!BM356</f>
        <v>0</v>
      </c>
      <c r="U353">
        <f>Maßnahmendaten!BN356</f>
        <v>0</v>
      </c>
      <c r="V353">
        <f>Maßnahmendaten!BO356</f>
        <v>0</v>
      </c>
      <c r="W353">
        <f>Maßnahmendaten!BP356</f>
        <v>0</v>
      </c>
      <c r="X353">
        <f>Maßnahmendaten!BQ356</f>
        <v>0</v>
      </c>
      <c r="Y353">
        <f>Maßnahmendaten!BR356</f>
        <v>0</v>
      </c>
      <c r="Z353">
        <f>Maßnahmendaten!BS356</f>
        <v>0</v>
      </c>
      <c r="AA353">
        <f>Maßnahmendaten!BT356</f>
        <v>0</v>
      </c>
      <c r="AB353">
        <f>IF(Maßnahmendaten!K356="x",Maßnahmendaten!BU356,0)</f>
        <v>0</v>
      </c>
      <c r="AC353">
        <f>IF(Maßnahmendaten!K356="x",Maßnahmendaten!BV356,0)</f>
        <v>0</v>
      </c>
      <c r="AD353">
        <f>IF(COUNTIF(Maßnahmendaten!V356:AE356,"x")&gt;0,Maßnahmendaten!BV356,0)</f>
        <v>0</v>
      </c>
      <c r="AE353" t="str">
        <f>Maßnahmendaten!BX356</f>
        <v/>
      </c>
      <c r="AF353" t="str">
        <f>Maßnahmendaten!BY356</f>
        <v/>
      </c>
      <c r="AG353" s="212">
        <f>Maßnahmendaten!CD356</f>
        <v>0</v>
      </c>
    </row>
    <row r="354" spans="1:33" x14ac:dyDescent="0.25">
      <c r="A354">
        <f>Netzwerkdaten!$D$2</f>
        <v>0</v>
      </c>
      <c r="B354" s="52">
        <f>Maßnahmendaten!B357</f>
        <v>353</v>
      </c>
      <c r="C354" t="str">
        <f>IFERROR(INDEX(Maßnahmendaten!D$3:AO$3,1,MATCH("x",Maßnahmendaten!D357:AO357,0)),"")</f>
        <v/>
      </c>
      <c r="D354" s="53">
        <f>Maßnahmendaten!AQ357</f>
        <v>0</v>
      </c>
      <c r="E354" t="str">
        <f>IFERROR(INDEX(Maßnahmendaten!AQ$3:AU$3,1,MATCH("x",Maßnahmendaten!AQ357:AU357,0)),"")</f>
        <v/>
      </c>
      <c r="F354" t="str">
        <f>IFERROR(INDEX(Maßnahmendaten!AV$3:AW$3,1,MATCH("x",Maßnahmendaten!AV357:AW357,0)),"")</f>
        <v/>
      </c>
      <c r="G354" t="str">
        <f>IFERROR(INDEX(Maßnahmendaten!AX$3:AZ$3,1,MATCH("x",Maßnahmendaten!AX357:AZ357,0)),"")</f>
        <v/>
      </c>
      <c r="H354" s="54">
        <f>Maßnahmendaten!BA357</f>
        <v>0</v>
      </c>
      <c r="I354">
        <f>Netzwerkdaten!$D$2</f>
        <v>0</v>
      </c>
      <c r="J354" s="55">
        <f>Maßnahmendaten!BB357</f>
        <v>0</v>
      </c>
      <c r="K354">
        <f>Maßnahmendaten!BD357</f>
        <v>0</v>
      </c>
      <c r="L354">
        <f>Maßnahmendaten!BE357</f>
        <v>0</v>
      </c>
      <c r="M354">
        <f>Maßnahmendaten!BF357</f>
        <v>0</v>
      </c>
      <c r="N354">
        <f>Maßnahmendaten!BG357</f>
        <v>0</v>
      </c>
      <c r="O354">
        <f>Maßnahmendaten!BH357</f>
        <v>0</v>
      </c>
      <c r="P354">
        <f>Maßnahmendaten!BI357</f>
        <v>0</v>
      </c>
      <c r="Q354">
        <f>Maßnahmendaten!BJ357</f>
        <v>0</v>
      </c>
      <c r="R354">
        <f>Maßnahmendaten!BK357</f>
        <v>0</v>
      </c>
      <c r="S354">
        <f>Maßnahmendaten!BL357</f>
        <v>0</v>
      </c>
      <c r="T354">
        <f>Maßnahmendaten!BM357</f>
        <v>0</v>
      </c>
      <c r="U354">
        <f>Maßnahmendaten!BN357</f>
        <v>0</v>
      </c>
      <c r="V354">
        <f>Maßnahmendaten!BO357</f>
        <v>0</v>
      </c>
      <c r="W354">
        <f>Maßnahmendaten!BP357</f>
        <v>0</v>
      </c>
      <c r="X354">
        <f>Maßnahmendaten!BQ357</f>
        <v>0</v>
      </c>
      <c r="Y354">
        <f>Maßnahmendaten!BR357</f>
        <v>0</v>
      </c>
      <c r="Z354">
        <f>Maßnahmendaten!BS357</f>
        <v>0</v>
      </c>
      <c r="AA354">
        <f>Maßnahmendaten!BT357</f>
        <v>0</v>
      </c>
      <c r="AB354">
        <f>IF(Maßnahmendaten!K357="x",Maßnahmendaten!BU357,0)</f>
        <v>0</v>
      </c>
      <c r="AC354">
        <f>IF(Maßnahmendaten!K357="x",Maßnahmendaten!BV357,0)</f>
        <v>0</v>
      </c>
      <c r="AD354">
        <f>IF(COUNTIF(Maßnahmendaten!V357:AE357,"x")&gt;0,Maßnahmendaten!BV357,0)</f>
        <v>0</v>
      </c>
      <c r="AE354" t="str">
        <f>Maßnahmendaten!BX357</f>
        <v/>
      </c>
      <c r="AF354" t="str">
        <f>Maßnahmendaten!BY357</f>
        <v/>
      </c>
      <c r="AG354" s="212">
        <f>Maßnahmendaten!CD357</f>
        <v>0</v>
      </c>
    </row>
    <row r="355" spans="1:33" x14ac:dyDescent="0.25">
      <c r="A355">
        <f>Netzwerkdaten!$D$2</f>
        <v>0</v>
      </c>
      <c r="B355" s="52">
        <f>Maßnahmendaten!B358</f>
        <v>354</v>
      </c>
      <c r="C355" t="str">
        <f>IFERROR(INDEX(Maßnahmendaten!D$3:AO$3,1,MATCH("x",Maßnahmendaten!D358:AO358,0)),"")</f>
        <v/>
      </c>
      <c r="D355" s="53">
        <f>Maßnahmendaten!AQ358</f>
        <v>0</v>
      </c>
      <c r="E355" t="str">
        <f>IFERROR(INDEX(Maßnahmendaten!AQ$3:AU$3,1,MATCH("x",Maßnahmendaten!AQ358:AU358,0)),"")</f>
        <v/>
      </c>
      <c r="F355" t="str">
        <f>IFERROR(INDEX(Maßnahmendaten!AV$3:AW$3,1,MATCH("x",Maßnahmendaten!AV358:AW358,0)),"")</f>
        <v/>
      </c>
      <c r="G355" t="str">
        <f>IFERROR(INDEX(Maßnahmendaten!AX$3:AZ$3,1,MATCH("x",Maßnahmendaten!AX358:AZ358,0)),"")</f>
        <v/>
      </c>
      <c r="H355" s="54">
        <f>Maßnahmendaten!BA358</f>
        <v>0</v>
      </c>
      <c r="I355">
        <f>Netzwerkdaten!$D$2</f>
        <v>0</v>
      </c>
      <c r="J355" s="55">
        <f>Maßnahmendaten!BB358</f>
        <v>0</v>
      </c>
      <c r="K355">
        <f>Maßnahmendaten!BD358</f>
        <v>0</v>
      </c>
      <c r="L355">
        <f>Maßnahmendaten!BE358</f>
        <v>0</v>
      </c>
      <c r="M355">
        <f>Maßnahmendaten!BF358</f>
        <v>0</v>
      </c>
      <c r="N355">
        <f>Maßnahmendaten!BG358</f>
        <v>0</v>
      </c>
      <c r="O355">
        <f>Maßnahmendaten!BH358</f>
        <v>0</v>
      </c>
      <c r="P355">
        <f>Maßnahmendaten!BI358</f>
        <v>0</v>
      </c>
      <c r="Q355">
        <f>Maßnahmendaten!BJ358</f>
        <v>0</v>
      </c>
      <c r="R355">
        <f>Maßnahmendaten!BK358</f>
        <v>0</v>
      </c>
      <c r="S355">
        <f>Maßnahmendaten!BL358</f>
        <v>0</v>
      </c>
      <c r="T355">
        <f>Maßnahmendaten!BM358</f>
        <v>0</v>
      </c>
      <c r="U355">
        <f>Maßnahmendaten!BN358</f>
        <v>0</v>
      </c>
      <c r="V355">
        <f>Maßnahmendaten!BO358</f>
        <v>0</v>
      </c>
      <c r="W355">
        <f>Maßnahmendaten!BP358</f>
        <v>0</v>
      </c>
      <c r="X355">
        <f>Maßnahmendaten!BQ358</f>
        <v>0</v>
      </c>
      <c r="Y355">
        <f>Maßnahmendaten!BR358</f>
        <v>0</v>
      </c>
      <c r="Z355">
        <f>Maßnahmendaten!BS358</f>
        <v>0</v>
      </c>
      <c r="AA355">
        <f>Maßnahmendaten!BT358</f>
        <v>0</v>
      </c>
      <c r="AB355">
        <f>IF(Maßnahmendaten!K358="x",Maßnahmendaten!BU358,0)</f>
        <v>0</v>
      </c>
      <c r="AC355">
        <f>IF(Maßnahmendaten!K358="x",Maßnahmendaten!BV358,0)</f>
        <v>0</v>
      </c>
      <c r="AD355">
        <f>IF(COUNTIF(Maßnahmendaten!V358:AE358,"x")&gt;0,Maßnahmendaten!BV358,0)</f>
        <v>0</v>
      </c>
      <c r="AE355" t="str">
        <f>Maßnahmendaten!BX358</f>
        <v/>
      </c>
      <c r="AF355" t="str">
        <f>Maßnahmendaten!BY358</f>
        <v/>
      </c>
      <c r="AG355" s="212">
        <f>Maßnahmendaten!CD358</f>
        <v>0</v>
      </c>
    </row>
    <row r="356" spans="1:33" x14ac:dyDescent="0.25">
      <c r="A356">
        <f>Netzwerkdaten!$D$2</f>
        <v>0</v>
      </c>
      <c r="B356" s="52">
        <f>Maßnahmendaten!B359</f>
        <v>355</v>
      </c>
      <c r="C356" t="str">
        <f>IFERROR(INDEX(Maßnahmendaten!D$3:AO$3,1,MATCH("x",Maßnahmendaten!D359:AO359,0)),"")</f>
        <v/>
      </c>
      <c r="D356" s="53">
        <f>Maßnahmendaten!AQ359</f>
        <v>0</v>
      </c>
      <c r="E356" t="str">
        <f>IFERROR(INDEX(Maßnahmendaten!AQ$3:AU$3,1,MATCH("x",Maßnahmendaten!AQ359:AU359,0)),"")</f>
        <v/>
      </c>
      <c r="F356" t="str">
        <f>IFERROR(INDEX(Maßnahmendaten!AV$3:AW$3,1,MATCH("x",Maßnahmendaten!AV359:AW359,0)),"")</f>
        <v/>
      </c>
      <c r="G356" t="str">
        <f>IFERROR(INDEX(Maßnahmendaten!AX$3:AZ$3,1,MATCH("x",Maßnahmendaten!AX359:AZ359,0)),"")</f>
        <v/>
      </c>
      <c r="H356" s="54">
        <f>Maßnahmendaten!BA359</f>
        <v>0</v>
      </c>
      <c r="I356">
        <f>Netzwerkdaten!$D$2</f>
        <v>0</v>
      </c>
      <c r="J356" s="55">
        <f>Maßnahmendaten!BB359</f>
        <v>0</v>
      </c>
      <c r="K356">
        <f>Maßnahmendaten!BD359</f>
        <v>0</v>
      </c>
      <c r="L356">
        <f>Maßnahmendaten!BE359</f>
        <v>0</v>
      </c>
      <c r="M356">
        <f>Maßnahmendaten!BF359</f>
        <v>0</v>
      </c>
      <c r="N356">
        <f>Maßnahmendaten!BG359</f>
        <v>0</v>
      </c>
      <c r="O356">
        <f>Maßnahmendaten!BH359</f>
        <v>0</v>
      </c>
      <c r="P356">
        <f>Maßnahmendaten!BI359</f>
        <v>0</v>
      </c>
      <c r="Q356">
        <f>Maßnahmendaten!BJ359</f>
        <v>0</v>
      </c>
      <c r="R356">
        <f>Maßnahmendaten!BK359</f>
        <v>0</v>
      </c>
      <c r="S356">
        <f>Maßnahmendaten!BL359</f>
        <v>0</v>
      </c>
      <c r="T356">
        <f>Maßnahmendaten!BM359</f>
        <v>0</v>
      </c>
      <c r="U356">
        <f>Maßnahmendaten!BN359</f>
        <v>0</v>
      </c>
      <c r="V356">
        <f>Maßnahmendaten!BO359</f>
        <v>0</v>
      </c>
      <c r="W356">
        <f>Maßnahmendaten!BP359</f>
        <v>0</v>
      </c>
      <c r="X356">
        <f>Maßnahmendaten!BQ359</f>
        <v>0</v>
      </c>
      <c r="Y356">
        <f>Maßnahmendaten!BR359</f>
        <v>0</v>
      </c>
      <c r="Z356">
        <f>Maßnahmendaten!BS359</f>
        <v>0</v>
      </c>
      <c r="AA356">
        <f>Maßnahmendaten!BT359</f>
        <v>0</v>
      </c>
      <c r="AB356">
        <f>IF(Maßnahmendaten!K359="x",Maßnahmendaten!BU359,0)</f>
        <v>0</v>
      </c>
      <c r="AC356">
        <f>IF(Maßnahmendaten!K359="x",Maßnahmendaten!BV359,0)</f>
        <v>0</v>
      </c>
      <c r="AD356">
        <f>IF(COUNTIF(Maßnahmendaten!V359:AE359,"x")&gt;0,Maßnahmendaten!BV359,0)</f>
        <v>0</v>
      </c>
      <c r="AE356" t="str">
        <f>Maßnahmendaten!BX359</f>
        <v/>
      </c>
      <c r="AF356" t="str">
        <f>Maßnahmendaten!BY359</f>
        <v/>
      </c>
      <c r="AG356" s="212">
        <f>Maßnahmendaten!CD359</f>
        <v>0</v>
      </c>
    </row>
    <row r="357" spans="1:33" x14ac:dyDescent="0.25">
      <c r="A357">
        <f>Netzwerkdaten!$D$2</f>
        <v>0</v>
      </c>
      <c r="B357" s="52">
        <f>Maßnahmendaten!B360</f>
        <v>356</v>
      </c>
      <c r="C357" t="str">
        <f>IFERROR(INDEX(Maßnahmendaten!D$3:AO$3,1,MATCH("x",Maßnahmendaten!D360:AO360,0)),"")</f>
        <v/>
      </c>
      <c r="D357" s="53">
        <f>Maßnahmendaten!AQ360</f>
        <v>0</v>
      </c>
      <c r="E357" t="str">
        <f>IFERROR(INDEX(Maßnahmendaten!AQ$3:AU$3,1,MATCH("x",Maßnahmendaten!AQ360:AU360,0)),"")</f>
        <v/>
      </c>
      <c r="F357" t="str">
        <f>IFERROR(INDEX(Maßnahmendaten!AV$3:AW$3,1,MATCH("x",Maßnahmendaten!AV360:AW360,0)),"")</f>
        <v/>
      </c>
      <c r="G357" t="str">
        <f>IFERROR(INDEX(Maßnahmendaten!AX$3:AZ$3,1,MATCH("x",Maßnahmendaten!AX360:AZ360,0)),"")</f>
        <v/>
      </c>
      <c r="H357" s="54">
        <f>Maßnahmendaten!BA360</f>
        <v>0</v>
      </c>
      <c r="I357">
        <f>Netzwerkdaten!$D$2</f>
        <v>0</v>
      </c>
      <c r="J357" s="55">
        <f>Maßnahmendaten!BB360</f>
        <v>0</v>
      </c>
      <c r="K357">
        <f>Maßnahmendaten!BD360</f>
        <v>0</v>
      </c>
      <c r="L357">
        <f>Maßnahmendaten!BE360</f>
        <v>0</v>
      </c>
      <c r="M357">
        <f>Maßnahmendaten!BF360</f>
        <v>0</v>
      </c>
      <c r="N357">
        <f>Maßnahmendaten!BG360</f>
        <v>0</v>
      </c>
      <c r="O357">
        <f>Maßnahmendaten!BH360</f>
        <v>0</v>
      </c>
      <c r="P357">
        <f>Maßnahmendaten!BI360</f>
        <v>0</v>
      </c>
      <c r="Q357">
        <f>Maßnahmendaten!BJ360</f>
        <v>0</v>
      </c>
      <c r="R357">
        <f>Maßnahmendaten!BK360</f>
        <v>0</v>
      </c>
      <c r="S357">
        <f>Maßnahmendaten!BL360</f>
        <v>0</v>
      </c>
      <c r="T357">
        <f>Maßnahmendaten!BM360</f>
        <v>0</v>
      </c>
      <c r="U357">
        <f>Maßnahmendaten!BN360</f>
        <v>0</v>
      </c>
      <c r="V357">
        <f>Maßnahmendaten!BO360</f>
        <v>0</v>
      </c>
      <c r="W357">
        <f>Maßnahmendaten!BP360</f>
        <v>0</v>
      </c>
      <c r="X357">
        <f>Maßnahmendaten!BQ360</f>
        <v>0</v>
      </c>
      <c r="Y357">
        <f>Maßnahmendaten!BR360</f>
        <v>0</v>
      </c>
      <c r="Z357">
        <f>Maßnahmendaten!BS360</f>
        <v>0</v>
      </c>
      <c r="AA357">
        <f>Maßnahmendaten!BT360</f>
        <v>0</v>
      </c>
      <c r="AB357">
        <f>IF(Maßnahmendaten!K360="x",Maßnahmendaten!BU360,0)</f>
        <v>0</v>
      </c>
      <c r="AC357">
        <f>IF(Maßnahmendaten!K360="x",Maßnahmendaten!BV360,0)</f>
        <v>0</v>
      </c>
      <c r="AD357">
        <f>IF(COUNTIF(Maßnahmendaten!V360:AE360,"x")&gt;0,Maßnahmendaten!BV360,0)</f>
        <v>0</v>
      </c>
      <c r="AE357" t="str">
        <f>Maßnahmendaten!BX360</f>
        <v/>
      </c>
      <c r="AF357" t="str">
        <f>Maßnahmendaten!BY360</f>
        <v/>
      </c>
      <c r="AG357" s="212">
        <f>Maßnahmendaten!CD360</f>
        <v>0</v>
      </c>
    </row>
    <row r="358" spans="1:33" x14ac:dyDescent="0.25">
      <c r="A358">
        <f>Netzwerkdaten!$D$2</f>
        <v>0</v>
      </c>
      <c r="B358" s="52">
        <f>Maßnahmendaten!B361</f>
        <v>357</v>
      </c>
      <c r="C358" t="str">
        <f>IFERROR(INDEX(Maßnahmendaten!D$3:AO$3,1,MATCH("x",Maßnahmendaten!D361:AO361,0)),"")</f>
        <v/>
      </c>
      <c r="D358" s="53">
        <f>Maßnahmendaten!AQ361</f>
        <v>0</v>
      </c>
      <c r="E358" t="str">
        <f>IFERROR(INDEX(Maßnahmendaten!AQ$3:AU$3,1,MATCH("x",Maßnahmendaten!AQ361:AU361,0)),"")</f>
        <v/>
      </c>
      <c r="F358" t="str">
        <f>IFERROR(INDEX(Maßnahmendaten!AV$3:AW$3,1,MATCH("x",Maßnahmendaten!AV361:AW361,0)),"")</f>
        <v/>
      </c>
      <c r="G358" t="str">
        <f>IFERROR(INDEX(Maßnahmendaten!AX$3:AZ$3,1,MATCH("x",Maßnahmendaten!AX361:AZ361,0)),"")</f>
        <v/>
      </c>
      <c r="H358" s="54">
        <f>Maßnahmendaten!BA361</f>
        <v>0</v>
      </c>
      <c r="I358">
        <f>Netzwerkdaten!$D$2</f>
        <v>0</v>
      </c>
      <c r="J358" s="55">
        <f>Maßnahmendaten!BB361</f>
        <v>0</v>
      </c>
      <c r="K358">
        <f>Maßnahmendaten!BD361</f>
        <v>0</v>
      </c>
      <c r="L358">
        <f>Maßnahmendaten!BE361</f>
        <v>0</v>
      </c>
      <c r="M358">
        <f>Maßnahmendaten!BF361</f>
        <v>0</v>
      </c>
      <c r="N358">
        <f>Maßnahmendaten!BG361</f>
        <v>0</v>
      </c>
      <c r="O358">
        <f>Maßnahmendaten!BH361</f>
        <v>0</v>
      </c>
      <c r="P358">
        <f>Maßnahmendaten!BI361</f>
        <v>0</v>
      </c>
      <c r="Q358">
        <f>Maßnahmendaten!BJ361</f>
        <v>0</v>
      </c>
      <c r="R358">
        <f>Maßnahmendaten!BK361</f>
        <v>0</v>
      </c>
      <c r="S358">
        <f>Maßnahmendaten!BL361</f>
        <v>0</v>
      </c>
      <c r="T358">
        <f>Maßnahmendaten!BM361</f>
        <v>0</v>
      </c>
      <c r="U358">
        <f>Maßnahmendaten!BN361</f>
        <v>0</v>
      </c>
      <c r="V358">
        <f>Maßnahmendaten!BO361</f>
        <v>0</v>
      </c>
      <c r="W358">
        <f>Maßnahmendaten!BP361</f>
        <v>0</v>
      </c>
      <c r="X358">
        <f>Maßnahmendaten!BQ361</f>
        <v>0</v>
      </c>
      <c r="Y358">
        <f>Maßnahmendaten!BR361</f>
        <v>0</v>
      </c>
      <c r="Z358">
        <f>Maßnahmendaten!BS361</f>
        <v>0</v>
      </c>
      <c r="AA358">
        <f>Maßnahmendaten!BT361</f>
        <v>0</v>
      </c>
      <c r="AB358">
        <f>IF(Maßnahmendaten!K361="x",Maßnahmendaten!BU361,0)</f>
        <v>0</v>
      </c>
      <c r="AC358">
        <f>IF(Maßnahmendaten!K361="x",Maßnahmendaten!BV361,0)</f>
        <v>0</v>
      </c>
      <c r="AD358">
        <f>IF(COUNTIF(Maßnahmendaten!V361:AE361,"x")&gt;0,Maßnahmendaten!BV361,0)</f>
        <v>0</v>
      </c>
      <c r="AE358" t="str">
        <f>Maßnahmendaten!BX361</f>
        <v/>
      </c>
      <c r="AF358" t="str">
        <f>Maßnahmendaten!BY361</f>
        <v/>
      </c>
      <c r="AG358" s="212">
        <f>Maßnahmendaten!CD361</f>
        <v>0</v>
      </c>
    </row>
    <row r="359" spans="1:33" x14ac:dyDescent="0.25">
      <c r="A359">
        <f>Netzwerkdaten!$D$2</f>
        <v>0</v>
      </c>
      <c r="B359" s="52">
        <f>Maßnahmendaten!B362</f>
        <v>358</v>
      </c>
      <c r="C359" t="str">
        <f>IFERROR(INDEX(Maßnahmendaten!D$3:AO$3,1,MATCH("x",Maßnahmendaten!D362:AO362,0)),"")</f>
        <v/>
      </c>
      <c r="D359" s="53">
        <f>Maßnahmendaten!AQ362</f>
        <v>0</v>
      </c>
      <c r="E359" t="str">
        <f>IFERROR(INDEX(Maßnahmendaten!AQ$3:AU$3,1,MATCH("x",Maßnahmendaten!AQ362:AU362,0)),"")</f>
        <v/>
      </c>
      <c r="F359" t="str">
        <f>IFERROR(INDEX(Maßnahmendaten!AV$3:AW$3,1,MATCH("x",Maßnahmendaten!AV362:AW362,0)),"")</f>
        <v/>
      </c>
      <c r="G359" t="str">
        <f>IFERROR(INDEX(Maßnahmendaten!AX$3:AZ$3,1,MATCH("x",Maßnahmendaten!AX362:AZ362,0)),"")</f>
        <v/>
      </c>
      <c r="H359" s="54">
        <f>Maßnahmendaten!BA362</f>
        <v>0</v>
      </c>
      <c r="I359">
        <f>Netzwerkdaten!$D$2</f>
        <v>0</v>
      </c>
      <c r="J359" s="55">
        <f>Maßnahmendaten!BB362</f>
        <v>0</v>
      </c>
      <c r="K359">
        <f>Maßnahmendaten!BD362</f>
        <v>0</v>
      </c>
      <c r="L359">
        <f>Maßnahmendaten!BE362</f>
        <v>0</v>
      </c>
      <c r="M359">
        <f>Maßnahmendaten!BF362</f>
        <v>0</v>
      </c>
      <c r="N359">
        <f>Maßnahmendaten!BG362</f>
        <v>0</v>
      </c>
      <c r="O359">
        <f>Maßnahmendaten!BH362</f>
        <v>0</v>
      </c>
      <c r="P359">
        <f>Maßnahmendaten!BI362</f>
        <v>0</v>
      </c>
      <c r="Q359">
        <f>Maßnahmendaten!BJ362</f>
        <v>0</v>
      </c>
      <c r="R359">
        <f>Maßnahmendaten!BK362</f>
        <v>0</v>
      </c>
      <c r="S359">
        <f>Maßnahmendaten!BL362</f>
        <v>0</v>
      </c>
      <c r="T359">
        <f>Maßnahmendaten!BM362</f>
        <v>0</v>
      </c>
      <c r="U359">
        <f>Maßnahmendaten!BN362</f>
        <v>0</v>
      </c>
      <c r="V359">
        <f>Maßnahmendaten!BO362</f>
        <v>0</v>
      </c>
      <c r="W359">
        <f>Maßnahmendaten!BP362</f>
        <v>0</v>
      </c>
      <c r="X359">
        <f>Maßnahmendaten!BQ362</f>
        <v>0</v>
      </c>
      <c r="Y359">
        <f>Maßnahmendaten!BR362</f>
        <v>0</v>
      </c>
      <c r="Z359">
        <f>Maßnahmendaten!BS362</f>
        <v>0</v>
      </c>
      <c r="AA359">
        <f>Maßnahmendaten!BT362</f>
        <v>0</v>
      </c>
      <c r="AB359">
        <f>IF(Maßnahmendaten!K362="x",Maßnahmendaten!BU362,0)</f>
        <v>0</v>
      </c>
      <c r="AC359">
        <f>IF(Maßnahmendaten!K362="x",Maßnahmendaten!BV362,0)</f>
        <v>0</v>
      </c>
      <c r="AD359">
        <f>IF(COUNTIF(Maßnahmendaten!V362:AE362,"x")&gt;0,Maßnahmendaten!BV362,0)</f>
        <v>0</v>
      </c>
      <c r="AE359" t="str">
        <f>Maßnahmendaten!BX362</f>
        <v/>
      </c>
      <c r="AF359" t="str">
        <f>Maßnahmendaten!BY362</f>
        <v/>
      </c>
      <c r="AG359" s="212">
        <f>Maßnahmendaten!CD362</f>
        <v>0</v>
      </c>
    </row>
    <row r="360" spans="1:33" x14ac:dyDescent="0.25">
      <c r="A360">
        <f>Netzwerkdaten!$D$2</f>
        <v>0</v>
      </c>
      <c r="B360" s="52">
        <f>Maßnahmendaten!B363</f>
        <v>359</v>
      </c>
      <c r="C360" t="str">
        <f>IFERROR(INDEX(Maßnahmendaten!D$3:AO$3,1,MATCH("x",Maßnahmendaten!D363:AO363,0)),"")</f>
        <v/>
      </c>
      <c r="D360" s="53">
        <f>Maßnahmendaten!AQ363</f>
        <v>0</v>
      </c>
      <c r="E360" t="str">
        <f>IFERROR(INDEX(Maßnahmendaten!AQ$3:AU$3,1,MATCH("x",Maßnahmendaten!AQ363:AU363,0)),"")</f>
        <v/>
      </c>
      <c r="F360" t="str">
        <f>IFERROR(INDEX(Maßnahmendaten!AV$3:AW$3,1,MATCH("x",Maßnahmendaten!AV363:AW363,0)),"")</f>
        <v/>
      </c>
      <c r="G360" t="str">
        <f>IFERROR(INDEX(Maßnahmendaten!AX$3:AZ$3,1,MATCH("x",Maßnahmendaten!AX363:AZ363,0)),"")</f>
        <v/>
      </c>
      <c r="H360" s="54">
        <f>Maßnahmendaten!BA363</f>
        <v>0</v>
      </c>
      <c r="I360">
        <f>Netzwerkdaten!$D$2</f>
        <v>0</v>
      </c>
      <c r="J360" s="55">
        <f>Maßnahmendaten!BB363</f>
        <v>0</v>
      </c>
      <c r="K360">
        <f>Maßnahmendaten!BD363</f>
        <v>0</v>
      </c>
      <c r="L360">
        <f>Maßnahmendaten!BE363</f>
        <v>0</v>
      </c>
      <c r="M360">
        <f>Maßnahmendaten!BF363</f>
        <v>0</v>
      </c>
      <c r="N360">
        <f>Maßnahmendaten!BG363</f>
        <v>0</v>
      </c>
      <c r="O360">
        <f>Maßnahmendaten!BH363</f>
        <v>0</v>
      </c>
      <c r="P360">
        <f>Maßnahmendaten!BI363</f>
        <v>0</v>
      </c>
      <c r="Q360">
        <f>Maßnahmendaten!BJ363</f>
        <v>0</v>
      </c>
      <c r="R360">
        <f>Maßnahmendaten!BK363</f>
        <v>0</v>
      </c>
      <c r="S360">
        <f>Maßnahmendaten!BL363</f>
        <v>0</v>
      </c>
      <c r="T360">
        <f>Maßnahmendaten!BM363</f>
        <v>0</v>
      </c>
      <c r="U360">
        <f>Maßnahmendaten!BN363</f>
        <v>0</v>
      </c>
      <c r="V360">
        <f>Maßnahmendaten!BO363</f>
        <v>0</v>
      </c>
      <c r="W360">
        <f>Maßnahmendaten!BP363</f>
        <v>0</v>
      </c>
      <c r="X360">
        <f>Maßnahmendaten!BQ363</f>
        <v>0</v>
      </c>
      <c r="Y360">
        <f>Maßnahmendaten!BR363</f>
        <v>0</v>
      </c>
      <c r="Z360">
        <f>Maßnahmendaten!BS363</f>
        <v>0</v>
      </c>
      <c r="AA360">
        <f>Maßnahmendaten!BT363</f>
        <v>0</v>
      </c>
      <c r="AB360">
        <f>IF(Maßnahmendaten!K363="x",Maßnahmendaten!BU363,0)</f>
        <v>0</v>
      </c>
      <c r="AC360">
        <f>IF(Maßnahmendaten!K363="x",Maßnahmendaten!BV363,0)</f>
        <v>0</v>
      </c>
      <c r="AD360">
        <f>IF(COUNTIF(Maßnahmendaten!V363:AE363,"x")&gt;0,Maßnahmendaten!BV363,0)</f>
        <v>0</v>
      </c>
      <c r="AE360" t="str">
        <f>Maßnahmendaten!BX363</f>
        <v/>
      </c>
      <c r="AF360" t="str">
        <f>Maßnahmendaten!BY363</f>
        <v/>
      </c>
      <c r="AG360" s="212">
        <f>Maßnahmendaten!CD363</f>
        <v>0</v>
      </c>
    </row>
    <row r="361" spans="1:33" x14ac:dyDescent="0.25">
      <c r="A361">
        <f>Netzwerkdaten!$D$2</f>
        <v>0</v>
      </c>
      <c r="B361" s="52">
        <f>Maßnahmendaten!B364</f>
        <v>360</v>
      </c>
      <c r="C361" t="str">
        <f>IFERROR(INDEX(Maßnahmendaten!D$3:AO$3,1,MATCH("x",Maßnahmendaten!D364:AO364,0)),"")</f>
        <v/>
      </c>
      <c r="D361" s="53">
        <f>Maßnahmendaten!AQ364</f>
        <v>0</v>
      </c>
      <c r="E361" t="str">
        <f>IFERROR(INDEX(Maßnahmendaten!AQ$3:AU$3,1,MATCH("x",Maßnahmendaten!AQ364:AU364,0)),"")</f>
        <v/>
      </c>
      <c r="F361" t="str">
        <f>IFERROR(INDEX(Maßnahmendaten!AV$3:AW$3,1,MATCH("x",Maßnahmendaten!AV364:AW364,0)),"")</f>
        <v/>
      </c>
      <c r="G361" t="str">
        <f>IFERROR(INDEX(Maßnahmendaten!AX$3:AZ$3,1,MATCH("x",Maßnahmendaten!AX364:AZ364,0)),"")</f>
        <v/>
      </c>
      <c r="H361" s="54">
        <f>Maßnahmendaten!BA364</f>
        <v>0</v>
      </c>
      <c r="I361">
        <f>Netzwerkdaten!$D$2</f>
        <v>0</v>
      </c>
      <c r="J361" s="55">
        <f>Maßnahmendaten!BB364</f>
        <v>0</v>
      </c>
      <c r="K361">
        <f>Maßnahmendaten!BD364</f>
        <v>0</v>
      </c>
      <c r="L361">
        <f>Maßnahmendaten!BE364</f>
        <v>0</v>
      </c>
      <c r="M361">
        <f>Maßnahmendaten!BF364</f>
        <v>0</v>
      </c>
      <c r="N361">
        <f>Maßnahmendaten!BG364</f>
        <v>0</v>
      </c>
      <c r="O361">
        <f>Maßnahmendaten!BH364</f>
        <v>0</v>
      </c>
      <c r="P361">
        <f>Maßnahmendaten!BI364</f>
        <v>0</v>
      </c>
      <c r="Q361">
        <f>Maßnahmendaten!BJ364</f>
        <v>0</v>
      </c>
      <c r="R361">
        <f>Maßnahmendaten!BK364</f>
        <v>0</v>
      </c>
      <c r="S361">
        <f>Maßnahmendaten!BL364</f>
        <v>0</v>
      </c>
      <c r="T361">
        <f>Maßnahmendaten!BM364</f>
        <v>0</v>
      </c>
      <c r="U361">
        <f>Maßnahmendaten!BN364</f>
        <v>0</v>
      </c>
      <c r="V361">
        <f>Maßnahmendaten!BO364</f>
        <v>0</v>
      </c>
      <c r="W361">
        <f>Maßnahmendaten!BP364</f>
        <v>0</v>
      </c>
      <c r="X361">
        <f>Maßnahmendaten!BQ364</f>
        <v>0</v>
      </c>
      <c r="Y361">
        <f>Maßnahmendaten!BR364</f>
        <v>0</v>
      </c>
      <c r="Z361">
        <f>Maßnahmendaten!BS364</f>
        <v>0</v>
      </c>
      <c r="AA361">
        <f>Maßnahmendaten!BT364</f>
        <v>0</v>
      </c>
      <c r="AB361">
        <f>IF(Maßnahmendaten!K364="x",Maßnahmendaten!BU364,0)</f>
        <v>0</v>
      </c>
      <c r="AC361">
        <f>IF(Maßnahmendaten!K364="x",Maßnahmendaten!BV364,0)</f>
        <v>0</v>
      </c>
      <c r="AD361">
        <f>IF(COUNTIF(Maßnahmendaten!V364:AE364,"x")&gt;0,Maßnahmendaten!BV364,0)</f>
        <v>0</v>
      </c>
      <c r="AE361" t="str">
        <f>Maßnahmendaten!BX364</f>
        <v/>
      </c>
      <c r="AF361" t="str">
        <f>Maßnahmendaten!BY364</f>
        <v/>
      </c>
      <c r="AG361" s="212">
        <f>Maßnahmendaten!CD364</f>
        <v>0</v>
      </c>
    </row>
    <row r="362" spans="1:33" x14ac:dyDescent="0.25">
      <c r="A362">
        <f>Netzwerkdaten!$D$2</f>
        <v>0</v>
      </c>
      <c r="B362" s="52">
        <f>Maßnahmendaten!B365</f>
        <v>361</v>
      </c>
      <c r="C362" t="str">
        <f>IFERROR(INDEX(Maßnahmendaten!D$3:AO$3,1,MATCH("x",Maßnahmendaten!D365:AO365,0)),"")</f>
        <v/>
      </c>
      <c r="D362" s="53">
        <f>Maßnahmendaten!AQ365</f>
        <v>0</v>
      </c>
      <c r="E362" t="str">
        <f>IFERROR(INDEX(Maßnahmendaten!AQ$3:AU$3,1,MATCH("x",Maßnahmendaten!AQ365:AU365,0)),"")</f>
        <v/>
      </c>
      <c r="F362" t="str">
        <f>IFERROR(INDEX(Maßnahmendaten!AV$3:AW$3,1,MATCH("x",Maßnahmendaten!AV365:AW365,0)),"")</f>
        <v/>
      </c>
      <c r="G362" t="str">
        <f>IFERROR(INDEX(Maßnahmendaten!AX$3:AZ$3,1,MATCH("x",Maßnahmendaten!AX365:AZ365,0)),"")</f>
        <v/>
      </c>
      <c r="H362" s="54">
        <f>Maßnahmendaten!BA365</f>
        <v>0</v>
      </c>
      <c r="I362">
        <f>Netzwerkdaten!$D$2</f>
        <v>0</v>
      </c>
      <c r="J362" s="55">
        <f>Maßnahmendaten!BB365</f>
        <v>0</v>
      </c>
      <c r="K362">
        <f>Maßnahmendaten!BD365</f>
        <v>0</v>
      </c>
      <c r="L362">
        <f>Maßnahmendaten!BE365</f>
        <v>0</v>
      </c>
      <c r="M362">
        <f>Maßnahmendaten!BF365</f>
        <v>0</v>
      </c>
      <c r="N362">
        <f>Maßnahmendaten!BG365</f>
        <v>0</v>
      </c>
      <c r="O362">
        <f>Maßnahmendaten!BH365</f>
        <v>0</v>
      </c>
      <c r="P362">
        <f>Maßnahmendaten!BI365</f>
        <v>0</v>
      </c>
      <c r="Q362">
        <f>Maßnahmendaten!BJ365</f>
        <v>0</v>
      </c>
      <c r="R362">
        <f>Maßnahmendaten!BK365</f>
        <v>0</v>
      </c>
      <c r="S362">
        <f>Maßnahmendaten!BL365</f>
        <v>0</v>
      </c>
      <c r="T362">
        <f>Maßnahmendaten!BM365</f>
        <v>0</v>
      </c>
      <c r="U362">
        <f>Maßnahmendaten!BN365</f>
        <v>0</v>
      </c>
      <c r="V362">
        <f>Maßnahmendaten!BO365</f>
        <v>0</v>
      </c>
      <c r="W362">
        <f>Maßnahmendaten!BP365</f>
        <v>0</v>
      </c>
      <c r="X362">
        <f>Maßnahmendaten!BQ365</f>
        <v>0</v>
      </c>
      <c r="Y362">
        <f>Maßnahmendaten!BR365</f>
        <v>0</v>
      </c>
      <c r="Z362">
        <f>Maßnahmendaten!BS365</f>
        <v>0</v>
      </c>
      <c r="AA362">
        <f>Maßnahmendaten!BT365</f>
        <v>0</v>
      </c>
      <c r="AB362">
        <f>IF(Maßnahmendaten!K365="x",Maßnahmendaten!BU365,0)</f>
        <v>0</v>
      </c>
      <c r="AC362">
        <f>IF(Maßnahmendaten!K365="x",Maßnahmendaten!BV365,0)</f>
        <v>0</v>
      </c>
      <c r="AD362">
        <f>IF(COUNTIF(Maßnahmendaten!V365:AE365,"x")&gt;0,Maßnahmendaten!BV365,0)</f>
        <v>0</v>
      </c>
      <c r="AE362" t="str">
        <f>Maßnahmendaten!BX365</f>
        <v/>
      </c>
      <c r="AF362" t="str">
        <f>Maßnahmendaten!BY365</f>
        <v/>
      </c>
      <c r="AG362" s="212">
        <f>Maßnahmendaten!CD365</f>
        <v>0</v>
      </c>
    </row>
    <row r="363" spans="1:33" x14ac:dyDescent="0.25">
      <c r="A363">
        <f>Netzwerkdaten!$D$2</f>
        <v>0</v>
      </c>
      <c r="B363" s="52">
        <f>Maßnahmendaten!B366</f>
        <v>362</v>
      </c>
      <c r="C363" t="str">
        <f>IFERROR(INDEX(Maßnahmendaten!D$3:AO$3,1,MATCH("x",Maßnahmendaten!D366:AO366,0)),"")</f>
        <v/>
      </c>
      <c r="D363" s="53">
        <f>Maßnahmendaten!AQ366</f>
        <v>0</v>
      </c>
      <c r="E363" t="str">
        <f>IFERROR(INDEX(Maßnahmendaten!AQ$3:AU$3,1,MATCH("x",Maßnahmendaten!AQ366:AU366,0)),"")</f>
        <v/>
      </c>
      <c r="F363" t="str">
        <f>IFERROR(INDEX(Maßnahmendaten!AV$3:AW$3,1,MATCH("x",Maßnahmendaten!AV366:AW366,0)),"")</f>
        <v/>
      </c>
      <c r="G363" t="str">
        <f>IFERROR(INDEX(Maßnahmendaten!AX$3:AZ$3,1,MATCH("x",Maßnahmendaten!AX366:AZ366,0)),"")</f>
        <v/>
      </c>
      <c r="H363" s="54">
        <f>Maßnahmendaten!BA366</f>
        <v>0</v>
      </c>
      <c r="I363">
        <f>Netzwerkdaten!$D$2</f>
        <v>0</v>
      </c>
      <c r="J363" s="55">
        <f>Maßnahmendaten!BB366</f>
        <v>0</v>
      </c>
      <c r="K363">
        <f>Maßnahmendaten!BD366</f>
        <v>0</v>
      </c>
      <c r="L363">
        <f>Maßnahmendaten!BE366</f>
        <v>0</v>
      </c>
      <c r="M363">
        <f>Maßnahmendaten!BF366</f>
        <v>0</v>
      </c>
      <c r="N363">
        <f>Maßnahmendaten!BG366</f>
        <v>0</v>
      </c>
      <c r="O363">
        <f>Maßnahmendaten!BH366</f>
        <v>0</v>
      </c>
      <c r="P363">
        <f>Maßnahmendaten!BI366</f>
        <v>0</v>
      </c>
      <c r="Q363">
        <f>Maßnahmendaten!BJ366</f>
        <v>0</v>
      </c>
      <c r="R363">
        <f>Maßnahmendaten!BK366</f>
        <v>0</v>
      </c>
      <c r="S363">
        <f>Maßnahmendaten!BL366</f>
        <v>0</v>
      </c>
      <c r="T363">
        <f>Maßnahmendaten!BM366</f>
        <v>0</v>
      </c>
      <c r="U363">
        <f>Maßnahmendaten!BN366</f>
        <v>0</v>
      </c>
      <c r="V363">
        <f>Maßnahmendaten!BO366</f>
        <v>0</v>
      </c>
      <c r="W363">
        <f>Maßnahmendaten!BP366</f>
        <v>0</v>
      </c>
      <c r="X363">
        <f>Maßnahmendaten!BQ366</f>
        <v>0</v>
      </c>
      <c r="Y363">
        <f>Maßnahmendaten!BR366</f>
        <v>0</v>
      </c>
      <c r="Z363">
        <f>Maßnahmendaten!BS366</f>
        <v>0</v>
      </c>
      <c r="AA363">
        <f>Maßnahmendaten!BT366</f>
        <v>0</v>
      </c>
      <c r="AB363">
        <f>IF(Maßnahmendaten!K366="x",Maßnahmendaten!BU366,0)</f>
        <v>0</v>
      </c>
      <c r="AC363">
        <f>IF(Maßnahmendaten!K366="x",Maßnahmendaten!BV366,0)</f>
        <v>0</v>
      </c>
      <c r="AD363">
        <f>IF(COUNTIF(Maßnahmendaten!V366:AE366,"x")&gt;0,Maßnahmendaten!BV366,0)</f>
        <v>0</v>
      </c>
      <c r="AE363" t="str">
        <f>Maßnahmendaten!BX366</f>
        <v/>
      </c>
      <c r="AF363" t="str">
        <f>Maßnahmendaten!BY366</f>
        <v/>
      </c>
      <c r="AG363" s="212">
        <f>Maßnahmendaten!CD366</f>
        <v>0</v>
      </c>
    </row>
    <row r="364" spans="1:33" x14ac:dyDescent="0.25">
      <c r="A364">
        <f>Netzwerkdaten!$D$2</f>
        <v>0</v>
      </c>
      <c r="B364" s="52">
        <f>Maßnahmendaten!B367</f>
        <v>363</v>
      </c>
      <c r="C364" t="str">
        <f>IFERROR(INDEX(Maßnahmendaten!D$3:AO$3,1,MATCH("x",Maßnahmendaten!D367:AO367,0)),"")</f>
        <v/>
      </c>
      <c r="D364" s="53">
        <f>Maßnahmendaten!AQ367</f>
        <v>0</v>
      </c>
      <c r="E364" t="str">
        <f>IFERROR(INDEX(Maßnahmendaten!AQ$3:AU$3,1,MATCH("x",Maßnahmendaten!AQ367:AU367,0)),"")</f>
        <v/>
      </c>
      <c r="F364" t="str">
        <f>IFERROR(INDEX(Maßnahmendaten!AV$3:AW$3,1,MATCH("x",Maßnahmendaten!AV367:AW367,0)),"")</f>
        <v/>
      </c>
      <c r="G364" t="str">
        <f>IFERROR(INDEX(Maßnahmendaten!AX$3:AZ$3,1,MATCH("x",Maßnahmendaten!AX367:AZ367,0)),"")</f>
        <v/>
      </c>
      <c r="H364" s="54">
        <f>Maßnahmendaten!BA367</f>
        <v>0</v>
      </c>
      <c r="I364">
        <f>Netzwerkdaten!$D$2</f>
        <v>0</v>
      </c>
      <c r="J364" s="55">
        <f>Maßnahmendaten!BB367</f>
        <v>0</v>
      </c>
      <c r="K364">
        <f>Maßnahmendaten!BD367</f>
        <v>0</v>
      </c>
      <c r="L364">
        <f>Maßnahmendaten!BE367</f>
        <v>0</v>
      </c>
      <c r="M364">
        <f>Maßnahmendaten!BF367</f>
        <v>0</v>
      </c>
      <c r="N364">
        <f>Maßnahmendaten!BG367</f>
        <v>0</v>
      </c>
      <c r="O364">
        <f>Maßnahmendaten!BH367</f>
        <v>0</v>
      </c>
      <c r="P364">
        <f>Maßnahmendaten!BI367</f>
        <v>0</v>
      </c>
      <c r="Q364">
        <f>Maßnahmendaten!BJ367</f>
        <v>0</v>
      </c>
      <c r="R364">
        <f>Maßnahmendaten!BK367</f>
        <v>0</v>
      </c>
      <c r="S364">
        <f>Maßnahmendaten!BL367</f>
        <v>0</v>
      </c>
      <c r="T364">
        <f>Maßnahmendaten!BM367</f>
        <v>0</v>
      </c>
      <c r="U364">
        <f>Maßnahmendaten!BN367</f>
        <v>0</v>
      </c>
      <c r="V364">
        <f>Maßnahmendaten!BO367</f>
        <v>0</v>
      </c>
      <c r="W364">
        <f>Maßnahmendaten!BP367</f>
        <v>0</v>
      </c>
      <c r="X364">
        <f>Maßnahmendaten!BQ367</f>
        <v>0</v>
      </c>
      <c r="Y364">
        <f>Maßnahmendaten!BR367</f>
        <v>0</v>
      </c>
      <c r="Z364">
        <f>Maßnahmendaten!BS367</f>
        <v>0</v>
      </c>
      <c r="AA364">
        <f>Maßnahmendaten!BT367</f>
        <v>0</v>
      </c>
      <c r="AB364">
        <f>IF(Maßnahmendaten!K367="x",Maßnahmendaten!BU367,0)</f>
        <v>0</v>
      </c>
      <c r="AC364">
        <f>IF(Maßnahmendaten!K367="x",Maßnahmendaten!BV367,0)</f>
        <v>0</v>
      </c>
      <c r="AD364">
        <f>IF(COUNTIF(Maßnahmendaten!V367:AE367,"x")&gt;0,Maßnahmendaten!BV367,0)</f>
        <v>0</v>
      </c>
      <c r="AE364" t="str">
        <f>Maßnahmendaten!BX367</f>
        <v/>
      </c>
      <c r="AF364" t="str">
        <f>Maßnahmendaten!BY367</f>
        <v/>
      </c>
      <c r="AG364" s="212">
        <f>Maßnahmendaten!CD367</f>
        <v>0</v>
      </c>
    </row>
    <row r="365" spans="1:33" x14ac:dyDescent="0.25">
      <c r="A365">
        <f>Netzwerkdaten!$D$2</f>
        <v>0</v>
      </c>
      <c r="B365" s="52">
        <f>Maßnahmendaten!B368</f>
        <v>364</v>
      </c>
      <c r="C365" t="str">
        <f>IFERROR(INDEX(Maßnahmendaten!D$3:AO$3,1,MATCH("x",Maßnahmendaten!D368:AO368,0)),"")</f>
        <v/>
      </c>
      <c r="D365" s="53">
        <f>Maßnahmendaten!AQ368</f>
        <v>0</v>
      </c>
      <c r="E365" t="str">
        <f>IFERROR(INDEX(Maßnahmendaten!AQ$3:AU$3,1,MATCH("x",Maßnahmendaten!AQ368:AU368,0)),"")</f>
        <v/>
      </c>
      <c r="F365" t="str">
        <f>IFERROR(INDEX(Maßnahmendaten!AV$3:AW$3,1,MATCH("x",Maßnahmendaten!AV368:AW368,0)),"")</f>
        <v/>
      </c>
      <c r="G365" t="str">
        <f>IFERROR(INDEX(Maßnahmendaten!AX$3:AZ$3,1,MATCH("x",Maßnahmendaten!AX368:AZ368,0)),"")</f>
        <v/>
      </c>
      <c r="H365" s="54">
        <f>Maßnahmendaten!BA368</f>
        <v>0</v>
      </c>
      <c r="I365">
        <f>Netzwerkdaten!$D$2</f>
        <v>0</v>
      </c>
      <c r="J365" s="55">
        <f>Maßnahmendaten!BB368</f>
        <v>0</v>
      </c>
      <c r="K365">
        <f>Maßnahmendaten!BD368</f>
        <v>0</v>
      </c>
      <c r="L365">
        <f>Maßnahmendaten!BE368</f>
        <v>0</v>
      </c>
      <c r="M365">
        <f>Maßnahmendaten!BF368</f>
        <v>0</v>
      </c>
      <c r="N365">
        <f>Maßnahmendaten!BG368</f>
        <v>0</v>
      </c>
      <c r="O365">
        <f>Maßnahmendaten!BH368</f>
        <v>0</v>
      </c>
      <c r="P365">
        <f>Maßnahmendaten!BI368</f>
        <v>0</v>
      </c>
      <c r="Q365">
        <f>Maßnahmendaten!BJ368</f>
        <v>0</v>
      </c>
      <c r="R365">
        <f>Maßnahmendaten!BK368</f>
        <v>0</v>
      </c>
      <c r="S365">
        <f>Maßnahmendaten!BL368</f>
        <v>0</v>
      </c>
      <c r="T365">
        <f>Maßnahmendaten!BM368</f>
        <v>0</v>
      </c>
      <c r="U365">
        <f>Maßnahmendaten!BN368</f>
        <v>0</v>
      </c>
      <c r="V365">
        <f>Maßnahmendaten!BO368</f>
        <v>0</v>
      </c>
      <c r="W365">
        <f>Maßnahmendaten!BP368</f>
        <v>0</v>
      </c>
      <c r="X365">
        <f>Maßnahmendaten!BQ368</f>
        <v>0</v>
      </c>
      <c r="Y365">
        <f>Maßnahmendaten!BR368</f>
        <v>0</v>
      </c>
      <c r="Z365">
        <f>Maßnahmendaten!BS368</f>
        <v>0</v>
      </c>
      <c r="AA365">
        <f>Maßnahmendaten!BT368</f>
        <v>0</v>
      </c>
      <c r="AB365">
        <f>IF(Maßnahmendaten!K368="x",Maßnahmendaten!BU368,0)</f>
        <v>0</v>
      </c>
      <c r="AC365">
        <f>IF(Maßnahmendaten!K368="x",Maßnahmendaten!BV368,0)</f>
        <v>0</v>
      </c>
      <c r="AD365">
        <f>IF(COUNTIF(Maßnahmendaten!V368:AE368,"x")&gt;0,Maßnahmendaten!BV368,0)</f>
        <v>0</v>
      </c>
      <c r="AE365" t="str">
        <f>Maßnahmendaten!BX368</f>
        <v/>
      </c>
      <c r="AF365" t="str">
        <f>Maßnahmendaten!BY368</f>
        <v/>
      </c>
      <c r="AG365" s="212">
        <f>Maßnahmendaten!CD368</f>
        <v>0</v>
      </c>
    </row>
    <row r="366" spans="1:33" x14ac:dyDescent="0.25">
      <c r="A366">
        <f>Netzwerkdaten!$D$2</f>
        <v>0</v>
      </c>
      <c r="B366" s="52">
        <f>Maßnahmendaten!B369</f>
        <v>365</v>
      </c>
      <c r="C366" t="str">
        <f>IFERROR(INDEX(Maßnahmendaten!D$3:AO$3,1,MATCH("x",Maßnahmendaten!D369:AO369,0)),"")</f>
        <v/>
      </c>
      <c r="D366" s="53">
        <f>Maßnahmendaten!AQ369</f>
        <v>0</v>
      </c>
      <c r="E366" t="str">
        <f>IFERROR(INDEX(Maßnahmendaten!AQ$3:AU$3,1,MATCH("x",Maßnahmendaten!AQ369:AU369,0)),"")</f>
        <v/>
      </c>
      <c r="F366" t="str">
        <f>IFERROR(INDEX(Maßnahmendaten!AV$3:AW$3,1,MATCH("x",Maßnahmendaten!AV369:AW369,0)),"")</f>
        <v/>
      </c>
      <c r="G366" t="str">
        <f>IFERROR(INDEX(Maßnahmendaten!AX$3:AZ$3,1,MATCH("x",Maßnahmendaten!AX369:AZ369,0)),"")</f>
        <v/>
      </c>
      <c r="H366" s="54">
        <f>Maßnahmendaten!BA369</f>
        <v>0</v>
      </c>
      <c r="I366">
        <f>Netzwerkdaten!$D$2</f>
        <v>0</v>
      </c>
      <c r="J366" s="55">
        <f>Maßnahmendaten!BB369</f>
        <v>0</v>
      </c>
      <c r="K366">
        <f>Maßnahmendaten!BD369</f>
        <v>0</v>
      </c>
      <c r="L366">
        <f>Maßnahmendaten!BE369</f>
        <v>0</v>
      </c>
      <c r="M366">
        <f>Maßnahmendaten!BF369</f>
        <v>0</v>
      </c>
      <c r="N366">
        <f>Maßnahmendaten!BG369</f>
        <v>0</v>
      </c>
      <c r="O366">
        <f>Maßnahmendaten!BH369</f>
        <v>0</v>
      </c>
      <c r="P366">
        <f>Maßnahmendaten!BI369</f>
        <v>0</v>
      </c>
      <c r="Q366">
        <f>Maßnahmendaten!BJ369</f>
        <v>0</v>
      </c>
      <c r="R366">
        <f>Maßnahmendaten!BK369</f>
        <v>0</v>
      </c>
      <c r="S366">
        <f>Maßnahmendaten!BL369</f>
        <v>0</v>
      </c>
      <c r="T366">
        <f>Maßnahmendaten!BM369</f>
        <v>0</v>
      </c>
      <c r="U366">
        <f>Maßnahmendaten!BN369</f>
        <v>0</v>
      </c>
      <c r="V366">
        <f>Maßnahmendaten!BO369</f>
        <v>0</v>
      </c>
      <c r="W366">
        <f>Maßnahmendaten!BP369</f>
        <v>0</v>
      </c>
      <c r="X366">
        <f>Maßnahmendaten!BQ369</f>
        <v>0</v>
      </c>
      <c r="Y366">
        <f>Maßnahmendaten!BR369</f>
        <v>0</v>
      </c>
      <c r="Z366">
        <f>Maßnahmendaten!BS369</f>
        <v>0</v>
      </c>
      <c r="AA366">
        <f>Maßnahmendaten!BT369</f>
        <v>0</v>
      </c>
      <c r="AB366">
        <f>IF(Maßnahmendaten!K369="x",Maßnahmendaten!BU369,0)</f>
        <v>0</v>
      </c>
      <c r="AC366">
        <f>IF(Maßnahmendaten!K369="x",Maßnahmendaten!BV369,0)</f>
        <v>0</v>
      </c>
      <c r="AD366">
        <f>IF(COUNTIF(Maßnahmendaten!V369:AE369,"x")&gt;0,Maßnahmendaten!BV369,0)</f>
        <v>0</v>
      </c>
      <c r="AE366" t="str">
        <f>Maßnahmendaten!BX369</f>
        <v/>
      </c>
      <c r="AF366" t="str">
        <f>Maßnahmendaten!BY369</f>
        <v/>
      </c>
      <c r="AG366" s="212">
        <f>Maßnahmendaten!CD369</f>
        <v>0</v>
      </c>
    </row>
    <row r="367" spans="1:33" x14ac:dyDescent="0.25">
      <c r="A367">
        <f>Netzwerkdaten!$D$2</f>
        <v>0</v>
      </c>
      <c r="B367" s="52">
        <f>Maßnahmendaten!B370</f>
        <v>366</v>
      </c>
      <c r="C367" t="str">
        <f>IFERROR(INDEX(Maßnahmendaten!D$3:AO$3,1,MATCH("x",Maßnahmendaten!D370:AO370,0)),"")</f>
        <v/>
      </c>
      <c r="D367" s="53">
        <f>Maßnahmendaten!AQ370</f>
        <v>0</v>
      </c>
      <c r="E367" t="str">
        <f>IFERROR(INDEX(Maßnahmendaten!AQ$3:AU$3,1,MATCH("x",Maßnahmendaten!AQ370:AU370,0)),"")</f>
        <v/>
      </c>
      <c r="F367" t="str">
        <f>IFERROR(INDEX(Maßnahmendaten!AV$3:AW$3,1,MATCH("x",Maßnahmendaten!AV370:AW370,0)),"")</f>
        <v/>
      </c>
      <c r="G367" t="str">
        <f>IFERROR(INDEX(Maßnahmendaten!AX$3:AZ$3,1,MATCH("x",Maßnahmendaten!AX370:AZ370,0)),"")</f>
        <v/>
      </c>
      <c r="H367" s="54">
        <f>Maßnahmendaten!BA370</f>
        <v>0</v>
      </c>
      <c r="I367">
        <f>Netzwerkdaten!$D$2</f>
        <v>0</v>
      </c>
      <c r="J367" s="55">
        <f>Maßnahmendaten!BB370</f>
        <v>0</v>
      </c>
      <c r="K367">
        <f>Maßnahmendaten!BD370</f>
        <v>0</v>
      </c>
      <c r="L367">
        <f>Maßnahmendaten!BE370</f>
        <v>0</v>
      </c>
      <c r="M367">
        <f>Maßnahmendaten!BF370</f>
        <v>0</v>
      </c>
      <c r="N367">
        <f>Maßnahmendaten!BG370</f>
        <v>0</v>
      </c>
      <c r="O367">
        <f>Maßnahmendaten!BH370</f>
        <v>0</v>
      </c>
      <c r="P367">
        <f>Maßnahmendaten!BI370</f>
        <v>0</v>
      </c>
      <c r="Q367">
        <f>Maßnahmendaten!BJ370</f>
        <v>0</v>
      </c>
      <c r="R367">
        <f>Maßnahmendaten!BK370</f>
        <v>0</v>
      </c>
      <c r="S367">
        <f>Maßnahmendaten!BL370</f>
        <v>0</v>
      </c>
      <c r="T367">
        <f>Maßnahmendaten!BM370</f>
        <v>0</v>
      </c>
      <c r="U367">
        <f>Maßnahmendaten!BN370</f>
        <v>0</v>
      </c>
      <c r="V367">
        <f>Maßnahmendaten!BO370</f>
        <v>0</v>
      </c>
      <c r="W367">
        <f>Maßnahmendaten!BP370</f>
        <v>0</v>
      </c>
      <c r="X367">
        <f>Maßnahmendaten!BQ370</f>
        <v>0</v>
      </c>
      <c r="Y367">
        <f>Maßnahmendaten!BR370</f>
        <v>0</v>
      </c>
      <c r="Z367">
        <f>Maßnahmendaten!BS370</f>
        <v>0</v>
      </c>
      <c r="AA367">
        <f>Maßnahmendaten!BT370</f>
        <v>0</v>
      </c>
      <c r="AB367">
        <f>IF(Maßnahmendaten!K370="x",Maßnahmendaten!BU370,0)</f>
        <v>0</v>
      </c>
      <c r="AC367">
        <f>IF(Maßnahmendaten!K370="x",Maßnahmendaten!BV370,0)</f>
        <v>0</v>
      </c>
      <c r="AD367">
        <f>IF(COUNTIF(Maßnahmendaten!V370:AE370,"x")&gt;0,Maßnahmendaten!BV370,0)</f>
        <v>0</v>
      </c>
      <c r="AE367" t="str">
        <f>Maßnahmendaten!BX370</f>
        <v/>
      </c>
      <c r="AF367" t="str">
        <f>Maßnahmendaten!BY370</f>
        <v/>
      </c>
      <c r="AG367" s="212">
        <f>Maßnahmendaten!CD370</f>
        <v>0</v>
      </c>
    </row>
    <row r="368" spans="1:33" x14ac:dyDescent="0.25">
      <c r="A368">
        <f>Netzwerkdaten!$D$2</f>
        <v>0</v>
      </c>
      <c r="B368" s="52">
        <f>Maßnahmendaten!B371</f>
        <v>367</v>
      </c>
      <c r="C368" t="str">
        <f>IFERROR(INDEX(Maßnahmendaten!D$3:AO$3,1,MATCH("x",Maßnahmendaten!D371:AO371,0)),"")</f>
        <v/>
      </c>
      <c r="D368" s="53">
        <f>Maßnahmendaten!AQ371</f>
        <v>0</v>
      </c>
      <c r="E368" t="str">
        <f>IFERROR(INDEX(Maßnahmendaten!AQ$3:AU$3,1,MATCH("x",Maßnahmendaten!AQ371:AU371,0)),"")</f>
        <v/>
      </c>
      <c r="F368" t="str">
        <f>IFERROR(INDEX(Maßnahmendaten!AV$3:AW$3,1,MATCH("x",Maßnahmendaten!AV371:AW371,0)),"")</f>
        <v/>
      </c>
      <c r="G368" t="str">
        <f>IFERROR(INDEX(Maßnahmendaten!AX$3:AZ$3,1,MATCH("x",Maßnahmendaten!AX371:AZ371,0)),"")</f>
        <v/>
      </c>
      <c r="H368" s="54">
        <f>Maßnahmendaten!BA371</f>
        <v>0</v>
      </c>
      <c r="I368">
        <f>Netzwerkdaten!$D$2</f>
        <v>0</v>
      </c>
      <c r="J368" s="55">
        <f>Maßnahmendaten!BB371</f>
        <v>0</v>
      </c>
      <c r="K368">
        <f>Maßnahmendaten!BD371</f>
        <v>0</v>
      </c>
      <c r="L368">
        <f>Maßnahmendaten!BE371</f>
        <v>0</v>
      </c>
      <c r="M368">
        <f>Maßnahmendaten!BF371</f>
        <v>0</v>
      </c>
      <c r="N368">
        <f>Maßnahmendaten!BG371</f>
        <v>0</v>
      </c>
      <c r="O368">
        <f>Maßnahmendaten!BH371</f>
        <v>0</v>
      </c>
      <c r="P368">
        <f>Maßnahmendaten!BI371</f>
        <v>0</v>
      </c>
      <c r="Q368">
        <f>Maßnahmendaten!BJ371</f>
        <v>0</v>
      </c>
      <c r="R368">
        <f>Maßnahmendaten!BK371</f>
        <v>0</v>
      </c>
      <c r="S368">
        <f>Maßnahmendaten!BL371</f>
        <v>0</v>
      </c>
      <c r="T368">
        <f>Maßnahmendaten!BM371</f>
        <v>0</v>
      </c>
      <c r="U368">
        <f>Maßnahmendaten!BN371</f>
        <v>0</v>
      </c>
      <c r="V368">
        <f>Maßnahmendaten!BO371</f>
        <v>0</v>
      </c>
      <c r="W368">
        <f>Maßnahmendaten!BP371</f>
        <v>0</v>
      </c>
      <c r="X368">
        <f>Maßnahmendaten!BQ371</f>
        <v>0</v>
      </c>
      <c r="Y368">
        <f>Maßnahmendaten!BR371</f>
        <v>0</v>
      </c>
      <c r="Z368">
        <f>Maßnahmendaten!BS371</f>
        <v>0</v>
      </c>
      <c r="AA368">
        <f>Maßnahmendaten!BT371</f>
        <v>0</v>
      </c>
      <c r="AB368">
        <f>IF(Maßnahmendaten!K371="x",Maßnahmendaten!BU371,0)</f>
        <v>0</v>
      </c>
      <c r="AC368">
        <f>IF(Maßnahmendaten!K371="x",Maßnahmendaten!BV371,0)</f>
        <v>0</v>
      </c>
      <c r="AD368">
        <f>IF(COUNTIF(Maßnahmendaten!V371:AE371,"x")&gt;0,Maßnahmendaten!BV371,0)</f>
        <v>0</v>
      </c>
      <c r="AE368" t="str">
        <f>Maßnahmendaten!BX371</f>
        <v/>
      </c>
      <c r="AF368" t="str">
        <f>Maßnahmendaten!BY371</f>
        <v/>
      </c>
      <c r="AG368" s="212">
        <f>Maßnahmendaten!CD371</f>
        <v>0</v>
      </c>
    </row>
    <row r="369" spans="1:33" x14ac:dyDescent="0.25">
      <c r="A369">
        <f>Netzwerkdaten!$D$2</f>
        <v>0</v>
      </c>
      <c r="B369" s="52">
        <f>Maßnahmendaten!B372</f>
        <v>368</v>
      </c>
      <c r="C369" t="str">
        <f>IFERROR(INDEX(Maßnahmendaten!D$3:AO$3,1,MATCH("x",Maßnahmendaten!D372:AO372,0)),"")</f>
        <v/>
      </c>
      <c r="D369" s="53">
        <f>Maßnahmendaten!AQ372</f>
        <v>0</v>
      </c>
      <c r="E369" t="str">
        <f>IFERROR(INDEX(Maßnahmendaten!AQ$3:AU$3,1,MATCH("x",Maßnahmendaten!AQ372:AU372,0)),"")</f>
        <v/>
      </c>
      <c r="F369" t="str">
        <f>IFERROR(INDEX(Maßnahmendaten!AV$3:AW$3,1,MATCH("x",Maßnahmendaten!AV372:AW372,0)),"")</f>
        <v/>
      </c>
      <c r="G369" t="str">
        <f>IFERROR(INDEX(Maßnahmendaten!AX$3:AZ$3,1,MATCH("x",Maßnahmendaten!AX372:AZ372,0)),"")</f>
        <v/>
      </c>
      <c r="H369" s="54">
        <f>Maßnahmendaten!BA372</f>
        <v>0</v>
      </c>
      <c r="I369">
        <f>Netzwerkdaten!$D$2</f>
        <v>0</v>
      </c>
      <c r="J369" s="55">
        <f>Maßnahmendaten!BB372</f>
        <v>0</v>
      </c>
      <c r="K369">
        <f>Maßnahmendaten!BD372</f>
        <v>0</v>
      </c>
      <c r="L369">
        <f>Maßnahmendaten!BE372</f>
        <v>0</v>
      </c>
      <c r="M369">
        <f>Maßnahmendaten!BF372</f>
        <v>0</v>
      </c>
      <c r="N369">
        <f>Maßnahmendaten!BG372</f>
        <v>0</v>
      </c>
      <c r="O369">
        <f>Maßnahmendaten!BH372</f>
        <v>0</v>
      </c>
      <c r="P369">
        <f>Maßnahmendaten!BI372</f>
        <v>0</v>
      </c>
      <c r="Q369">
        <f>Maßnahmendaten!BJ372</f>
        <v>0</v>
      </c>
      <c r="R369">
        <f>Maßnahmendaten!BK372</f>
        <v>0</v>
      </c>
      <c r="S369">
        <f>Maßnahmendaten!BL372</f>
        <v>0</v>
      </c>
      <c r="T369">
        <f>Maßnahmendaten!BM372</f>
        <v>0</v>
      </c>
      <c r="U369">
        <f>Maßnahmendaten!BN372</f>
        <v>0</v>
      </c>
      <c r="V369">
        <f>Maßnahmendaten!BO372</f>
        <v>0</v>
      </c>
      <c r="W369">
        <f>Maßnahmendaten!BP372</f>
        <v>0</v>
      </c>
      <c r="X369">
        <f>Maßnahmendaten!BQ372</f>
        <v>0</v>
      </c>
      <c r="Y369">
        <f>Maßnahmendaten!BR372</f>
        <v>0</v>
      </c>
      <c r="Z369">
        <f>Maßnahmendaten!BS372</f>
        <v>0</v>
      </c>
      <c r="AA369">
        <f>Maßnahmendaten!BT372</f>
        <v>0</v>
      </c>
      <c r="AB369">
        <f>IF(Maßnahmendaten!K372="x",Maßnahmendaten!BU372,0)</f>
        <v>0</v>
      </c>
      <c r="AC369">
        <f>IF(Maßnahmendaten!K372="x",Maßnahmendaten!BV372,0)</f>
        <v>0</v>
      </c>
      <c r="AD369">
        <f>IF(COUNTIF(Maßnahmendaten!V372:AE372,"x")&gt;0,Maßnahmendaten!BV372,0)</f>
        <v>0</v>
      </c>
      <c r="AE369" t="str">
        <f>Maßnahmendaten!BX372</f>
        <v/>
      </c>
      <c r="AF369" t="str">
        <f>Maßnahmendaten!BY372</f>
        <v/>
      </c>
      <c r="AG369" s="212">
        <f>Maßnahmendaten!CD372</f>
        <v>0</v>
      </c>
    </row>
    <row r="370" spans="1:33" x14ac:dyDescent="0.25">
      <c r="A370">
        <f>Netzwerkdaten!$D$2</f>
        <v>0</v>
      </c>
      <c r="B370" s="52">
        <f>Maßnahmendaten!B373</f>
        <v>369</v>
      </c>
      <c r="C370" t="str">
        <f>IFERROR(INDEX(Maßnahmendaten!D$3:AO$3,1,MATCH("x",Maßnahmendaten!D373:AO373,0)),"")</f>
        <v/>
      </c>
      <c r="D370" s="53">
        <f>Maßnahmendaten!AQ373</f>
        <v>0</v>
      </c>
      <c r="E370" t="str">
        <f>IFERROR(INDEX(Maßnahmendaten!AQ$3:AU$3,1,MATCH("x",Maßnahmendaten!AQ373:AU373,0)),"")</f>
        <v/>
      </c>
      <c r="F370" t="str">
        <f>IFERROR(INDEX(Maßnahmendaten!AV$3:AW$3,1,MATCH("x",Maßnahmendaten!AV373:AW373,0)),"")</f>
        <v/>
      </c>
      <c r="G370" t="str">
        <f>IFERROR(INDEX(Maßnahmendaten!AX$3:AZ$3,1,MATCH("x",Maßnahmendaten!AX373:AZ373,0)),"")</f>
        <v/>
      </c>
      <c r="H370" s="54">
        <f>Maßnahmendaten!BA373</f>
        <v>0</v>
      </c>
      <c r="I370">
        <f>Netzwerkdaten!$D$2</f>
        <v>0</v>
      </c>
      <c r="J370" s="55">
        <f>Maßnahmendaten!BB373</f>
        <v>0</v>
      </c>
      <c r="K370">
        <f>Maßnahmendaten!BD373</f>
        <v>0</v>
      </c>
      <c r="L370">
        <f>Maßnahmendaten!BE373</f>
        <v>0</v>
      </c>
      <c r="M370">
        <f>Maßnahmendaten!BF373</f>
        <v>0</v>
      </c>
      <c r="N370">
        <f>Maßnahmendaten!BG373</f>
        <v>0</v>
      </c>
      <c r="O370">
        <f>Maßnahmendaten!BH373</f>
        <v>0</v>
      </c>
      <c r="P370">
        <f>Maßnahmendaten!BI373</f>
        <v>0</v>
      </c>
      <c r="Q370">
        <f>Maßnahmendaten!BJ373</f>
        <v>0</v>
      </c>
      <c r="R370">
        <f>Maßnahmendaten!BK373</f>
        <v>0</v>
      </c>
      <c r="S370">
        <f>Maßnahmendaten!BL373</f>
        <v>0</v>
      </c>
      <c r="T370">
        <f>Maßnahmendaten!BM373</f>
        <v>0</v>
      </c>
      <c r="U370">
        <f>Maßnahmendaten!BN373</f>
        <v>0</v>
      </c>
      <c r="V370">
        <f>Maßnahmendaten!BO373</f>
        <v>0</v>
      </c>
      <c r="W370">
        <f>Maßnahmendaten!BP373</f>
        <v>0</v>
      </c>
      <c r="X370">
        <f>Maßnahmendaten!BQ373</f>
        <v>0</v>
      </c>
      <c r="Y370">
        <f>Maßnahmendaten!BR373</f>
        <v>0</v>
      </c>
      <c r="Z370">
        <f>Maßnahmendaten!BS373</f>
        <v>0</v>
      </c>
      <c r="AA370">
        <f>Maßnahmendaten!BT373</f>
        <v>0</v>
      </c>
      <c r="AB370">
        <f>IF(Maßnahmendaten!K373="x",Maßnahmendaten!BU373,0)</f>
        <v>0</v>
      </c>
      <c r="AC370">
        <f>IF(Maßnahmendaten!K373="x",Maßnahmendaten!BV373,0)</f>
        <v>0</v>
      </c>
      <c r="AD370">
        <f>IF(COUNTIF(Maßnahmendaten!V373:AE373,"x")&gt;0,Maßnahmendaten!BV373,0)</f>
        <v>0</v>
      </c>
      <c r="AE370" t="str">
        <f>Maßnahmendaten!BX373</f>
        <v/>
      </c>
      <c r="AF370" t="str">
        <f>Maßnahmendaten!BY373</f>
        <v/>
      </c>
      <c r="AG370" s="212">
        <f>Maßnahmendaten!CD373</f>
        <v>0</v>
      </c>
    </row>
    <row r="371" spans="1:33" x14ac:dyDescent="0.25">
      <c r="A371">
        <f>Netzwerkdaten!$D$2</f>
        <v>0</v>
      </c>
      <c r="B371" s="52">
        <f>Maßnahmendaten!B374</f>
        <v>370</v>
      </c>
      <c r="C371" t="str">
        <f>IFERROR(INDEX(Maßnahmendaten!D$3:AO$3,1,MATCH("x",Maßnahmendaten!D374:AO374,0)),"")</f>
        <v/>
      </c>
      <c r="D371" s="53">
        <f>Maßnahmendaten!AQ374</f>
        <v>0</v>
      </c>
      <c r="E371" t="str">
        <f>IFERROR(INDEX(Maßnahmendaten!AQ$3:AU$3,1,MATCH("x",Maßnahmendaten!AQ374:AU374,0)),"")</f>
        <v/>
      </c>
      <c r="F371" t="str">
        <f>IFERROR(INDEX(Maßnahmendaten!AV$3:AW$3,1,MATCH("x",Maßnahmendaten!AV374:AW374,0)),"")</f>
        <v/>
      </c>
      <c r="G371" t="str">
        <f>IFERROR(INDEX(Maßnahmendaten!AX$3:AZ$3,1,MATCH("x",Maßnahmendaten!AX374:AZ374,0)),"")</f>
        <v/>
      </c>
      <c r="H371" s="54">
        <f>Maßnahmendaten!BA374</f>
        <v>0</v>
      </c>
      <c r="I371">
        <f>Netzwerkdaten!$D$2</f>
        <v>0</v>
      </c>
      <c r="J371" s="55">
        <f>Maßnahmendaten!BB374</f>
        <v>0</v>
      </c>
      <c r="K371">
        <f>Maßnahmendaten!BD374</f>
        <v>0</v>
      </c>
      <c r="L371">
        <f>Maßnahmendaten!BE374</f>
        <v>0</v>
      </c>
      <c r="M371">
        <f>Maßnahmendaten!BF374</f>
        <v>0</v>
      </c>
      <c r="N371">
        <f>Maßnahmendaten!BG374</f>
        <v>0</v>
      </c>
      <c r="O371">
        <f>Maßnahmendaten!BH374</f>
        <v>0</v>
      </c>
      <c r="P371">
        <f>Maßnahmendaten!BI374</f>
        <v>0</v>
      </c>
      <c r="Q371">
        <f>Maßnahmendaten!BJ374</f>
        <v>0</v>
      </c>
      <c r="R371">
        <f>Maßnahmendaten!BK374</f>
        <v>0</v>
      </c>
      <c r="S371">
        <f>Maßnahmendaten!BL374</f>
        <v>0</v>
      </c>
      <c r="T371">
        <f>Maßnahmendaten!BM374</f>
        <v>0</v>
      </c>
      <c r="U371">
        <f>Maßnahmendaten!BN374</f>
        <v>0</v>
      </c>
      <c r="V371">
        <f>Maßnahmendaten!BO374</f>
        <v>0</v>
      </c>
      <c r="W371">
        <f>Maßnahmendaten!BP374</f>
        <v>0</v>
      </c>
      <c r="X371">
        <f>Maßnahmendaten!BQ374</f>
        <v>0</v>
      </c>
      <c r="Y371">
        <f>Maßnahmendaten!BR374</f>
        <v>0</v>
      </c>
      <c r="Z371">
        <f>Maßnahmendaten!BS374</f>
        <v>0</v>
      </c>
      <c r="AA371">
        <f>Maßnahmendaten!BT374</f>
        <v>0</v>
      </c>
      <c r="AB371">
        <f>IF(Maßnahmendaten!K374="x",Maßnahmendaten!BU374,0)</f>
        <v>0</v>
      </c>
      <c r="AC371">
        <f>IF(Maßnahmendaten!K374="x",Maßnahmendaten!BV374,0)</f>
        <v>0</v>
      </c>
      <c r="AD371">
        <f>IF(COUNTIF(Maßnahmendaten!V374:AE374,"x")&gt;0,Maßnahmendaten!BV374,0)</f>
        <v>0</v>
      </c>
      <c r="AE371" t="str">
        <f>Maßnahmendaten!BX374</f>
        <v/>
      </c>
      <c r="AF371" t="str">
        <f>Maßnahmendaten!BY374</f>
        <v/>
      </c>
      <c r="AG371" s="212">
        <f>Maßnahmendaten!CD374</f>
        <v>0</v>
      </c>
    </row>
    <row r="372" spans="1:33" x14ac:dyDescent="0.25">
      <c r="A372">
        <f>Netzwerkdaten!$D$2</f>
        <v>0</v>
      </c>
      <c r="B372" s="52">
        <f>Maßnahmendaten!B375</f>
        <v>371</v>
      </c>
      <c r="C372" t="str">
        <f>IFERROR(INDEX(Maßnahmendaten!D$3:AO$3,1,MATCH("x",Maßnahmendaten!D375:AO375,0)),"")</f>
        <v/>
      </c>
      <c r="D372" s="53">
        <f>Maßnahmendaten!AQ375</f>
        <v>0</v>
      </c>
      <c r="E372" t="str">
        <f>IFERROR(INDEX(Maßnahmendaten!AQ$3:AU$3,1,MATCH("x",Maßnahmendaten!AQ375:AU375,0)),"")</f>
        <v/>
      </c>
      <c r="F372" t="str">
        <f>IFERROR(INDEX(Maßnahmendaten!AV$3:AW$3,1,MATCH("x",Maßnahmendaten!AV375:AW375,0)),"")</f>
        <v/>
      </c>
      <c r="G372" t="str">
        <f>IFERROR(INDEX(Maßnahmendaten!AX$3:AZ$3,1,MATCH("x",Maßnahmendaten!AX375:AZ375,0)),"")</f>
        <v/>
      </c>
      <c r="H372" s="54">
        <f>Maßnahmendaten!BA375</f>
        <v>0</v>
      </c>
      <c r="I372">
        <f>Netzwerkdaten!$D$2</f>
        <v>0</v>
      </c>
      <c r="J372" s="55">
        <f>Maßnahmendaten!BB375</f>
        <v>0</v>
      </c>
      <c r="K372">
        <f>Maßnahmendaten!BD375</f>
        <v>0</v>
      </c>
      <c r="L372">
        <f>Maßnahmendaten!BE375</f>
        <v>0</v>
      </c>
      <c r="M372">
        <f>Maßnahmendaten!BF375</f>
        <v>0</v>
      </c>
      <c r="N372">
        <f>Maßnahmendaten!BG375</f>
        <v>0</v>
      </c>
      <c r="O372">
        <f>Maßnahmendaten!BH375</f>
        <v>0</v>
      </c>
      <c r="P372">
        <f>Maßnahmendaten!BI375</f>
        <v>0</v>
      </c>
      <c r="Q372">
        <f>Maßnahmendaten!BJ375</f>
        <v>0</v>
      </c>
      <c r="R372">
        <f>Maßnahmendaten!BK375</f>
        <v>0</v>
      </c>
      <c r="S372">
        <f>Maßnahmendaten!BL375</f>
        <v>0</v>
      </c>
      <c r="T372">
        <f>Maßnahmendaten!BM375</f>
        <v>0</v>
      </c>
      <c r="U372">
        <f>Maßnahmendaten!BN375</f>
        <v>0</v>
      </c>
      <c r="V372">
        <f>Maßnahmendaten!BO375</f>
        <v>0</v>
      </c>
      <c r="W372">
        <f>Maßnahmendaten!BP375</f>
        <v>0</v>
      </c>
      <c r="X372">
        <f>Maßnahmendaten!BQ375</f>
        <v>0</v>
      </c>
      <c r="Y372">
        <f>Maßnahmendaten!BR375</f>
        <v>0</v>
      </c>
      <c r="Z372">
        <f>Maßnahmendaten!BS375</f>
        <v>0</v>
      </c>
      <c r="AA372">
        <f>Maßnahmendaten!BT375</f>
        <v>0</v>
      </c>
      <c r="AB372">
        <f>IF(Maßnahmendaten!K375="x",Maßnahmendaten!BU375,0)</f>
        <v>0</v>
      </c>
      <c r="AC372">
        <f>IF(Maßnahmendaten!K375="x",Maßnahmendaten!BV375,0)</f>
        <v>0</v>
      </c>
      <c r="AD372">
        <f>IF(COUNTIF(Maßnahmendaten!V375:AE375,"x")&gt;0,Maßnahmendaten!BV375,0)</f>
        <v>0</v>
      </c>
      <c r="AE372" t="str">
        <f>Maßnahmendaten!BX375</f>
        <v/>
      </c>
      <c r="AF372" t="str">
        <f>Maßnahmendaten!BY375</f>
        <v/>
      </c>
      <c r="AG372" s="212">
        <f>Maßnahmendaten!CD375</f>
        <v>0</v>
      </c>
    </row>
    <row r="373" spans="1:33" x14ac:dyDescent="0.25">
      <c r="A373">
        <f>Netzwerkdaten!$D$2</f>
        <v>0</v>
      </c>
      <c r="B373" s="52">
        <f>Maßnahmendaten!B376</f>
        <v>372</v>
      </c>
      <c r="C373" t="str">
        <f>IFERROR(INDEX(Maßnahmendaten!D$3:AO$3,1,MATCH("x",Maßnahmendaten!D376:AO376,0)),"")</f>
        <v/>
      </c>
      <c r="D373" s="53">
        <f>Maßnahmendaten!AQ376</f>
        <v>0</v>
      </c>
      <c r="E373" t="str">
        <f>IFERROR(INDEX(Maßnahmendaten!AQ$3:AU$3,1,MATCH("x",Maßnahmendaten!AQ376:AU376,0)),"")</f>
        <v/>
      </c>
      <c r="F373" t="str">
        <f>IFERROR(INDEX(Maßnahmendaten!AV$3:AW$3,1,MATCH("x",Maßnahmendaten!AV376:AW376,0)),"")</f>
        <v/>
      </c>
      <c r="G373" t="str">
        <f>IFERROR(INDEX(Maßnahmendaten!AX$3:AZ$3,1,MATCH("x",Maßnahmendaten!AX376:AZ376,0)),"")</f>
        <v/>
      </c>
      <c r="H373" s="54">
        <f>Maßnahmendaten!BA376</f>
        <v>0</v>
      </c>
      <c r="I373">
        <f>Netzwerkdaten!$D$2</f>
        <v>0</v>
      </c>
      <c r="J373" s="55">
        <f>Maßnahmendaten!BB376</f>
        <v>0</v>
      </c>
      <c r="K373">
        <f>Maßnahmendaten!BD376</f>
        <v>0</v>
      </c>
      <c r="L373">
        <f>Maßnahmendaten!BE376</f>
        <v>0</v>
      </c>
      <c r="M373">
        <f>Maßnahmendaten!BF376</f>
        <v>0</v>
      </c>
      <c r="N373">
        <f>Maßnahmendaten!BG376</f>
        <v>0</v>
      </c>
      <c r="O373">
        <f>Maßnahmendaten!BH376</f>
        <v>0</v>
      </c>
      <c r="P373">
        <f>Maßnahmendaten!BI376</f>
        <v>0</v>
      </c>
      <c r="Q373">
        <f>Maßnahmendaten!BJ376</f>
        <v>0</v>
      </c>
      <c r="R373">
        <f>Maßnahmendaten!BK376</f>
        <v>0</v>
      </c>
      <c r="S373">
        <f>Maßnahmendaten!BL376</f>
        <v>0</v>
      </c>
      <c r="T373">
        <f>Maßnahmendaten!BM376</f>
        <v>0</v>
      </c>
      <c r="U373">
        <f>Maßnahmendaten!BN376</f>
        <v>0</v>
      </c>
      <c r="V373">
        <f>Maßnahmendaten!BO376</f>
        <v>0</v>
      </c>
      <c r="W373">
        <f>Maßnahmendaten!BP376</f>
        <v>0</v>
      </c>
      <c r="X373">
        <f>Maßnahmendaten!BQ376</f>
        <v>0</v>
      </c>
      <c r="Y373">
        <f>Maßnahmendaten!BR376</f>
        <v>0</v>
      </c>
      <c r="Z373">
        <f>Maßnahmendaten!BS376</f>
        <v>0</v>
      </c>
      <c r="AA373">
        <f>Maßnahmendaten!BT376</f>
        <v>0</v>
      </c>
      <c r="AB373">
        <f>IF(Maßnahmendaten!K376="x",Maßnahmendaten!BU376,0)</f>
        <v>0</v>
      </c>
      <c r="AC373">
        <f>IF(Maßnahmendaten!K376="x",Maßnahmendaten!BV376,0)</f>
        <v>0</v>
      </c>
      <c r="AD373">
        <f>IF(COUNTIF(Maßnahmendaten!V376:AE376,"x")&gt;0,Maßnahmendaten!BV376,0)</f>
        <v>0</v>
      </c>
      <c r="AE373" t="str">
        <f>Maßnahmendaten!BX376</f>
        <v/>
      </c>
      <c r="AF373" t="str">
        <f>Maßnahmendaten!BY376</f>
        <v/>
      </c>
      <c r="AG373" s="212">
        <f>Maßnahmendaten!CD376</f>
        <v>0</v>
      </c>
    </row>
    <row r="374" spans="1:33" x14ac:dyDescent="0.25">
      <c r="A374">
        <f>Netzwerkdaten!$D$2</f>
        <v>0</v>
      </c>
      <c r="B374" s="52">
        <f>Maßnahmendaten!B377</f>
        <v>373</v>
      </c>
      <c r="C374" t="str">
        <f>IFERROR(INDEX(Maßnahmendaten!D$3:AO$3,1,MATCH("x",Maßnahmendaten!D377:AO377,0)),"")</f>
        <v/>
      </c>
      <c r="D374" s="53">
        <f>Maßnahmendaten!AQ377</f>
        <v>0</v>
      </c>
      <c r="E374" t="str">
        <f>IFERROR(INDEX(Maßnahmendaten!AQ$3:AU$3,1,MATCH("x",Maßnahmendaten!AQ377:AU377,0)),"")</f>
        <v/>
      </c>
      <c r="F374" t="str">
        <f>IFERROR(INDEX(Maßnahmendaten!AV$3:AW$3,1,MATCH("x",Maßnahmendaten!AV377:AW377,0)),"")</f>
        <v/>
      </c>
      <c r="G374" t="str">
        <f>IFERROR(INDEX(Maßnahmendaten!AX$3:AZ$3,1,MATCH("x",Maßnahmendaten!AX377:AZ377,0)),"")</f>
        <v/>
      </c>
      <c r="H374" s="54">
        <f>Maßnahmendaten!BA377</f>
        <v>0</v>
      </c>
      <c r="I374">
        <f>Netzwerkdaten!$D$2</f>
        <v>0</v>
      </c>
      <c r="J374" s="55">
        <f>Maßnahmendaten!BB377</f>
        <v>0</v>
      </c>
      <c r="K374">
        <f>Maßnahmendaten!BD377</f>
        <v>0</v>
      </c>
      <c r="L374">
        <f>Maßnahmendaten!BE377</f>
        <v>0</v>
      </c>
      <c r="M374">
        <f>Maßnahmendaten!BF377</f>
        <v>0</v>
      </c>
      <c r="N374">
        <f>Maßnahmendaten!BG377</f>
        <v>0</v>
      </c>
      <c r="O374">
        <f>Maßnahmendaten!BH377</f>
        <v>0</v>
      </c>
      <c r="P374">
        <f>Maßnahmendaten!BI377</f>
        <v>0</v>
      </c>
      <c r="Q374">
        <f>Maßnahmendaten!BJ377</f>
        <v>0</v>
      </c>
      <c r="R374">
        <f>Maßnahmendaten!BK377</f>
        <v>0</v>
      </c>
      <c r="S374">
        <f>Maßnahmendaten!BL377</f>
        <v>0</v>
      </c>
      <c r="T374">
        <f>Maßnahmendaten!BM377</f>
        <v>0</v>
      </c>
      <c r="U374">
        <f>Maßnahmendaten!BN377</f>
        <v>0</v>
      </c>
      <c r="V374">
        <f>Maßnahmendaten!BO377</f>
        <v>0</v>
      </c>
      <c r="W374">
        <f>Maßnahmendaten!BP377</f>
        <v>0</v>
      </c>
      <c r="X374">
        <f>Maßnahmendaten!BQ377</f>
        <v>0</v>
      </c>
      <c r="Y374">
        <f>Maßnahmendaten!BR377</f>
        <v>0</v>
      </c>
      <c r="Z374">
        <f>Maßnahmendaten!BS377</f>
        <v>0</v>
      </c>
      <c r="AA374">
        <f>Maßnahmendaten!BT377</f>
        <v>0</v>
      </c>
      <c r="AB374">
        <f>IF(Maßnahmendaten!K377="x",Maßnahmendaten!BU377,0)</f>
        <v>0</v>
      </c>
      <c r="AC374">
        <f>IF(Maßnahmendaten!K377="x",Maßnahmendaten!BV377,0)</f>
        <v>0</v>
      </c>
      <c r="AD374">
        <f>IF(COUNTIF(Maßnahmendaten!V377:AE377,"x")&gt;0,Maßnahmendaten!BV377,0)</f>
        <v>0</v>
      </c>
      <c r="AE374" t="str">
        <f>Maßnahmendaten!BX377</f>
        <v/>
      </c>
      <c r="AF374" t="str">
        <f>Maßnahmendaten!BY377</f>
        <v/>
      </c>
      <c r="AG374" s="212">
        <f>Maßnahmendaten!CD377</f>
        <v>0</v>
      </c>
    </row>
    <row r="375" spans="1:33" x14ac:dyDescent="0.25">
      <c r="A375">
        <f>Netzwerkdaten!$D$2</f>
        <v>0</v>
      </c>
      <c r="B375" s="52">
        <f>Maßnahmendaten!B378</f>
        <v>374</v>
      </c>
      <c r="C375" t="str">
        <f>IFERROR(INDEX(Maßnahmendaten!D$3:AO$3,1,MATCH("x",Maßnahmendaten!D378:AO378,0)),"")</f>
        <v/>
      </c>
      <c r="D375" s="53">
        <f>Maßnahmendaten!AQ378</f>
        <v>0</v>
      </c>
      <c r="E375" t="str">
        <f>IFERROR(INDEX(Maßnahmendaten!AQ$3:AU$3,1,MATCH("x",Maßnahmendaten!AQ378:AU378,0)),"")</f>
        <v/>
      </c>
      <c r="F375" t="str">
        <f>IFERROR(INDEX(Maßnahmendaten!AV$3:AW$3,1,MATCH("x",Maßnahmendaten!AV378:AW378,0)),"")</f>
        <v/>
      </c>
      <c r="G375" t="str">
        <f>IFERROR(INDEX(Maßnahmendaten!AX$3:AZ$3,1,MATCH("x",Maßnahmendaten!AX378:AZ378,0)),"")</f>
        <v/>
      </c>
      <c r="H375" s="54">
        <f>Maßnahmendaten!BA378</f>
        <v>0</v>
      </c>
      <c r="I375">
        <f>Netzwerkdaten!$D$2</f>
        <v>0</v>
      </c>
      <c r="J375" s="55">
        <f>Maßnahmendaten!BB378</f>
        <v>0</v>
      </c>
      <c r="K375">
        <f>Maßnahmendaten!BD378</f>
        <v>0</v>
      </c>
      <c r="L375">
        <f>Maßnahmendaten!BE378</f>
        <v>0</v>
      </c>
      <c r="M375">
        <f>Maßnahmendaten!BF378</f>
        <v>0</v>
      </c>
      <c r="N375">
        <f>Maßnahmendaten!BG378</f>
        <v>0</v>
      </c>
      <c r="O375">
        <f>Maßnahmendaten!BH378</f>
        <v>0</v>
      </c>
      <c r="P375">
        <f>Maßnahmendaten!BI378</f>
        <v>0</v>
      </c>
      <c r="Q375">
        <f>Maßnahmendaten!BJ378</f>
        <v>0</v>
      </c>
      <c r="R375">
        <f>Maßnahmendaten!BK378</f>
        <v>0</v>
      </c>
      <c r="S375">
        <f>Maßnahmendaten!BL378</f>
        <v>0</v>
      </c>
      <c r="T375">
        <f>Maßnahmendaten!BM378</f>
        <v>0</v>
      </c>
      <c r="U375">
        <f>Maßnahmendaten!BN378</f>
        <v>0</v>
      </c>
      <c r="V375">
        <f>Maßnahmendaten!BO378</f>
        <v>0</v>
      </c>
      <c r="W375">
        <f>Maßnahmendaten!BP378</f>
        <v>0</v>
      </c>
      <c r="X375">
        <f>Maßnahmendaten!BQ378</f>
        <v>0</v>
      </c>
      <c r="Y375">
        <f>Maßnahmendaten!BR378</f>
        <v>0</v>
      </c>
      <c r="Z375">
        <f>Maßnahmendaten!BS378</f>
        <v>0</v>
      </c>
      <c r="AA375">
        <f>Maßnahmendaten!BT378</f>
        <v>0</v>
      </c>
      <c r="AB375">
        <f>IF(Maßnahmendaten!K378="x",Maßnahmendaten!BU378,0)</f>
        <v>0</v>
      </c>
      <c r="AC375">
        <f>IF(Maßnahmendaten!K378="x",Maßnahmendaten!BV378,0)</f>
        <v>0</v>
      </c>
      <c r="AD375">
        <f>IF(COUNTIF(Maßnahmendaten!V378:AE378,"x")&gt;0,Maßnahmendaten!BV378,0)</f>
        <v>0</v>
      </c>
      <c r="AE375" t="str">
        <f>Maßnahmendaten!BX378</f>
        <v/>
      </c>
      <c r="AF375" t="str">
        <f>Maßnahmendaten!BY378</f>
        <v/>
      </c>
      <c r="AG375" s="212">
        <f>Maßnahmendaten!CD378</f>
        <v>0</v>
      </c>
    </row>
    <row r="376" spans="1:33" x14ac:dyDescent="0.25">
      <c r="A376">
        <f>Netzwerkdaten!$D$2</f>
        <v>0</v>
      </c>
      <c r="B376" s="52">
        <f>Maßnahmendaten!B379</f>
        <v>375</v>
      </c>
      <c r="C376" t="str">
        <f>IFERROR(INDEX(Maßnahmendaten!D$3:AO$3,1,MATCH("x",Maßnahmendaten!D379:AO379,0)),"")</f>
        <v/>
      </c>
      <c r="D376" s="53">
        <f>Maßnahmendaten!AQ379</f>
        <v>0</v>
      </c>
      <c r="E376" t="str">
        <f>IFERROR(INDEX(Maßnahmendaten!AQ$3:AU$3,1,MATCH("x",Maßnahmendaten!AQ379:AU379,0)),"")</f>
        <v/>
      </c>
      <c r="F376" t="str">
        <f>IFERROR(INDEX(Maßnahmendaten!AV$3:AW$3,1,MATCH("x",Maßnahmendaten!AV379:AW379,0)),"")</f>
        <v/>
      </c>
      <c r="G376" t="str">
        <f>IFERROR(INDEX(Maßnahmendaten!AX$3:AZ$3,1,MATCH("x",Maßnahmendaten!AX379:AZ379,0)),"")</f>
        <v/>
      </c>
      <c r="H376" s="54">
        <f>Maßnahmendaten!BA379</f>
        <v>0</v>
      </c>
      <c r="I376">
        <f>Netzwerkdaten!$D$2</f>
        <v>0</v>
      </c>
      <c r="J376" s="55">
        <f>Maßnahmendaten!BB379</f>
        <v>0</v>
      </c>
      <c r="K376">
        <f>Maßnahmendaten!BD379</f>
        <v>0</v>
      </c>
      <c r="L376">
        <f>Maßnahmendaten!BE379</f>
        <v>0</v>
      </c>
      <c r="M376">
        <f>Maßnahmendaten!BF379</f>
        <v>0</v>
      </c>
      <c r="N376">
        <f>Maßnahmendaten!BG379</f>
        <v>0</v>
      </c>
      <c r="O376">
        <f>Maßnahmendaten!BH379</f>
        <v>0</v>
      </c>
      <c r="P376">
        <f>Maßnahmendaten!BI379</f>
        <v>0</v>
      </c>
      <c r="Q376">
        <f>Maßnahmendaten!BJ379</f>
        <v>0</v>
      </c>
      <c r="R376">
        <f>Maßnahmendaten!BK379</f>
        <v>0</v>
      </c>
      <c r="S376">
        <f>Maßnahmendaten!BL379</f>
        <v>0</v>
      </c>
      <c r="T376">
        <f>Maßnahmendaten!BM379</f>
        <v>0</v>
      </c>
      <c r="U376">
        <f>Maßnahmendaten!BN379</f>
        <v>0</v>
      </c>
      <c r="V376">
        <f>Maßnahmendaten!BO379</f>
        <v>0</v>
      </c>
      <c r="W376">
        <f>Maßnahmendaten!BP379</f>
        <v>0</v>
      </c>
      <c r="X376">
        <f>Maßnahmendaten!BQ379</f>
        <v>0</v>
      </c>
      <c r="Y376">
        <f>Maßnahmendaten!BR379</f>
        <v>0</v>
      </c>
      <c r="Z376">
        <f>Maßnahmendaten!BS379</f>
        <v>0</v>
      </c>
      <c r="AA376">
        <f>Maßnahmendaten!BT379</f>
        <v>0</v>
      </c>
      <c r="AB376">
        <f>IF(Maßnahmendaten!K379="x",Maßnahmendaten!BU379,0)</f>
        <v>0</v>
      </c>
      <c r="AC376">
        <f>IF(Maßnahmendaten!K379="x",Maßnahmendaten!BV379,0)</f>
        <v>0</v>
      </c>
      <c r="AD376">
        <f>IF(COUNTIF(Maßnahmendaten!V379:AE379,"x")&gt;0,Maßnahmendaten!BV379,0)</f>
        <v>0</v>
      </c>
      <c r="AE376" t="str">
        <f>Maßnahmendaten!BX379</f>
        <v/>
      </c>
      <c r="AF376" t="str">
        <f>Maßnahmendaten!BY379</f>
        <v/>
      </c>
      <c r="AG376" s="212">
        <f>Maßnahmendaten!CD379</f>
        <v>0</v>
      </c>
    </row>
    <row r="377" spans="1:33" x14ac:dyDescent="0.25">
      <c r="A377">
        <f>Netzwerkdaten!$D$2</f>
        <v>0</v>
      </c>
      <c r="B377" s="52">
        <f>Maßnahmendaten!B380</f>
        <v>376</v>
      </c>
      <c r="C377" t="str">
        <f>IFERROR(INDEX(Maßnahmendaten!D$3:AO$3,1,MATCH("x",Maßnahmendaten!D380:AO380,0)),"")</f>
        <v/>
      </c>
      <c r="D377" s="53">
        <f>Maßnahmendaten!AQ380</f>
        <v>0</v>
      </c>
      <c r="E377" t="str">
        <f>IFERROR(INDEX(Maßnahmendaten!AQ$3:AU$3,1,MATCH("x",Maßnahmendaten!AQ380:AU380,0)),"")</f>
        <v/>
      </c>
      <c r="F377" t="str">
        <f>IFERROR(INDEX(Maßnahmendaten!AV$3:AW$3,1,MATCH("x",Maßnahmendaten!AV380:AW380,0)),"")</f>
        <v/>
      </c>
      <c r="G377" t="str">
        <f>IFERROR(INDEX(Maßnahmendaten!AX$3:AZ$3,1,MATCH("x",Maßnahmendaten!AX380:AZ380,0)),"")</f>
        <v/>
      </c>
      <c r="H377" s="54">
        <f>Maßnahmendaten!BA380</f>
        <v>0</v>
      </c>
      <c r="I377">
        <f>Netzwerkdaten!$D$2</f>
        <v>0</v>
      </c>
      <c r="J377" s="55">
        <f>Maßnahmendaten!BB380</f>
        <v>0</v>
      </c>
      <c r="K377">
        <f>Maßnahmendaten!BD380</f>
        <v>0</v>
      </c>
      <c r="L377">
        <f>Maßnahmendaten!BE380</f>
        <v>0</v>
      </c>
      <c r="M377">
        <f>Maßnahmendaten!BF380</f>
        <v>0</v>
      </c>
      <c r="N377">
        <f>Maßnahmendaten!BG380</f>
        <v>0</v>
      </c>
      <c r="O377">
        <f>Maßnahmendaten!BH380</f>
        <v>0</v>
      </c>
      <c r="P377">
        <f>Maßnahmendaten!BI380</f>
        <v>0</v>
      </c>
      <c r="Q377">
        <f>Maßnahmendaten!BJ380</f>
        <v>0</v>
      </c>
      <c r="R377">
        <f>Maßnahmendaten!BK380</f>
        <v>0</v>
      </c>
      <c r="S377">
        <f>Maßnahmendaten!BL380</f>
        <v>0</v>
      </c>
      <c r="T377">
        <f>Maßnahmendaten!BM380</f>
        <v>0</v>
      </c>
      <c r="U377">
        <f>Maßnahmendaten!BN380</f>
        <v>0</v>
      </c>
      <c r="V377">
        <f>Maßnahmendaten!BO380</f>
        <v>0</v>
      </c>
      <c r="W377">
        <f>Maßnahmendaten!BP380</f>
        <v>0</v>
      </c>
      <c r="X377">
        <f>Maßnahmendaten!BQ380</f>
        <v>0</v>
      </c>
      <c r="Y377">
        <f>Maßnahmendaten!BR380</f>
        <v>0</v>
      </c>
      <c r="Z377">
        <f>Maßnahmendaten!BS380</f>
        <v>0</v>
      </c>
      <c r="AA377">
        <f>Maßnahmendaten!BT380</f>
        <v>0</v>
      </c>
      <c r="AB377">
        <f>IF(Maßnahmendaten!K380="x",Maßnahmendaten!BU380,0)</f>
        <v>0</v>
      </c>
      <c r="AC377">
        <f>IF(Maßnahmendaten!K380="x",Maßnahmendaten!BV380,0)</f>
        <v>0</v>
      </c>
      <c r="AD377">
        <f>IF(COUNTIF(Maßnahmendaten!V380:AE380,"x")&gt;0,Maßnahmendaten!BV380,0)</f>
        <v>0</v>
      </c>
      <c r="AE377" t="str">
        <f>Maßnahmendaten!BX380</f>
        <v/>
      </c>
      <c r="AF377" t="str">
        <f>Maßnahmendaten!BY380</f>
        <v/>
      </c>
      <c r="AG377" s="212">
        <f>Maßnahmendaten!CD380</f>
        <v>0</v>
      </c>
    </row>
    <row r="378" spans="1:33" x14ac:dyDescent="0.25">
      <c r="A378">
        <f>Netzwerkdaten!$D$2</f>
        <v>0</v>
      </c>
      <c r="B378" s="52">
        <f>Maßnahmendaten!B381</f>
        <v>377</v>
      </c>
      <c r="C378" t="str">
        <f>IFERROR(INDEX(Maßnahmendaten!D$3:AO$3,1,MATCH("x",Maßnahmendaten!D381:AO381,0)),"")</f>
        <v/>
      </c>
      <c r="D378" s="53">
        <f>Maßnahmendaten!AQ381</f>
        <v>0</v>
      </c>
      <c r="E378" t="str">
        <f>IFERROR(INDEX(Maßnahmendaten!AQ$3:AU$3,1,MATCH("x",Maßnahmendaten!AQ381:AU381,0)),"")</f>
        <v/>
      </c>
      <c r="F378" t="str">
        <f>IFERROR(INDEX(Maßnahmendaten!AV$3:AW$3,1,MATCH("x",Maßnahmendaten!AV381:AW381,0)),"")</f>
        <v/>
      </c>
      <c r="G378" t="str">
        <f>IFERROR(INDEX(Maßnahmendaten!AX$3:AZ$3,1,MATCH("x",Maßnahmendaten!AX381:AZ381,0)),"")</f>
        <v/>
      </c>
      <c r="H378" s="54">
        <f>Maßnahmendaten!BA381</f>
        <v>0</v>
      </c>
      <c r="I378">
        <f>Netzwerkdaten!$D$2</f>
        <v>0</v>
      </c>
      <c r="J378" s="55">
        <f>Maßnahmendaten!BB381</f>
        <v>0</v>
      </c>
      <c r="K378">
        <f>Maßnahmendaten!BD381</f>
        <v>0</v>
      </c>
      <c r="L378">
        <f>Maßnahmendaten!BE381</f>
        <v>0</v>
      </c>
      <c r="M378">
        <f>Maßnahmendaten!BF381</f>
        <v>0</v>
      </c>
      <c r="N378">
        <f>Maßnahmendaten!BG381</f>
        <v>0</v>
      </c>
      <c r="O378">
        <f>Maßnahmendaten!BH381</f>
        <v>0</v>
      </c>
      <c r="P378">
        <f>Maßnahmendaten!BI381</f>
        <v>0</v>
      </c>
      <c r="Q378">
        <f>Maßnahmendaten!BJ381</f>
        <v>0</v>
      </c>
      <c r="R378">
        <f>Maßnahmendaten!BK381</f>
        <v>0</v>
      </c>
      <c r="S378">
        <f>Maßnahmendaten!BL381</f>
        <v>0</v>
      </c>
      <c r="T378">
        <f>Maßnahmendaten!BM381</f>
        <v>0</v>
      </c>
      <c r="U378">
        <f>Maßnahmendaten!BN381</f>
        <v>0</v>
      </c>
      <c r="V378">
        <f>Maßnahmendaten!BO381</f>
        <v>0</v>
      </c>
      <c r="W378">
        <f>Maßnahmendaten!BP381</f>
        <v>0</v>
      </c>
      <c r="X378">
        <f>Maßnahmendaten!BQ381</f>
        <v>0</v>
      </c>
      <c r="Y378">
        <f>Maßnahmendaten!BR381</f>
        <v>0</v>
      </c>
      <c r="Z378">
        <f>Maßnahmendaten!BS381</f>
        <v>0</v>
      </c>
      <c r="AA378">
        <f>Maßnahmendaten!BT381</f>
        <v>0</v>
      </c>
      <c r="AB378">
        <f>IF(Maßnahmendaten!K381="x",Maßnahmendaten!BU381,0)</f>
        <v>0</v>
      </c>
      <c r="AC378">
        <f>IF(Maßnahmendaten!K381="x",Maßnahmendaten!BV381,0)</f>
        <v>0</v>
      </c>
      <c r="AD378">
        <f>IF(COUNTIF(Maßnahmendaten!V381:AE381,"x")&gt;0,Maßnahmendaten!BV381,0)</f>
        <v>0</v>
      </c>
      <c r="AE378" t="str">
        <f>Maßnahmendaten!BX381</f>
        <v/>
      </c>
      <c r="AF378" t="str">
        <f>Maßnahmendaten!BY381</f>
        <v/>
      </c>
      <c r="AG378" s="212">
        <f>Maßnahmendaten!CD381</f>
        <v>0</v>
      </c>
    </row>
    <row r="379" spans="1:33" x14ac:dyDescent="0.25">
      <c r="A379">
        <f>Netzwerkdaten!$D$2</f>
        <v>0</v>
      </c>
      <c r="B379" s="52">
        <f>Maßnahmendaten!B382</f>
        <v>378</v>
      </c>
      <c r="C379" t="str">
        <f>IFERROR(INDEX(Maßnahmendaten!D$3:AO$3,1,MATCH("x",Maßnahmendaten!D382:AO382,0)),"")</f>
        <v/>
      </c>
      <c r="D379" s="53">
        <f>Maßnahmendaten!AQ382</f>
        <v>0</v>
      </c>
      <c r="E379" t="str">
        <f>IFERROR(INDEX(Maßnahmendaten!AQ$3:AU$3,1,MATCH("x",Maßnahmendaten!AQ382:AU382,0)),"")</f>
        <v/>
      </c>
      <c r="F379" t="str">
        <f>IFERROR(INDEX(Maßnahmendaten!AV$3:AW$3,1,MATCH("x",Maßnahmendaten!AV382:AW382,0)),"")</f>
        <v/>
      </c>
      <c r="G379" t="str">
        <f>IFERROR(INDEX(Maßnahmendaten!AX$3:AZ$3,1,MATCH("x",Maßnahmendaten!AX382:AZ382,0)),"")</f>
        <v/>
      </c>
      <c r="H379" s="54">
        <f>Maßnahmendaten!BA382</f>
        <v>0</v>
      </c>
      <c r="I379">
        <f>Netzwerkdaten!$D$2</f>
        <v>0</v>
      </c>
      <c r="J379" s="55">
        <f>Maßnahmendaten!BB382</f>
        <v>0</v>
      </c>
      <c r="K379">
        <f>Maßnahmendaten!BD382</f>
        <v>0</v>
      </c>
      <c r="L379">
        <f>Maßnahmendaten!BE382</f>
        <v>0</v>
      </c>
      <c r="M379">
        <f>Maßnahmendaten!BF382</f>
        <v>0</v>
      </c>
      <c r="N379">
        <f>Maßnahmendaten!BG382</f>
        <v>0</v>
      </c>
      <c r="O379">
        <f>Maßnahmendaten!BH382</f>
        <v>0</v>
      </c>
      <c r="P379">
        <f>Maßnahmendaten!BI382</f>
        <v>0</v>
      </c>
      <c r="Q379">
        <f>Maßnahmendaten!BJ382</f>
        <v>0</v>
      </c>
      <c r="R379">
        <f>Maßnahmendaten!BK382</f>
        <v>0</v>
      </c>
      <c r="S379">
        <f>Maßnahmendaten!BL382</f>
        <v>0</v>
      </c>
      <c r="T379">
        <f>Maßnahmendaten!BM382</f>
        <v>0</v>
      </c>
      <c r="U379">
        <f>Maßnahmendaten!BN382</f>
        <v>0</v>
      </c>
      <c r="V379">
        <f>Maßnahmendaten!BO382</f>
        <v>0</v>
      </c>
      <c r="W379">
        <f>Maßnahmendaten!BP382</f>
        <v>0</v>
      </c>
      <c r="X379">
        <f>Maßnahmendaten!BQ382</f>
        <v>0</v>
      </c>
      <c r="Y379">
        <f>Maßnahmendaten!BR382</f>
        <v>0</v>
      </c>
      <c r="Z379">
        <f>Maßnahmendaten!BS382</f>
        <v>0</v>
      </c>
      <c r="AA379">
        <f>Maßnahmendaten!BT382</f>
        <v>0</v>
      </c>
      <c r="AB379">
        <f>IF(Maßnahmendaten!K382="x",Maßnahmendaten!BU382,0)</f>
        <v>0</v>
      </c>
      <c r="AC379">
        <f>IF(Maßnahmendaten!K382="x",Maßnahmendaten!BV382,0)</f>
        <v>0</v>
      </c>
      <c r="AD379">
        <f>IF(COUNTIF(Maßnahmendaten!V382:AE382,"x")&gt;0,Maßnahmendaten!BV382,0)</f>
        <v>0</v>
      </c>
      <c r="AE379" t="str">
        <f>Maßnahmendaten!BX382</f>
        <v/>
      </c>
      <c r="AF379" t="str">
        <f>Maßnahmendaten!BY382</f>
        <v/>
      </c>
      <c r="AG379" s="212">
        <f>Maßnahmendaten!CD382</f>
        <v>0</v>
      </c>
    </row>
    <row r="380" spans="1:33" x14ac:dyDescent="0.25">
      <c r="A380">
        <f>Netzwerkdaten!$D$2</f>
        <v>0</v>
      </c>
      <c r="B380" s="52">
        <f>Maßnahmendaten!B383</f>
        <v>379</v>
      </c>
      <c r="C380" t="str">
        <f>IFERROR(INDEX(Maßnahmendaten!D$3:AO$3,1,MATCH("x",Maßnahmendaten!D383:AO383,0)),"")</f>
        <v/>
      </c>
      <c r="D380" s="53">
        <f>Maßnahmendaten!AQ383</f>
        <v>0</v>
      </c>
      <c r="E380" t="str">
        <f>IFERROR(INDEX(Maßnahmendaten!AQ$3:AU$3,1,MATCH("x",Maßnahmendaten!AQ383:AU383,0)),"")</f>
        <v/>
      </c>
      <c r="F380" t="str">
        <f>IFERROR(INDEX(Maßnahmendaten!AV$3:AW$3,1,MATCH("x",Maßnahmendaten!AV383:AW383,0)),"")</f>
        <v/>
      </c>
      <c r="G380" t="str">
        <f>IFERROR(INDEX(Maßnahmendaten!AX$3:AZ$3,1,MATCH("x",Maßnahmendaten!AX383:AZ383,0)),"")</f>
        <v/>
      </c>
      <c r="H380" s="54">
        <f>Maßnahmendaten!BA383</f>
        <v>0</v>
      </c>
      <c r="I380">
        <f>Netzwerkdaten!$D$2</f>
        <v>0</v>
      </c>
      <c r="J380" s="55">
        <f>Maßnahmendaten!BB383</f>
        <v>0</v>
      </c>
      <c r="K380">
        <f>Maßnahmendaten!BD383</f>
        <v>0</v>
      </c>
      <c r="L380">
        <f>Maßnahmendaten!BE383</f>
        <v>0</v>
      </c>
      <c r="M380">
        <f>Maßnahmendaten!BF383</f>
        <v>0</v>
      </c>
      <c r="N380">
        <f>Maßnahmendaten!BG383</f>
        <v>0</v>
      </c>
      <c r="O380">
        <f>Maßnahmendaten!BH383</f>
        <v>0</v>
      </c>
      <c r="P380">
        <f>Maßnahmendaten!BI383</f>
        <v>0</v>
      </c>
      <c r="Q380">
        <f>Maßnahmendaten!BJ383</f>
        <v>0</v>
      </c>
      <c r="R380">
        <f>Maßnahmendaten!BK383</f>
        <v>0</v>
      </c>
      <c r="S380">
        <f>Maßnahmendaten!BL383</f>
        <v>0</v>
      </c>
      <c r="T380">
        <f>Maßnahmendaten!BM383</f>
        <v>0</v>
      </c>
      <c r="U380">
        <f>Maßnahmendaten!BN383</f>
        <v>0</v>
      </c>
      <c r="V380">
        <f>Maßnahmendaten!BO383</f>
        <v>0</v>
      </c>
      <c r="W380">
        <f>Maßnahmendaten!BP383</f>
        <v>0</v>
      </c>
      <c r="X380">
        <f>Maßnahmendaten!BQ383</f>
        <v>0</v>
      </c>
      <c r="Y380">
        <f>Maßnahmendaten!BR383</f>
        <v>0</v>
      </c>
      <c r="Z380">
        <f>Maßnahmendaten!BS383</f>
        <v>0</v>
      </c>
      <c r="AA380">
        <f>Maßnahmendaten!BT383</f>
        <v>0</v>
      </c>
      <c r="AB380">
        <f>IF(Maßnahmendaten!K383="x",Maßnahmendaten!BU383,0)</f>
        <v>0</v>
      </c>
      <c r="AC380">
        <f>IF(Maßnahmendaten!K383="x",Maßnahmendaten!BV383,0)</f>
        <v>0</v>
      </c>
      <c r="AD380">
        <f>IF(COUNTIF(Maßnahmendaten!V383:AE383,"x")&gt;0,Maßnahmendaten!BV383,0)</f>
        <v>0</v>
      </c>
      <c r="AE380" t="str">
        <f>Maßnahmendaten!BX383</f>
        <v/>
      </c>
      <c r="AF380" t="str">
        <f>Maßnahmendaten!BY383</f>
        <v/>
      </c>
      <c r="AG380" s="212">
        <f>Maßnahmendaten!CD383</f>
        <v>0</v>
      </c>
    </row>
    <row r="381" spans="1:33" x14ac:dyDescent="0.25">
      <c r="A381">
        <f>Netzwerkdaten!$D$2</f>
        <v>0</v>
      </c>
      <c r="B381" s="52">
        <f>Maßnahmendaten!B384</f>
        <v>380</v>
      </c>
      <c r="C381" t="str">
        <f>IFERROR(INDEX(Maßnahmendaten!D$3:AO$3,1,MATCH("x",Maßnahmendaten!D384:AO384,0)),"")</f>
        <v/>
      </c>
      <c r="D381" s="53">
        <f>Maßnahmendaten!AQ384</f>
        <v>0</v>
      </c>
      <c r="E381" t="str">
        <f>IFERROR(INDEX(Maßnahmendaten!AQ$3:AU$3,1,MATCH("x",Maßnahmendaten!AQ384:AU384,0)),"")</f>
        <v/>
      </c>
      <c r="F381" t="str">
        <f>IFERROR(INDEX(Maßnahmendaten!AV$3:AW$3,1,MATCH("x",Maßnahmendaten!AV384:AW384,0)),"")</f>
        <v/>
      </c>
      <c r="G381" t="str">
        <f>IFERROR(INDEX(Maßnahmendaten!AX$3:AZ$3,1,MATCH("x",Maßnahmendaten!AX384:AZ384,0)),"")</f>
        <v/>
      </c>
      <c r="H381" s="54">
        <f>Maßnahmendaten!BA384</f>
        <v>0</v>
      </c>
      <c r="I381">
        <f>Netzwerkdaten!$D$2</f>
        <v>0</v>
      </c>
      <c r="J381" s="55">
        <f>Maßnahmendaten!BB384</f>
        <v>0</v>
      </c>
      <c r="K381">
        <f>Maßnahmendaten!BD384</f>
        <v>0</v>
      </c>
      <c r="L381">
        <f>Maßnahmendaten!BE384</f>
        <v>0</v>
      </c>
      <c r="M381">
        <f>Maßnahmendaten!BF384</f>
        <v>0</v>
      </c>
      <c r="N381">
        <f>Maßnahmendaten!BG384</f>
        <v>0</v>
      </c>
      <c r="O381">
        <f>Maßnahmendaten!BH384</f>
        <v>0</v>
      </c>
      <c r="P381">
        <f>Maßnahmendaten!BI384</f>
        <v>0</v>
      </c>
      <c r="Q381">
        <f>Maßnahmendaten!BJ384</f>
        <v>0</v>
      </c>
      <c r="R381">
        <f>Maßnahmendaten!BK384</f>
        <v>0</v>
      </c>
      <c r="S381">
        <f>Maßnahmendaten!BL384</f>
        <v>0</v>
      </c>
      <c r="T381">
        <f>Maßnahmendaten!BM384</f>
        <v>0</v>
      </c>
      <c r="U381">
        <f>Maßnahmendaten!BN384</f>
        <v>0</v>
      </c>
      <c r="V381">
        <f>Maßnahmendaten!BO384</f>
        <v>0</v>
      </c>
      <c r="W381">
        <f>Maßnahmendaten!BP384</f>
        <v>0</v>
      </c>
      <c r="X381">
        <f>Maßnahmendaten!BQ384</f>
        <v>0</v>
      </c>
      <c r="Y381">
        <f>Maßnahmendaten!BR384</f>
        <v>0</v>
      </c>
      <c r="Z381">
        <f>Maßnahmendaten!BS384</f>
        <v>0</v>
      </c>
      <c r="AA381">
        <f>Maßnahmendaten!BT384</f>
        <v>0</v>
      </c>
      <c r="AB381">
        <f>IF(Maßnahmendaten!K384="x",Maßnahmendaten!BU384,0)</f>
        <v>0</v>
      </c>
      <c r="AC381">
        <f>IF(Maßnahmendaten!K384="x",Maßnahmendaten!BV384,0)</f>
        <v>0</v>
      </c>
      <c r="AD381">
        <f>IF(COUNTIF(Maßnahmendaten!V384:AE384,"x")&gt;0,Maßnahmendaten!BV384,0)</f>
        <v>0</v>
      </c>
      <c r="AE381" t="str">
        <f>Maßnahmendaten!BX384</f>
        <v/>
      </c>
      <c r="AF381" t="str">
        <f>Maßnahmendaten!BY384</f>
        <v/>
      </c>
      <c r="AG381" s="212">
        <f>Maßnahmendaten!CD384</f>
        <v>0</v>
      </c>
    </row>
    <row r="382" spans="1:33" x14ac:dyDescent="0.25">
      <c r="A382">
        <f>Netzwerkdaten!$D$2</f>
        <v>0</v>
      </c>
      <c r="B382" s="52">
        <f>Maßnahmendaten!B385</f>
        <v>381</v>
      </c>
      <c r="C382" t="str">
        <f>IFERROR(INDEX(Maßnahmendaten!D$3:AO$3,1,MATCH("x",Maßnahmendaten!D385:AO385,0)),"")</f>
        <v/>
      </c>
      <c r="D382" s="53">
        <f>Maßnahmendaten!AQ385</f>
        <v>0</v>
      </c>
      <c r="E382" t="str">
        <f>IFERROR(INDEX(Maßnahmendaten!AQ$3:AU$3,1,MATCH("x",Maßnahmendaten!AQ385:AU385,0)),"")</f>
        <v/>
      </c>
      <c r="F382" t="str">
        <f>IFERROR(INDEX(Maßnahmendaten!AV$3:AW$3,1,MATCH("x",Maßnahmendaten!AV385:AW385,0)),"")</f>
        <v/>
      </c>
      <c r="G382" t="str">
        <f>IFERROR(INDEX(Maßnahmendaten!AX$3:AZ$3,1,MATCH("x",Maßnahmendaten!AX385:AZ385,0)),"")</f>
        <v/>
      </c>
      <c r="H382" s="54">
        <f>Maßnahmendaten!BA385</f>
        <v>0</v>
      </c>
      <c r="I382">
        <f>Netzwerkdaten!$D$2</f>
        <v>0</v>
      </c>
      <c r="J382" s="55">
        <f>Maßnahmendaten!BB385</f>
        <v>0</v>
      </c>
      <c r="K382">
        <f>Maßnahmendaten!BD385</f>
        <v>0</v>
      </c>
      <c r="L382">
        <f>Maßnahmendaten!BE385</f>
        <v>0</v>
      </c>
      <c r="M382">
        <f>Maßnahmendaten!BF385</f>
        <v>0</v>
      </c>
      <c r="N382">
        <f>Maßnahmendaten!BG385</f>
        <v>0</v>
      </c>
      <c r="O382">
        <f>Maßnahmendaten!BH385</f>
        <v>0</v>
      </c>
      <c r="P382">
        <f>Maßnahmendaten!BI385</f>
        <v>0</v>
      </c>
      <c r="Q382">
        <f>Maßnahmendaten!BJ385</f>
        <v>0</v>
      </c>
      <c r="R382">
        <f>Maßnahmendaten!BK385</f>
        <v>0</v>
      </c>
      <c r="S382">
        <f>Maßnahmendaten!BL385</f>
        <v>0</v>
      </c>
      <c r="T382">
        <f>Maßnahmendaten!BM385</f>
        <v>0</v>
      </c>
      <c r="U382">
        <f>Maßnahmendaten!BN385</f>
        <v>0</v>
      </c>
      <c r="V382">
        <f>Maßnahmendaten!BO385</f>
        <v>0</v>
      </c>
      <c r="W382">
        <f>Maßnahmendaten!BP385</f>
        <v>0</v>
      </c>
      <c r="X382">
        <f>Maßnahmendaten!BQ385</f>
        <v>0</v>
      </c>
      <c r="Y382">
        <f>Maßnahmendaten!BR385</f>
        <v>0</v>
      </c>
      <c r="Z382">
        <f>Maßnahmendaten!BS385</f>
        <v>0</v>
      </c>
      <c r="AA382">
        <f>Maßnahmendaten!BT385</f>
        <v>0</v>
      </c>
      <c r="AB382">
        <f>IF(Maßnahmendaten!K385="x",Maßnahmendaten!BU385,0)</f>
        <v>0</v>
      </c>
      <c r="AC382">
        <f>IF(Maßnahmendaten!K385="x",Maßnahmendaten!BV385,0)</f>
        <v>0</v>
      </c>
      <c r="AD382">
        <f>IF(COUNTIF(Maßnahmendaten!V385:AE385,"x")&gt;0,Maßnahmendaten!BV385,0)</f>
        <v>0</v>
      </c>
      <c r="AE382" t="str">
        <f>Maßnahmendaten!BX385</f>
        <v/>
      </c>
      <c r="AF382" t="str">
        <f>Maßnahmendaten!BY385</f>
        <v/>
      </c>
      <c r="AG382" s="212">
        <f>Maßnahmendaten!CD385</f>
        <v>0</v>
      </c>
    </row>
    <row r="383" spans="1:33" x14ac:dyDescent="0.25">
      <c r="A383">
        <f>Netzwerkdaten!$D$2</f>
        <v>0</v>
      </c>
      <c r="B383" s="52">
        <f>Maßnahmendaten!B386</f>
        <v>382</v>
      </c>
      <c r="C383" t="str">
        <f>IFERROR(INDEX(Maßnahmendaten!D$3:AO$3,1,MATCH("x",Maßnahmendaten!D386:AO386,0)),"")</f>
        <v/>
      </c>
      <c r="D383" s="53">
        <f>Maßnahmendaten!AQ386</f>
        <v>0</v>
      </c>
      <c r="E383" t="str">
        <f>IFERROR(INDEX(Maßnahmendaten!AQ$3:AU$3,1,MATCH("x",Maßnahmendaten!AQ386:AU386,0)),"")</f>
        <v/>
      </c>
      <c r="F383" t="str">
        <f>IFERROR(INDEX(Maßnahmendaten!AV$3:AW$3,1,MATCH("x",Maßnahmendaten!AV386:AW386,0)),"")</f>
        <v/>
      </c>
      <c r="G383" t="str">
        <f>IFERROR(INDEX(Maßnahmendaten!AX$3:AZ$3,1,MATCH("x",Maßnahmendaten!AX386:AZ386,0)),"")</f>
        <v/>
      </c>
      <c r="H383" s="54">
        <f>Maßnahmendaten!BA386</f>
        <v>0</v>
      </c>
      <c r="I383">
        <f>Netzwerkdaten!$D$2</f>
        <v>0</v>
      </c>
      <c r="J383" s="55">
        <f>Maßnahmendaten!BB386</f>
        <v>0</v>
      </c>
      <c r="K383">
        <f>Maßnahmendaten!BD386</f>
        <v>0</v>
      </c>
      <c r="L383">
        <f>Maßnahmendaten!BE386</f>
        <v>0</v>
      </c>
      <c r="M383">
        <f>Maßnahmendaten!BF386</f>
        <v>0</v>
      </c>
      <c r="N383">
        <f>Maßnahmendaten!BG386</f>
        <v>0</v>
      </c>
      <c r="O383">
        <f>Maßnahmendaten!BH386</f>
        <v>0</v>
      </c>
      <c r="P383">
        <f>Maßnahmendaten!BI386</f>
        <v>0</v>
      </c>
      <c r="Q383">
        <f>Maßnahmendaten!BJ386</f>
        <v>0</v>
      </c>
      <c r="R383">
        <f>Maßnahmendaten!BK386</f>
        <v>0</v>
      </c>
      <c r="S383">
        <f>Maßnahmendaten!BL386</f>
        <v>0</v>
      </c>
      <c r="T383">
        <f>Maßnahmendaten!BM386</f>
        <v>0</v>
      </c>
      <c r="U383">
        <f>Maßnahmendaten!BN386</f>
        <v>0</v>
      </c>
      <c r="V383">
        <f>Maßnahmendaten!BO386</f>
        <v>0</v>
      </c>
      <c r="W383">
        <f>Maßnahmendaten!BP386</f>
        <v>0</v>
      </c>
      <c r="X383">
        <f>Maßnahmendaten!BQ386</f>
        <v>0</v>
      </c>
      <c r="Y383">
        <f>Maßnahmendaten!BR386</f>
        <v>0</v>
      </c>
      <c r="Z383">
        <f>Maßnahmendaten!BS386</f>
        <v>0</v>
      </c>
      <c r="AA383">
        <f>Maßnahmendaten!BT386</f>
        <v>0</v>
      </c>
      <c r="AB383">
        <f>IF(Maßnahmendaten!K386="x",Maßnahmendaten!BU386,0)</f>
        <v>0</v>
      </c>
      <c r="AC383">
        <f>IF(Maßnahmendaten!K386="x",Maßnahmendaten!BV386,0)</f>
        <v>0</v>
      </c>
      <c r="AD383">
        <f>IF(COUNTIF(Maßnahmendaten!V386:AE386,"x")&gt;0,Maßnahmendaten!BV386,0)</f>
        <v>0</v>
      </c>
      <c r="AE383" t="str">
        <f>Maßnahmendaten!BX386</f>
        <v/>
      </c>
      <c r="AF383" t="str">
        <f>Maßnahmendaten!BY386</f>
        <v/>
      </c>
      <c r="AG383" s="212">
        <f>Maßnahmendaten!CD386</f>
        <v>0</v>
      </c>
    </row>
    <row r="384" spans="1:33" x14ac:dyDescent="0.25">
      <c r="A384">
        <f>Netzwerkdaten!$D$2</f>
        <v>0</v>
      </c>
      <c r="B384" s="52">
        <f>Maßnahmendaten!B387</f>
        <v>383</v>
      </c>
      <c r="C384" t="str">
        <f>IFERROR(INDEX(Maßnahmendaten!D$3:AO$3,1,MATCH("x",Maßnahmendaten!D387:AO387,0)),"")</f>
        <v/>
      </c>
      <c r="D384" s="53">
        <f>Maßnahmendaten!AQ387</f>
        <v>0</v>
      </c>
      <c r="E384" t="str">
        <f>IFERROR(INDEX(Maßnahmendaten!AQ$3:AU$3,1,MATCH("x",Maßnahmendaten!AQ387:AU387,0)),"")</f>
        <v/>
      </c>
      <c r="F384" t="str">
        <f>IFERROR(INDEX(Maßnahmendaten!AV$3:AW$3,1,MATCH("x",Maßnahmendaten!AV387:AW387,0)),"")</f>
        <v/>
      </c>
      <c r="G384" t="str">
        <f>IFERROR(INDEX(Maßnahmendaten!AX$3:AZ$3,1,MATCH("x",Maßnahmendaten!AX387:AZ387,0)),"")</f>
        <v/>
      </c>
      <c r="H384" s="54">
        <f>Maßnahmendaten!BA387</f>
        <v>0</v>
      </c>
      <c r="I384">
        <f>Netzwerkdaten!$D$2</f>
        <v>0</v>
      </c>
      <c r="J384" s="55">
        <f>Maßnahmendaten!BB387</f>
        <v>0</v>
      </c>
      <c r="K384">
        <f>Maßnahmendaten!BD387</f>
        <v>0</v>
      </c>
      <c r="L384">
        <f>Maßnahmendaten!BE387</f>
        <v>0</v>
      </c>
      <c r="M384">
        <f>Maßnahmendaten!BF387</f>
        <v>0</v>
      </c>
      <c r="N384">
        <f>Maßnahmendaten!BG387</f>
        <v>0</v>
      </c>
      <c r="O384">
        <f>Maßnahmendaten!BH387</f>
        <v>0</v>
      </c>
      <c r="P384">
        <f>Maßnahmendaten!BI387</f>
        <v>0</v>
      </c>
      <c r="Q384">
        <f>Maßnahmendaten!BJ387</f>
        <v>0</v>
      </c>
      <c r="R384">
        <f>Maßnahmendaten!BK387</f>
        <v>0</v>
      </c>
      <c r="S384">
        <f>Maßnahmendaten!BL387</f>
        <v>0</v>
      </c>
      <c r="T384">
        <f>Maßnahmendaten!BM387</f>
        <v>0</v>
      </c>
      <c r="U384">
        <f>Maßnahmendaten!BN387</f>
        <v>0</v>
      </c>
      <c r="V384">
        <f>Maßnahmendaten!BO387</f>
        <v>0</v>
      </c>
      <c r="W384">
        <f>Maßnahmendaten!BP387</f>
        <v>0</v>
      </c>
      <c r="X384">
        <f>Maßnahmendaten!BQ387</f>
        <v>0</v>
      </c>
      <c r="Y384">
        <f>Maßnahmendaten!BR387</f>
        <v>0</v>
      </c>
      <c r="Z384">
        <f>Maßnahmendaten!BS387</f>
        <v>0</v>
      </c>
      <c r="AA384">
        <f>Maßnahmendaten!BT387</f>
        <v>0</v>
      </c>
      <c r="AB384">
        <f>IF(Maßnahmendaten!K387="x",Maßnahmendaten!BU387,0)</f>
        <v>0</v>
      </c>
      <c r="AC384">
        <f>IF(Maßnahmendaten!K387="x",Maßnahmendaten!BV387,0)</f>
        <v>0</v>
      </c>
      <c r="AD384">
        <f>IF(COUNTIF(Maßnahmendaten!V387:AE387,"x")&gt;0,Maßnahmendaten!BV387,0)</f>
        <v>0</v>
      </c>
      <c r="AE384" t="str">
        <f>Maßnahmendaten!BX387</f>
        <v/>
      </c>
      <c r="AF384" t="str">
        <f>Maßnahmendaten!BY387</f>
        <v/>
      </c>
      <c r="AG384" s="212">
        <f>Maßnahmendaten!CD387</f>
        <v>0</v>
      </c>
    </row>
    <row r="385" spans="1:33" x14ac:dyDescent="0.25">
      <c r="A385">
        <f>Netzwerkdaten!$D$2</f>
        <v>0</v>
      </c>
      <c r="B385" s="52">
        <f>Maßnahmendaten!B388</f>
        <v>384</v>
      </c>
      <c r="C385" t="str">
        <f>IFERROR(INDEX(Maßnahmendaten!D$3:AO$3,1,MATCH("x",Maßnahmendaten!D388:AO388,0)),"")</f>
        <v/>
      </c>
      <c r="D385" s="53">
        <f>Maßnahmendaten!AQ388</f>
        <v>0</v>
      </c>
      <c r="E385" t="str">
        <f>IFERROR(INDEX(Maßnahmendaten!AQ$3:AU$3,1,MATCH("x",Maßnahmendaten!AQ388:AU388,0)),"")</f>
        <v/>
      </c>
      <c r="F385" t="str">
        <f>IFERROR(INDEX(Maßnahmendaten!AV$3:AW$3,1,MATCH("x",Maßnahmendaten!AV388:AW388,0)),"")</f>
        <v/>
      </c>
      <c r="G385" t="str">
        <f>IFERROR(INDEX(Maßnahmendaten!AX$3:AZ$3,1,MATCH("x",Maßnahmendaten!AX388:AZ388,0)),"")</f>
        <v/>
      </c>
      <c r="H385" s="54">
        <f>Maßnahmendaten!BA388</f>
        <v>0</v>
      </c>
      <c r="I385">
        <f>Netzwerkdaten!$D$2</f>
        <v>0</v>
      </c>
      <c r="J385" s="55">
        <f>Maßnahmendaten!BB388</f>
        <v>0</v>
      </c>
      <c r="K385">
        <f>Maßnahmendaten!BD388</f>
        <v>0</v>
      </c>
      <c r="L385">
        <f>Maßnahmendaten!BE388</f>
        <v>0</v>
      </c>
      <c r="M385">
        <f>Maßnahmendaten!BF388</f>
        <v>0</v>
      </c>
      <c r="N385">
        <f>Maßnahmendaten!BG388</f>
        <v>0</v>
      </c>
      <c r="O385">
        <f>Maßnahmendaten!BH388</f>
        <v>0</v>
      </c>
      <c r="P385">
        <f>Maßnahmendaten!BI388</f>
        <v>0</v>
      </c>
      <c r="Q385">
        <f>Maßnahmendaten!BJ388</f>
        <v>0</v>
      </c>
      <c r="R385">
        <f>Maßnahmendaten!BK388</f>
        <v>0</v>
      </c>
      <c r="S385">
        <f>Maßnahmendaten!BL388</f>
        <v>0</v>
      </c>
      <c r="T385">
        <f>Maßnahmendaten!BM388</f>
        <v>0</v>
      </c>
      <c r="U385">
        <f>Maßnahmendaten!BN388</f>
        <v>0</v>
      </c>
      <c r="V385">
        <f>Maßnahmendaten!BO388</f>
        <v>0</v>
      </c>
      <c r="W385">
        <f>Maßnahmendaten!BP388</f>
        <v>0</v>
      </c>
      <c r="X385">
        <f>Maßnahmendaten!BQ388</f>
        <v>0</v>
      </c>
      <c r="Y385">
        <f>Maßnahmendaten!BR388</f>
        <v>0</v>
      </c>
      <c r="Z385">
        <f>Maßnahmendaten!BS388</f>
        <v>0</v>
      </c>
      <c r="AA385">
        <f>Maßnahmendaten!BT388</f>
        <v>0</v>
      </c>
      <c r="AB385">
        <f>IF(Maßnahmendaten!K388="x",Maßnahmendaten!BU388,0)</f>
        <v>0</v>
      </c>
      <c r="AC385">
        <f>IF(Maßnahmendaten!K388="x",Maßnahmendaten!BV388,0)</f>
        <v>0</v>
      </c>
      <c r="AD385">
        <f>IF(COUNTIF(Maßnahmendaten!V388:AE388,"x")&gt;0,Maßnahmendaten!BV388,0)</f>
        <v>0</v>
      </c>
      <c r="AE385" t="str">
        <f>Maßnahmendaten!BX388</f>
        <v/>
      </c>
      <c r="AF385" t="str">
        <f>Maßnahmendaten!BY388</f>
        <v/>
      </c>
      <c r="AG385" s="212">
        <f>Maßnahmendaten!CD388</f>
        <v>0</v>
      </c>
    </row>
    <row r="386" spans="1:33" x14ac:dyDescent="0.25">
      <c r="A386">
        <f>Netzwerkdaten!$D$2</f>
        <v>0</v>
      </c>
      <c r="B386" s="52">
        <f>Maßnahmendaten!B389</f>
        <v>385</v>
      </c>
      <c r="C386" t="str">
        <f>IFERROR(INDEX(Maßnahmendaten!D$3:AO$3,1,MATCH("x",Maßnahmendaten!D389:AO389,0)),"")</f>
        <v/>
      </c>
      <c r="D386" s="53">
        <f>Maßnahmendaten!AQ389</f>
        <v>0</v>
      </c>
      <c r="E386" t="str">
        <f>IFERROR(INDEX(Maßnahmendaten!AQ$3:AU$3,1,MATCH("x",Maßnahmendaten!AQ389:AU389,0)),"")</f>
        <v/>
      </c>
      <c r="F386" t="str">
        <f>IFERROR(INDEX(Maßnahmendaten!AV$3:AW$3,1,MATCH("x",Maßnahmendaten!AV389:AW389,0)),"")</f>
        <v/>
      </c>
      <c r="G386" t="str">
        <f>IFERROR(INDEX(Maßnahmendaten!AX$3:AZ$3,1,MATCH("x",Maßnahmendaten!AX389:AZ389,0)),"")</f>
        <v/>
      </c>
      <c r="H386" s="54">
        <f>Maßnahmendaten!BA389</f>
        <v>0</v>
      </c>
      <c r="I386">
        <f>Netzwerkdaten!$D$2</f>
        <v>0</v>
      </c>
      <c r="J386" s="55">
        <f>Maßnahmendaten!BB389</f>
        <v>0</v>
      </c>
      <c r="K386">
        <f>Maßnahmendaten!BD389</f>
        <v>0</v>
      </c>
      <c r="L386">
        <f>Maßnahmendaten!BE389</f>
        <v>0</v>
      </c>
      <c r="M386">
        <f>Maßnahmendaten!BF389</f>
        <v>0</v>
      </c>
      <c r="N386">
        <f>Maßnahmendaten!BG389</f>
        <v>0</v>
      </c>
      <c r="O386">
        <f>Maßnahmendaten!BH389</f>
        <v>0</v>
      </c>
      <c r="P386">
        <f>Maßnahmendaten!BI389</f>
        <v>0</v>
      </c>
      <c r="Q386">
        <f>Maßnahmendaten!BJ389</f>
        <v>0</v>
      </c>
      <c r="R386">
        <f>Maßnahmendaten!BK389</f>
        <v>0</v>
      </c>
      <c r="S386">
        <f>Maßnahmendaten!BL389</f>
        <v>0</v>
      </c>
      <c r="T386">
        <f>Maßnahmendaten!BM389</f>
        <v>0</v>
      </c>
      <c r="U386">
        <f>Maßnahmendaten!BN389</f>
        <v>0</v>
      </c>
      <c r="V386">
        <f>Maßnahmendaten!BO389</f>
        <v>0</v>
      </c>
      <c r="W386">
        <f>Maßnahmendaten!BP389</f>
        <v>0</v>
      </c>
      <c r="X386">
        <f>Maßnahmendaten!BQ389</f>
        <v>0</v>
      </c>
      <c r="Y386">
        <f>Maßnahmendaten!BR389</f>
        <v>0</v>
      </c>
      <c r="Z386">
        <f>Maßnahmendaten!BS389</f>
        <v>0</v>
      </c>
      <c r="AA386">
        <f>Maßnahmendaten!BT389</f>
        <v>0</v>
      </c>
      <c r="AB386">
        <f>IF(Maßnahmendaten!K389="x",Maßnahmendaten!BU389,0)</f>
        <v>0</v>
      </c>
      <c r="AC386">
        <f>IF(Maßnahmendaten!K389="x",Maßnahmendaten!BV389,0)</f>
        <v>0</v>
      </c>
      <c r="AD386">
        <f>IF(COUNTIF(Maßnahmendaten!V389:AE389,"x")&gt;0,Maßnahmendaten!BV389,0)</f>
        <v>0</v>
      </c>
      <c r="AE386" t="str">
        <f>Maßnahmendaten!BX389</f>
        <v/>
      </c>
      <c r="AF386" t="str">
        <f>Maßnahmendaten!BY389</f>
        <v/>
      </c>
      <c r="AG386" s="212">
        <f>Maßnahmendaten!CD389</f>
        <v>0</v>
      </c>
    </row>
    <row r="387" spans="1:33" x14ac:dyDescent="0.25">
      <c r="A387">
        <f>Netzwerkdaten!$D$2</f>
        <v>0</v>
      </c>
      <c r="B387" s="52">
        <f>Maßnahmendaten!B390</f>
        <v>386</v>
      </c>
      <c r="C387" t="str">
        <f>IFERROR(INDEX(Maßnahmendaten!D$3:AO$3,1,MATCH("x",Maßnahmendaten!D390:AO390,0)),"")</f>
        <v/>
      </c>
      <c r="D387" s="53">
        <f>Maßnahmendaten!AQ390</f>
        <v>0</v>
      </c>
      <c r="E387" t="str">
        <f>IFERROR(INDEX(Maßnahmendaten!AQ$3:AU$3,1,MATCH("x",Maßnahmendaten!AQ390:AU390,0)),"")</f>
        <v/>
      </c>
      <c r="F387" t="str">
        <f>IFERROR(INDEX(Maßnahmendaten!AV$3:AW$3,1,MATCH("x",Maßnahmendaten!AV390:AW390,0)),"")</f>
        <v/>
      </c>
      <c r="G387" t="str">
        <f>IFERROR(INDEX(Maßnahmendaten!AX$3:AZ$3,1,MATCH("x",Maßnahmendaten!AX390:AZ390,0)),"")</f>
        <v/>
      </c>
      <c r="H387" s="54">
        <f>Maßnahmendaten!BA390</f>
        <v>0</v>
      </c>
      <c r="I387">
        <f>Netzwerkdaten!$D$2</f>
        <v>0</v>
      </c>
      <c r="J387" s="55">
        <f>Maßnahmendaten!BB390</f>
        <v>0</v>
      </c>
      <c r="K387">
        <f>Maßnahmendaten!BD390</f>
        <v>0</v>
      </c>
      <c r="L387">
        <f>Maßnahmendaten!BE390</f>
        <v>0</v>
      </c>
      <c r="M387">
        <f>Maßnahmendaten!BF390</f>
        <v>0</v>
      </c>
      <c r="N387">
        <f>Maßnahmendaten!BG390</f>
        <v>0</v>
      </c>
      <c r="O387">
        <f>Maßnahmendaten!BH390</f>
        <v>0</v>
      </c>
      <c r="P387">
        <f>Maßnahmendaten!BI390</f>
        <v>0</v>
      </c>
      <c r="Q387">
        <f>Maßnahmendaten!BJ390</f>
        <v>0</v>
      </c>
      <c r="R387">
        <f>Maßnahmendaten!BK390</f>
        <v>0</v>
      </c>
      <c r="S387">
        <f>Maßnahmendaten!BL390</f>
        <v>0</v>
      </c>
      <c r="T387">
        <f>Maßnahmendaten!BM390</f>
        <v>0</v>
      </c>
      <c r="U387">
        <f>Maßnahmendaten!BN390</f>
        <v>0</v>
      </c>
      <c r="V387">
        <f>Maßnahmendaten!BO390</f>
        <v>0</v>
      </c>
      <c r="W387">
        <f>Maßnahmendaten!BP390</f>
        <v>0</v>
      </c>
      <c r="X387">
        <f>Maßnahmendaten!BQ390</f>
        <v>0</v>
      </c>
      <c r="Y387">
        <f>Maßnahmendaten!BR390</f>
        <v>0</v>
      </c>
      <c r="Z387">
        <f>Maßnahmendaten!BS390</f>
        <v>0</v>
      </c>
      <c r="AA387">
        <f>Maßnahmendaten!BT390</f>
        <v>0</v>
      </c>
      <c r="AB387">
        <f>IF(Maßnahmendaten!K390="x",Maßnahmendaten!BU390,0)</f>
        <v>0</v>
      </c>
      <c r="AC387">
        <f>IF(Maßnahmendaten!K390="x",Maßnahmendaten!BV390,0)</f>
        <v>0</v>
      </c>
      <c r="AD387">
        <f>IF(COUNTIF(Maßnahmendaten!V390:AE390,"x")&gt;0,Maßnahmendaten!BV390,0)</f>
        <v>0</v>
      </c>
      <c r="AE387" t="str">
        <f>Maßnahmendaten!BX390</f>
        <v/>
      </c>
      <c r="AF387" t="str">
        <f>Maßnahmendaten!BY390</f>
        <v/>
      </c>
      <c r="AG387" s="212">
        <f>Maßnahmendaten!CD390</f>
        <v>0</v>
      </c>
    </row>
    <row r="388" spans="1:33" x14ac:dyDescent="0.25">
      <c r="A388">
        <f>Netzwerkdaten!$D$2</f>
        <v>0</v>
      </c>
      <c r="B388" s="52">
        <f>Maßnahmendaten!B391</f>
        <v>387</v>
      </c>
      <c r="C388" t="str">
        <f>IFERROR(INDEX(Maßnahmendaten!D$3:AO$3,1,MATCH("x",Maßnahmendaten!D391:AO391,0)),"")</f>
        <v/>
      </c>
      <c r="D388" s="53">
        <f>Maßnahmendaten!AQ391</f>
        <v>0</v>
      </c>
      <c r="E388" t="str">
        <f>IFERROR(INDEX(Maßnahmendaten!AQ$3:AU$3,1,MATCH("x",Maßnahmendaten!AQ391:AU391,0)),"")</f>
        <v/>
      </c>
      <c r="F388" t="str">
        <f>IFERROR(INDEX(Maßnahmendaten!AV$3:AW$3,1,MATCH("x",Maßnahmendaten!AV391:AW391,0)),"")</f>
        <v/>
      </c>
      <c r="G388" t="str">
        <f>IFERROR(INDEX(Maßnahmendaten!AX$3:AZ$3,1,MATCH("x",Maßnahmendaten!AX391:AZ391,0)),"")</f>
        <v/>
      </c>
      <c r="H388" s="54">
        <f>Maßnahmendaten!BA391</f>
        <v>0</v>
      </c>
      <c r="I388">
        <f>Netzwerkdaten!$D$2</f>
        <v>0</v>
      </c>
      <c r="J388" s="55">
        <f>Maßnahmendaten!BB391</f>
        <v>0</v>
      </c>
      <c r="K388">
        <f>Maßnahmendaten!BD391</f>
        <v>0</v>
      </c>
      <c r="L388">
        <f>Maßnahmendaten!BE391</f>
        <v>0</v>
      </c>
      <c r="M388">
        <f>Maßnahmendaten!BF391</f>
        <v>0</v>
      </c>
      <c r="N388">
        <f>Maßnahmendaten!BG391</f>
        <v>0</v>
      </c>
      <c r="O388">
        <f>Maßnahmendaten!BH391</f>
        <v>0</v>
      </c>
      <c r="P388">
        <f>Maßnahmendaten!BI391</f>
        <v>0</v>
      </c>
      <c r="Q388">
        <f>Maßnahmendaten!BJ391</f>
        <v>0</v>
      </c>
      <c r="R388">
        <f>Maßnahmendaten!BK391</f>
        <v>0</v>
      </c>
      <c r="S388">
        <f>Maßnahmendaten!BL391</f>
        <v>0</v>
      </c>
      <c r="T388">
        <f>Maßnahmendaten!BM391</f>
        <v>0</v>
      </c>
      <c r="U388">
        <f>Maßnahmendaten!BN391</f>
        <v>0</v>
      </c>
      <c r="V388">
        <f>Maßnahmendaten!BO391</f>
        <v>0</v>
      </c>
      <c r="W388">
        <f>Maßnahmendaten!BP391</f>
        <v>0</v>
      </c>
      <c r="X388">
        <f>Maßnahmendaten!BQ391</f>
        <v>0</v>
      </c>
      <c r="Y388">
        <f>Maßnahmendaten!BR391</f>
        <v>0</v>
      </c>
      <c r="Z388">
        <f>Maßnahmendaten!BS391</f>
        <v>0</v>
      </c>
      <c r="AA388">
        <f>Maßnahmendaten!BT391</f>
        <v>0</v>
      </c>
      <c r="AB388">
        <f>IF(Maßnahmendaten!K391="x",Maßnahmendaten!BU391,0)</f>
        <v>0</v>
      </c>
      <c r="AC388">
        <f>IF(Maßnahmendaten!K391="x",Maßnahmendaten!BV391,0)</f>
        <v>0</v>
      </c>
      <c r="AD388">
        <f>IF(COUNTIF(Maßnahmendaten!V391:AE391,"x")&gt;0,Maßnahmendaten!BV391,0)</f>
        <v>0</v>
      </c>
      <c r="AE388" t="str">
        <f>Maßnahmendaten!BX391</f>
        <v/>
      </c>
      <c r="AF388" t="str">
        <f>Maßnahmendaten!BY391</f>
        <v/>
      </c>
      <c r="AG388" s="212">
        <f>Maßnahmendaten!CD391</f>
        <v>0</v>
      </c>
    </row>
    <row r="389" spans="1:33" x14ac:dyDescent="0.25">
      <c r="A389">
        <f>Netzwerkdaten!$D$2</f>
        <v>0</v>
      </c>
      <c r="B389" s="52">
        <f>Maßnahmendaten!B392</f>
        <v>388</v>
      </c>
      <c r="C389" t="str">
        <f>IFERROR(INDEX(Maßnahmendaten!D$3:AO$3,1,MATCH("x",Maßnahmendaten!D392:AO392,0)),"")</f>
        <v/>
      </c>
      <c r="D389" s="53">
        <f>Maßnahmendaten!AQ392</f>
        <v>0</v>
      </c>
      <c r="E389" t="str">
        <f>IFERROR(INDEX(Maßnahmendaten!AQ$3:AU$3,1,MATCH("x",Maßnahmendaten!AQ392:AU392,0)),"")</f>
        <v/>
      </c>
      <c r="F389" t="str">
        <f>IFERROR(INDEX(Maßnahmendaten!AV$3:AW$3,1,MATCH("x",Maßnahmendaten!AV392:AW392,0)),"")</f>
        <v/>
      </c>
      <c r="G389" t="str">
        <f>IFERROR(INDEX(Maßnahmendaten!AX$3:AZ$3,1,MATCH("x",Maßnahmendaten!AX392:AZ392,0)),"")</f>
        <v/>
      </c>
      <c r="H389" s="54">
        <f>Maßnahmendaten!BA392</f>
        <v>0</v>
      </c>
      <c r="I389">
        <f>Netzwerkdaten!$D$2</f>
        <v>0</v>
      </c>
      <c r="J389" s="55">
        <f>Maßnahmendaten!BB392</f>
        <v>0</v>
      </c>
      <c r="K389">
        <f>Maßnahmendaten!BD392</f>
        <v>0</v>
      </c>
      <c r="L389">
        <f>Maßnahmendaten!BE392</f>
        <v>0</v>
      </c>
      <c r="M389">
        <f>Maßnahmendaten!BF392</f>
        <v>0</v>
      </c>
      <c r="N389">
        <f>Maßnahmendaten!BG392</f>
        <v>0</v>
      </c>
      <c r="O389">
        <f>Maßnahmendaten!BH392</f>
        <v>0</v>
      </c>
      <c r="P389">
        <f>Maßnahmendaten!BI392</f>
        <v>0</v>
      </c>
      <c r="Q389">
        <f>Maßnahmendaten!BJ392</f>
        <v>0</v>
      </c>
      <c r="R389">
        <f>Maßnahmendaten!BK392</f>
        <v>0</v>
      </c>
      <c r="S389">
        <f>Maßnahmendaten!BL392</f>
        <v>0</v>
      </c>
      <c r="T389">
        <f>Maßnahmendaten!BM392</f>
        <v>0</v>
      </c>
      <c r="U389">
        <f>Maßnahmendaten!BN392</f>
        <v>0</v>
      </c>
      <c r="V389">
        <f>Maßnahmendaten!BO392</f>
        <v>0</v>
      </c>
      <c r="W389">
        <f>Maßnahmendaten!BP392</f>
        <v>0</v>
      </c>
      <c r="X389">
        <f>Maßnahmendaten!BQ392</f>
        <v>0</v>
      </c>
      <c r="Y389">
        <f>Maßnahmendaten!BR392</f>
        <v>0</v>
      </c>
      <c r="Z389">
        <f>Maßnahmendaten!BS392</f>
        <v>0</v>
      </c>
      <c r="AA389">
        <f>Maßnahmendaten!BT392</f>
        <v>0</v>
      </c>
      <c r="AB389">
        <f>IF(Maßnahmendaten!K392="x",Maßnahmendaten!BU392,0)</f>
        <v>0</v>
      </c>
      <c r="AC389">
        <f>IF(Maßnahmendaten!K392="x",Maßnahmendaten!BV392,0)</f>
        <v>0</v>
      </c>
      <c r="AD389">
        <f>IF(COUNTIF(Maßnahmendaten!V392:AE392,"x")&gt;0,Maßnahmendaten!BV392,0)</f>
        <v>0</v>
      </c>
      <c r="AE389" t="str">
        <f>Maßnahmendaten!BX392</f>
        <v/>
      </c>
      <c r="AF389" t="str">
        <f>Maßnahmendaten!BY392</f>
        <v/>
      </c>
      <c r="AG389" s="212">
        <f>Maßnahmendaten!CD392</f>
        <v>0</v>
      </c>
    </row>
    <row r="390" spans="1:33" x14ac:dyDescent="0.25">
      <c r="A390">
        <f>Netzwerkdaten!$D$2</f>
        <v>0</v>
      </c>
      <c r="B390" s="52">
        <f>Maßnahmendaten!B393</f>
        <v>389</v>
      </c>
      <c r="C390" t="str">
        <f>IFERROR(INDEX(Maßnahmendaten!D$3:AO$3,1,MATCH("x",Maßnahmendaten!D393:AO393,0)),"")</f>
        <v/>
      </c>
      <c r="D390" s="53">
        <f>Maßnahmendaten!AQ393</f>
        <v>0</v>
      </c>
      <c r="E390" t="str">
        <f>IFERROR(INDEX(Maßnahmendaten!AQ$3:AU$3,1,MATCH("x",Maßnahmendaten!AQ393:AU393,0)),"")</f>
        <v/>
      </c>
      <c r="F390" t="str">
        <f>IFERROR(INDEX(Maßnahmendaten!AV$3:AW$3,1,MATCH("x",Maßnahmendaten!AV393:AW393,0)),"")</f>
        <v/>
      </c>
      <c r="G390" t="str">
        <f>IFERROR(INDEX(Maßnahmendaten!AX$3:AZ$3,1,MATCH("x",Maßnahmendaten!AX393:AZ393,0)),"")</f>
        <v/>
      </c>
      <c r="H390" s="54">
        <f>Maßnahmendaten!BA393</f>
        <v>0</v>
      </c>
      <c r="I390">
        <f>Netzwerkdaten!$D$2</f>
        <v>0</v>
      </c>
      <c r="J390" s="55">
        <f>Maßnahmendaten!BB393</f>
        <v>0</v>
      </c>
      <c r="K390">
        <f>Maßnahmendaten!BD393</f>
        <v>0</v>
      </c>
      <c r="L390">
        <f>Maßnahmendaten!BE393</f>
        <v>0</v>
      </c>
      <c r="M390">
        <f>Maßnahmendaten!BF393</f>
        <v>0</v>
      </c>
      <c r="N390">
        <f>Maßnahmendaten!BG393</f>
        <v>0</v>
      </c>
      <c r="O390">
        <f>Maßnahmendaten!BH393</f>
        <v>0</v>
      </c>
      <c r="P390">
        <f>Maßnahmendaten!BI393</f>
        <v>0</v>
      </c>
      <c r="Q390">
        <f>Maßnahmendaten!BJ393</f>
        <v>0</v>
      </c>
      <c r="R390">
        <f>Maßnahmendaten!BK393</f>
        <v>0</v>
      </c>
      <c r="S390">
        <f>Maßnahmendaten!BL393</f>
        <v>0</v>
      </c>
      <c r="T390">
        <f>Maßnahmendaten!BM393</f>
        <v>0</v>
      </c>
      <c r="U390">
        <f>Maßnahmendaten!BN393</f>
        <v>0</v>
      </c>
      <c r="V390">
        <f>Maßnahmendaten!BO393</f>
        <v>0</v>
      </c>
      <c r="W390">
        <f>Maßnahmendaten!BP393</f>
        <v>0</v>
      </c>
      <c r="X390">
        <f>Maßnahmendaten!BQ393</f>
        <v>0</v>
      </c>
      <c r="Y390">
        <f>Maßnahmendaten!BR393</f>
        <v>0</v>
      </c>
      <c r="Z390">
        <f>Maßnahmendaten!BS393</f>
        <v>0</v>
      </c>
      <c r="AA390">
        <f>Maßnahmendaten!BT393</f>
        <v>0</v>
      </c>
      <c r="AB390">
        <f>IF(Maßnahmendaten!K393="x",Maßnahmendaten!BU393,0)</f>
        <v>0</v>
      </c>
      <c r="AC390">
        <f>IF(Maßnahmendaten!K393="x",Maßnahmendaten!BV393,0)</f>
        <v>0</v>
      </c>
      <c r="AD390">
        <f>IF(COUNTIF(Maßnahmendaten!V393:AE393,"x")&gt;0,Maßnahmendaten!BV393,0)</f>
        <v>0</v>
      </c>
      <c r="AE390" t="str">
        <f>Maßnahmendaten!BX393</f>
        <v/>
      </c>
      <c r="AF390" t="str">
        <f>Maßnahmendaten!BY393</f>
        <v/>
      </c>
      <c r="AG390" s="212">
        <f>Maßnahmendaten!CD393</f>
        <v>0</v>
      </c>
    </row>
    <row r="391" spans="1:33" x14ac:dyDescent="0.25">
      <c r="A391">
        <f>Netzwerkdaten!$D$2</f>
        <v>0</v>
      </c>
      <c r="B391" s="52">
        <f>Maßnahmendaten!B394</f>
        <v>390</v>
      </c>
      <c r="C391" t="str">
        <f>IFERROR(INDEX(Maßnahmendaten!D$3:AO$3,1,MATCH("x",Maßnahmendaten!D394:AO394,0)),"")</f>
        <v/>
      </c>
      <c r="D391" s="53">
        <f>Maßnahmendaten!AQ394</f>
        <v>0</v>
      </c>
      <c r="E391" t="str">
        <f>IFERROR(INDEX(Maßnahmendaten!AQ$3:AU$3,1,MATCH("x",Maßnahmendaten!AQ394:AU394,0)),"")</f>
        <v/>
      </c>
      <c r="F391" t="str">
        <f>IFERROR(INDEX(Maßnahmendaten!AV$3:AW$3,1,MATCH("x",Maßnahmendaten!AV394:AW394,0)),"")</f>
        <v/>
      </c>
      <c r="G391" t="str">
        <f>IFERROR(INDEX(Maßnahmendaten!AX$3:AZ$3,1,MATCH("x",Maßnahmendaten!AX394:AZ394,0)),"")</f>
        <v/>
      </c>
      <c r="H391" s="54">
        <f>Maßnahmendaten!BA394</f>
        <v>0</v>
      </c>
      <c r="I391">
        <f>Netzwerkdaten!$D$2</f>
        <v>0</v>
      </c>
      <c r="J391" s="55">
        <f>Maßnahmendaten!BB394</f>
        <v>0</v>
      </c>
      <c r="K391">
        <f>Maßnahmendaten!BD394</f>
        <v>0</v>
      </c>
      <c r="L391">
        <f>Maßnahmendaten!BE394</f>
        <v>0</v>
      </c>
      <c r="M391">
        <f>Maßnahmendaten!BF394</f>
        <v>0</v>
      </c>
      <c r="N391">
        <f>Maßnahmendaten!BG394</f>
        <v>0</v>
      </c>
      <c r="O391">
        <f>Maßnahmendaten!BH394</f>
        <v>0</v>
      </c>
      <c r="P391">
        <f>Maßnahmendaten!BI394</f>
        <v>0</v>
      </c>
      <c r="Q391">
        <f>Maßnahmendaten!BJ394</f>
        <v>0</v>
      </c>
      <c r="R391">
        <f>Maßnahmendaten!BK394</f>
        <v>0</v>
      </c>
      <c r="S391">
        <f>Maßnahmendaten!BL394</f>
        <v>0</v>
      </c>
      <c r="T391">
        <f>Maßnahmendaten!BM394</f>
        <v>0</v>
      </c>
      <c r="U391">
        <f>Maßnahmendaten!BN394</f>
        <v>0</v>
      </c>
      <c r="V391">
        <f>Maßnahmendaten!BO394</f>
        <v>0</v>
      </c>
      <c r="W391">
        <f>Maßnahmendaten!BP394</f>
        <v>0</v>
      </c>
      <c r="X391">
        <f>Maßnahmendaten!BQ394</f>
        <v>0</v>
      </c>
      <c r="Y391">
        <f>Maßnahmendaten!BR394</f>
        <v>0</v>
      </c>
      <c r="Z391">
        <f>Maßnahmendaten!BS394</f>
        <v>0</v>
      </c>
      <c r="AA391">
        <f>Maßnahmendaten!BT394</f>
        <v>0</v>
      </c>
      <c r="AB391">
        <f>IF(Maßnahmendaten!K394="x",Maßnahmendaten!BU394,0)</f>
        <v>0</v>
      </c>
      <c r="AC391">
        <f>IF(Maßnahmendaten!K394="x",Maßnahmendaten!BV394,0)</f>
        <v>0</v>
      </c>
      <c r="AD391">
        <f>IF(COUNTIF(Maßnahmendaten!V394:AE394,"x")&gt;0,Maßnahmendaten!BV394,0)</f>
        <v>0</v>
      </c>
      <c r="AE391" t="str">
        <f>Maßnahmendaten!BX394</f>
        <v/>
      </c>
      <c r="AF391" t="str">
        <f>Maßnahmendaten!BY394</f>
        <v/>
      </c>
      <c r="AG391" s="212">
        <f>Maßnahmendaten!CD394</f>
        <v>0</v>
      </c>
    </row>
    <row r="392" spans="1:33" x14ac:dyDescent="0.25">
      <c r="A392">
        <f>Netzwerkdaten!$D$2</f>
        <v>0</v>
      </c>
      <c r="B392" s="52">
        <f>Maßnahmendaten!B395</f>
        <v>391</v>
      </c>
      <c r="C392" t="str">
        <f>IFERROR(INDEX(Maßnahmendaten!D$3:AO$3,1,MATCH("x",Maßnahmendaten!D395:AO395,0)),"")</f>
        <v/>
      </c>
      <c r="D392" s="53">
        <f>Maßnahmendaten!AQ395</f>
        <v>0</v>
      </c>
      <c r="E392" t="str">
        <f>IFERROR(INDEX(Maßnahmendaten!AQ$3:AU$3,1,MATCH("x",Maßnahmendaten!AQ395:AU395,0)),"")</f>
        <v/>
      </c>
      <c r="F392" t="str">
        <f>IFERROR(INDEX(Maßnahmendaten!AV$3:AW$3,1,MATCH("x",Maßnahmendaten!AV395:AW395,0)),"")</f>
        <v/>
      </c>
      <c r="G392" t="str">
        <f>IFERROR(INDEX(Maßnahmendaten!AX$3:AZ$3,1,MATCH("x",Maßnahmendaten!AX395:AZ395,0)),"")</f>
        <v/>
      </c>
      <c r="H392" s="54">
        <f>Maßnahmendaten!BA395</f>
        <v>0</v>
      </c>
      <c r="I392">
        <f>Netzwerkdaten!$D$2</f>
        <v>0</v>
      </c>
      <c r="J392" s="55">
        <f>Maßnahmendaten!BB395</f>
        <v>0</v>
      </c>
      <c r="K392">
        <f>Maßnahmendaten!BD395</f>
        <v>0</v>
      </c>
      <c r="L392">
        <f>Maßnahmendaten!BE395</f>
        <v>0</v>
      </c>
      <c r="M392">
        <f>Maßnahmendaten!BF395</f>
        <v>0</v>
      </c>
      <c r="N392">
        <f>Maßnahmendaten!BG395</f>
        <v>0</v>
      </c>
      <c r="O392">
        <f>Maßnahmendaten!BH395</f>
        <v>0</v>
      </c>
      <c r="P392">
        <f>Maßnahmendaten!BI395</f>
        <v>0</v>
      </c>
      <c r="Q392">
        <f>Maßnahmendaten!BJ395</f>
        <v>0</v>
      </c>
      <c r="R392">
        <f>Maßnahmendaten!BK395</f>
        <v>0</v>
      </c>
      <c r="S392">
        <f>Maßnahmendaten!BL395</f>
        <v>0</v>
      </c>
      <c r="T392">
        <f>Maßnahmendaten!BM395</f>
        <v>0</v>
      </c>
      <c r="U392">
        <f>Maßnahmendaten!BN395</f>
        <v>0</v>
      </c>
      <c r="V392">
        <f>Maßnahmendaten!BO395</f>
        <v>0</v>
      </c>
      <c r="W392">
        <f>Maßnahmendaten!BP395</f>
        <v>0</v>
      </c>
      <c r="X392">
        <f>Maßnahmendaten!BQ395</f>
        <v>0</v>
      </c>
      <c r="Y392">
        <f>Maßnahmendaten!BR395</f>
        <v>0</v>
      </c>
      <c r="Z392">
        <f>Maßnahmendaten!BS395</f>
        <v>0</v>
      </c>
      <c r="AA392">
        <f>Maßnahmendaten!BT395</f>
        <v>0</v>
      </c>
      <c r="AB392">
        <f>IF(Maßnahmendaten!K395="x",Maßnahmendaten!BU395,0)</f>
        <v>0</v>
      </c>
      <c r="AC392">
        <f>IF(Maßnahmendaten!K395="x",Maßnahmendaten!BV395,0)</f>
        <v>0</v>
      </c>
      <c r="AD392">
        <f>IF(COUNTIF(Maßnahmendaten!V395:AE395,"x")&gt;0,Maßnahmendaten!BV395,0)</f>
        <v>0</v>
      </c>
      <c r="AE392" t="str">
        <f>Maßnahmendaten!BX395</f>
        <v/>
      </c>
      <c r="AF392" t="str">
        <f>Maßnahmendaten!BY395</f>
        <v/>
      </c>
      <c r="AG392" s="212">
        <f>Maßnahmendaten!CD395</f>
        <v>0</v>
      </c>
    </row>
    <row r="393" spans="1:33" x14ac:dyDescent="0.25">
      <c r="A393">
        <f>Netzwerkdaten!$D$2</f>
        <v>0</v>
      </c>
      <c r="B393" s="52">
        <f>Maßnahmendaten!B396</f>
        <v>392</v>
      </c>
      <c r="C393" t="str">
        <f>IFERROR(INDEX(Maßnahmendaten!D$3:AO$3,1,MATCH("x",Maßnahmendaten!D396:AO396,0)),"")</f>
        <v/>
      </c>
      <c r="D393" s="53">
        <f>Maßnahmendaten!AQ396</f>
        <v>0</v>
      </c>
      <c r="E393" t="str">
        <f>IFERROR(INDEX(Maßnahmendaten!AQ$3:AU$3,1,MATCH("x",Maßnahmendaten!AQ396:AU396,0)),"")</f>
        <v/>
      </c>
      <c r="F393" t="str">
        <f>IFERROR(INDEX(Maßnahmendaten!AV$3:AW$3,1,MATCH("x",Maßnahmendaten!AV396:AW396,0)),"")</f>
        <v/>
      </c>
      <c r="G393" t="str">
        <f>IFERROR(INDEX(Maßnahmendaten!AX$3:AZ$3,1,MATCH("x",Maßnahmendaten!AX396:AZ396,0)),"")</f>
        <v/>
      </c>
      <c r="H393" s="54">
        <f>Maßnahmendaten!BA396</f>
        <v>0</v>
      </c>
      <c r="I393">
        <f>Netzwerkdaten!$D$2</f>
        <v>0</v>
      </c>
      <c r="J393" s="55">
        <f>Maßnahmendaten!BB396</f>
        <v>0</v>
      </c>
      <c r="K393">
        <f>Maßnahmendaten!BD396</f>
        <v>0</v>
      </c>
      <c r="L393">
        <f>Maßnahmendaten!BE396</f>
        <v>0</v>
      </c>
      <c r="M393">
        <f>Maßnahmendaten!BF396</f>
        <v>0</v>
      </c>
      <c r="N393">
        <f>Maßnahmendaten!BG396</f>
        <v>0</v>
      </c>
      <c r="O393">
        <f>Maßnahmendaten!BH396</f>
        <v>0</v>
      </c>
      <c r="P393">
        <f>Maßnahmendaten!BI396</f>
        <v>0</v>
      </c>
      <c r="Q393">
        <f>Maßnahmendaten!BJ396</f>
        <v>0</v>
      </c>
      <c r="R393">
        <f>Maßnahmendaten!BK396</f>
        <v>0</v>
      </c>
      <c r="S393">
        <f>Maßnahmendaten!BL396</f>
        <v>0</v>
      </c>
      <c r="T393">
        <f>Maßnahmendaten!BM396</f>
        <v>0</v>
      </c>
      <c r="U393">
        <f>Maßnahmendaten!BN396</f>
        <v>0</v>
      </c>
      <c r="V393">
        <f>Maßnahmendaten!BO396</f>
        <v>0</v>
      </c>
      <c r="W393">
        <f>Maßnahmendaten!BP396</f>
        <v>0</v>
      </c>
      <c r="X393">
        <f>Maßnahmendaten!BQ396</f>
        <v>0</v>
      </c>
      <c r="Y393">
        <f>Maßnahmendaten!BR396</f>
        <v>0</v>
      </c>
      <c r="Z393">
        <f>Maßnahmendaten!BS396</f>
        <v>0</v>
      </c>
      <c r="AA393">
        <f>Maßnahmendaten!BT396</f>
        <v>0</v>
      </c>
      <c r="AB393">
        <f>IF(Maßnahmendaten!K396="x",Maßnahmendaten!BU396,0)</f>
        <v>0</v>
      </c>
      <c r="AC393">
        <f>IF(Maßnahmendaten!K396="x",Maßnahmendaten!BV396,0)</f>
        <v>0</v>
      </c>
      <c r="AD393">
        <f>IF(COUNTIF(Maßnahmendaten!V396:AE396,"x")&gt;0,Maßnahmendaten!BV396,0)</f>
        <v>0</v>
      </c>
      <c r="AE393" t="str">
        <f>Maßnahmendaten!BX396</f>
        <v/>
      </c>
      <c r="AF393" t="str">
        <f>Maßnahmendaten!BY396</f>
        <v/>
      </c>
      <c r="AG393" s="212">
        <f>Maßnahmendaten!CD396</f>
        <v>0</v>
      </c>
    </row>
    <row r="394" spans="1:33" x14ac:dyDescent="0.25">
      <c r="A394">
        <f>Netzwerkdaten!$D$2</f>
        <v>0</v>
      </c>
      <c r="B394" s="52">
        <f>Maßnahmendaten!B397</f>
        <v>393</v>
      </c>
      <c r="C394" t="str">
        <f>IFERROR(INDEX(Maßnahmendaten!D$3:AO$3,1,MATCH("x",Maßnahmendaten!D397:AO397,0)),"")</f>
        <v/>
      </c>
      <c r="D394" s="53">
        <f>Maßnahmendaten!AQ397</f>
        <v>0</v>
      </c>
      <c r="E394" t="str">
        <f>IFERROR(INDEX(Maßnahmendaten!AQ$3:AU$3,1,MATCH("x",Maßnahmendaten!AQ397:AU397,0)),"")</f>
        <v/>
      </c>
      <c r="F394" t="str">
        <f>IFERROR(INDEX(Maßnahmendaten!AV$3:AW$3,1,MATCH("x",Maßnahmendaten!AV397:AW397,0)),"")</f>
        <v/>
      </c>
      <c r="G394" t="str">
        <f>IFERROR(INDEX(Maßnahmendaten!AX$3:AZ$3,1,MATCH("x",Maßnahmendaten!AX397:AZ397,0)),"")</f>
        <v/>
      </c>
      <c r="H394" s="54">
        <f>Maßnahmendaten!BA397</f>
        <v>0</v>
      </c>
      <c r="I394">
        <f>Netzwerkdaten!$D$2</f>
        <v>0</v>
      </c>
      <c r="J394" s="55">
        <f>Maßnahmendaten!BB397</f>
        <v>0</v>
      </c>
      <c r="K394">
        <f>Maßnahmendaten!BD397</f>
        <v>0</v>
      </c>
      <c r="L394">
        <f>Maßnahmendaten!BE397</f>
        <v>0</v>
      </c>
      <c r="M394">
        <f>Maßnahmendaten!BF397</f>
        <v>0</v>
      </c>
      <c r="N394">
        <f>Maßnahmendaten!BG397</f>
        <v>0</v>
      </c>
      <c r="O394">
        <f>Maßnahmendaten!BH397</f>
        <v>0</v>
      </c>
      <c r="P394">
        <f>Maßnahmendaten!BI397</f>
        <v>0</v>
      </c>
      <c r="Q394">
        <f>Maßnahmendaten!BJ397</f>
        <v>0</v>
      </c>
      <c r="R394">
        <f>Maßnahmendaten!BK397</f>
        <v>0</v>
      </c>
      <c r="S394">
        <f>Maßnahmendaten!BL397</f>
        <v>0</v>
      </c>
      <c r="T394">
        <f>Maßnahmendaten!BM397</f>
        <v>0</v>
      </c>
      <c r="U394">
        <f>Maßnahmendaten!BN397</f>
        <v>0</v>
      </c>
      <c r="V394">
        <f>Maßnahmendaten!BO397</f>
        <v>0</v>
      </c>
      <c r="W394">
        <f>Maßnahmendaten!BP397</f>
        <v>0</v>
      </c>
      <c r="X394">
        <f>Maßnahmendaten!BQ397</f>
        <v>0</v>
      </c>
      <c r="Y394">
        <f>Maßnahmendaten!BR397</f>
        <v>0</v>
      </c>
      <c r="Z394">
        <f>Maßnahmendaten!BS397</f>
        <v>0</v>
      </c>
      <c r="AA394">
        <f>Maßnahmendaten!BT397</f>
        <v>0</v>
      </c>
      <c r="AB394">
        <f>IF(Maßnahmendaten!K397="x",Maßnahmendaten!BU397,0)</f>
        <v>0</v>
      </c>
      <c r="AC394">
        <f>IF(Maßnahmendaten!K397="x",Maßnahmendaten!BV397,0)</f>
        <v>0</v>
      </c>
      <c r="AD394">
        <f>IF(COUNTIF(Maßnahmendaten!V397:AE397,"x")&gt;0,Maßnahmendaten!BV397,0)</f>
        <v>0</v>
      </c>
      <c r="AE394" t="str">
        <f>Maßnahmendaten!BX397</f>
        <v/>
      </c>
      <c r="AF394" t="str">
        <f>Maßnahmendaten!BY397</f>
        <v/>
      </c>
      <c r="AG394" s="212">
        <f>Maßnahmendaten!CD397</f>
        <v>0</v>
      </c>
    </row>
    <row r="395" spans="1:33" x14ac:dyDescent="0.25">
      <c r="A395">
        <f>Netzwerkdaten!$D$2</f>
        <v>0</v>
      </c>
      <c r="B395" s="52">
        <f>Maßnahmendaten!B398</f>
        <v>394</v>
      </c>
      <c r="C395" t="str">
        <f>IFERROR(INDEX(Maßnahmendaten!D$3:AO$3,1,MATCH("x",Maßnahmendaten!D398:AO398,0)),"")</f>
        <v/>
      </c>
      <c r="D395" s="53">
        <f>Maßnahmendaten!AQ398</f>
        <v>0</v>
      </c>
      <c r="E395" t="str">
        <f>IFERROR(INDEX(Maßnahmendaten!AQ$3:AU$3,1,MATCH("x",Maßnahmendaten!AQ398:AU398,0)),"")</f>
        <v/>
      </c>
      <c r="F395" t="str">
        <f>IFERROR(INDEX(Maßnahmendaten!AV$3:AW$3,1,MATCH("x",Maßnahmendaten!AV398:AW398,0)),"")</f>
        <v/>
      </c>
      <c r="G395" t="str">
        <f>IFERROR(INDEX(Maßnahmendaten!AX$3:AZ$3,1,MATCH("x",Maßnahmendaten!AX398:AZ398,0)),"")</f>
        <v/>
      </c>
      <c r="H395" s="54">
        <f>Maßnahmendaten!BA398</f>
        <v>0</v>
      </c>
      <c r="I395">
        <f>Netzwerkdaten!$D$2</f>
        <v>0</v>
      </c>
      <c r="J395" s="55">
        <f>Maßnahmendaten!BB398</f>
        <v>0</v>
      </c>
      <c r="K395">
        <f>Maßnahmendaten!BD398</f>
        <v>0</v>
      </c>
      <c r="L395">
        <f>Maßnahmendaten!BE398</f>
        <v>0</v>
      </c>
      <c r="M395">
        <f>Maßnahmendaten!BF398</f>
        <v>0</v>
      </c>
      <c r="N395">
        <f>Maßnahmendaten!BG398</f>
        <v>0</v>
      </c>
      <c r="O395">
        <f>Maßnahmendaten!BH398</f>
        <v>0</v>
      </c>
      <c r="P395">
        <f>Maßnahmendaten!BI398</f>
        <v>0</v>
      </c>
      <c r="Q395">
        <f>Maßnahmendaten!BJ398</f>
        <v>0</v>
      </c>
      <c r="R395">
        <f>Maßnahmendaten!BK398</f>
        <v>0</v>
      </c>
      <c r="S395">
        <f>Maßnahmendaten!BL398</f>
        <v>0</v>
      </c>
      <c r="T395">
        <f>Maßnahmendaten!BM398</f>
        <v>0</v>
      </c>
      <c r="U395">
        <f>Maßnahmendaten!BN398</f>
        <v>0</v>
      </c>
      <c r="V395">
        <f>Maßnahmendaten!BO398</f>
        <v>0</v>
      </c>
      <c r="W395">
        <f>Maßnahmendaten!BP398</f>
        <v>0</v>
      </c>
      <c r="X395">
        <f>Maßnahmendaten!BQ398</f>
        <v>0</v>
      </c>
      <c r="Y395">
        <f>Maßnahmendaten!BR398</f>
        <v>0</v>
      </c>
      <c r="Z395">
        <f>Maßnahmendaten!BS398</f>
        <v>0</v>
      </c>
      <c r="AA395">
        <f>Maßnahmendaten!BT398</f>
        <v>0</v>
      </c>
      <c r="AB395">
        <f>IF(Maßnahmendaten!K398="x",Maßnahmendaten!BU398,0)</f>
        <v>0</v>
      </c>
      <c r="AC395">
        <f>IF(Maßnahmendaten!K398="x",Maßnahmendaten!BV398,0)</f>
        <v>0</v>
      </c>
      <c r="AD395">
        <f>IF(COUNTIF(Maßnahmendaten!V398:AE398,"x")&gt;0,Maßnahmendaten!BV398,0)</f>
        <v>0</v>
      </c>
      <c r="AE395" t="str">
        <f>Maßnahmendaten!BX398</f>
        <v/>
      </c>
      <c r="AF395" t="str">
        <f>Maßnahmendaten!BY398</f>
        <v/>
      </c>
      <c r="AG395" s="212">
        <f>Maßnahmendaten!CD398</f>
        <v>0</v>
      </c>
    </row>
    <row r="396" spans="1:33" x14ac:dyDescent="0.25">
      <c r="A396">
        <f>Netzwerkdaten!$D$2</f>
        <v>0</v>
      </c>
      <c r="B396" s="52">
        <f>Maßnahmendaten!B399</f>
        <v>395</v>
      </c>
      <c r="C396" t="str">
        <f>IFERROR(INDEX(Maßnahmendaten!D$3:AO$3,1,MATCH("x",Maßnahmendaten!D399:AO399,0)),"")</f>
        <v/>
      </c>
      <c r="D396" s="53">
        <f>Maßnahmendaten!AQ399</f>
        <v>0</v>
      </c>
      <c r="E396" t="str">
        <f>IFERROR(INDEX(Maßnahmendaten!AQ$3:AU$3,1,MATCH("x",Maßnahmendaten!AQ399:AU399,0)),"")</f>
        <v/>
      </c>
      <c r="F396" t="str">
        <f>IFERROR(INDEX(Maßnahmendaten!AV$3:AW$3,1,MATCH("x",Maßnahmendaten!AV399:AW399,0)),"")</f>
        <v/>
      </c>
      <c r="G396" t="str">
        <f>IFERROR(INDEX(Maßnahmendaten!AX$3:AZ$3,1,MATCH("x",Maßnahmendaten!AX399:AZ399,0)),"")</f>
        <v/>
      </c>
      <c r="H396" s="54">
        <f>Maßnahmendaten!BA399</f>
        <v>0</v>
      </c>
      <c r="I396">
        <f>Netzwerkdaten!$D$2</f>
        <v>0</v>
      </c>
      <c r="J396" s="55">
        <f>Maßnahmendaten!BB399</f>
        <v>0</v>
      </c>
      <c r="K396">
        <f>Maßnahmendaten!BD399</f>
        <v>0</v>
      </c>
      <c r="L396">
        <f>Maßnahmendaten!BE399</f>
        <v>0</v>
      </c>
      <c r="M396">
        <f>Maßnahmendaten!BF399</f>
        <v>0</v>
      </c>
      <c r="N396">
        <f>Maßnahmendaten!BG399</f>
        <v>0</v>
      </c>
      <c r="O396">
        <f>Maßnahmendaten!BH399</f>
        <v>0</v>
      </c>
      <c r="P396">
        <f>Maßnahmendaten!BI399</f>
        <v>0</v>
      </c>
      <c r="Q396">
        <f>Maßnahmendaten!BJ399</f>
        <v>0</v>
      </c>
      <c r="R396">
        <f>Maßnahmendaten!BK399</f>
        <v>0</v>
      </c>
      <c r="S396">
        <f>Maßnahmendaten!BL399</f>
        <v>0</v>
      </c>
      <c r="T396">
        <f>Maßnahmendaten!BM399</f>
        <v>0</v>
      </c>
      <c r="U396">
        <f>Maßnahmendaten!BN399</f>
        <v>0</v>
      </c>
      <c r="V396">
        <f>Maßnahmendaten!BO399</f>
        <v>0</v>
      </c>
      <c r="W396">
        <f>Maßnahmendaten!BP399</f>
        <v>0</v>
      </c>
      <c r="X396">
        <f>Maßnahmendaten!BQ399</f>
        <v>0</v>
      </c>
      <c r="Y396">
        <f>Maßnahmendaten!BR399</f>
        <v>0</v>
      </c>
      <c r="Z396">
        <f>Maßnahmendaten!BS399</f>
        <v>0</v>
      </c>
      <c r="AA396">
        <f>Maßnahmendaten!BT399</f>
        <v>0</v>
      </c>
      <c r="AB396">
        <f>IF(Maßnahmendaten!K399="x",Maßnahmendaten!BU399,0)</f>
        <v>0</v>
      </c>
      <c r="AC396">
        <f>IF(Maßnahmendaten!K399="x",Maßnahmendaten!BV399,0)</f>
        <v>0</v>
      </c>
      <c r="AD396">
        <f>IF(COUNTIF(Maßnahmendaten!V399:AE399,"x")&gt;0,Maßnahmendaten!BV399,0)</f>
        <v>0</v>
      </c>
      <c r="AE396" t="str">
        <f>Maßnahmendaten!BX399</f>
        <v/>
      </c>
      <c r="AF396" t="str">
        <f>Maßnahmendaten!BY399</f>
        <v/>
      </c>
      <c r="AG396" s="212">
        <f>Maßnahmendaten!CD399</f>
        <v>0</v>
      </c>
    </row>
    <row r="397" spans="1:33" x14ac:dyDescent="0.25">
      <c r="A397">
        <f>Netzwerkdaten!$D$2</f>
        <v>0</v>
      </c>
      <c r="B397" s="52">
        <f>Maßnahmendaten!B400</f>
        <v>396</v>
      </c>
      <c r="C397" t="str">
        <f>IFERROR(INDEX(Maßnahmendaten!D$3:AO$3,1,MATCH("x",Maßnahmendaten!D400:AO400,0)),"")</f>
        <v/>
      </c>
      <c r="D397" s="53">
        <f>Maßnahmendaten!AQ400</f>
        <v>0</v>
      </c>
      <c r="E397" t="str">
        <f>IFERROR(INDEX(Maßnahmendaten!AQ$3:AU$3,1,MATCH("x",Maßnahmendaten!AQ400:AU400,0)),"")</f>
        <v/>
      </c>
      <c r="F397" t="str">
        <f>IFERROR(INDEX(Maßnahmendaten!AV$3:AW$3,1,MATCH("x",Maßnahmendaten!AV400:AW400,0)),"")</f>
        <v/>
      </c>
      <c r="G397" t="str">
        <f>IFERROR(INDEX(Maßnahmendaten!AX$3:AZ$3,1,MATCH("x",Maßnahmendaten!AX400:AZ400,0)),"")</f>
        <v/>
      </c>
      <c r="H397" s="54">
        <f>Maßnahmendaten!BA400</f>
        <v>0</v>
      </c>
      <c r="I397">
        <f>Netzwerkdaten!$D$2</f>
        <v>0</v>
      </c>
      <c r="J397" s="55">
        <f>Maßnahmendaten!BB400</f>
        <v>0</v>
      </c>
      <c r="K397">
        <f>Maßnahmendaten!BD400</f>
        <v>0</v>
      </c>
      <c r="L397">
        <f>Maßnahmendaten!BE400</f>
        <v>0</v>
      </c>
      <c r="M397">
        <f>Maßnahmendaten!BF400</f>
        <v>0</v>
      </c>
      <c r="N397">
        <f>Maßnahmendaten!BG400</f>
        <v>0</v>
      </c>
      <c r="O397">
        <f>Maßnahmendaten!BH400</f>
        <v>0</v>
      </c>
      <c r="P397">
        <f>Maßnahmendaten!BI400</f>
        <v>0</v>
      </c>
      <c r="Q397">
        <f>Maßnahmendaten!BJ400</f>
        <v>0</v>
      </c>
      <c r="R397">
        <f>Maßnahmendaten!BK400</f>
        <v>0</v>
      </c>
      <c r="S397">
        <f>Maßnahmendaten!BL400</f>
        <v>0</v>
      </c>
      <c r="T397">
        <f>Maßnahmendaten!BM400</f>
        <v>0</v>
      </c>
      <c r="U397">
        <f>Maßnahmendaten!BN400</f>
        <v>0</v>
      </c>
      <c r="V397">
        <f>Maßnahmendaten!BO400</f>
        <v>0</v>
      </c>
      <c r="W397">
        <f>Maßnahmendaten!BP400</f>
        <v>0</v>
      </c>
      <c r="X397">
        <f>Maßnahmendaten!BQ400</f>
        <v>0</v>
      </c>
      <c r="Y397">
        <f>Maßnahmendaten!BR400</f>
        <v>0</v>
      </c>
      <c r="Z397">
        <f>Maßnahmendaten!BS400</f>
        <v>0</v>
      </c>
      <c r="AA397">
        <f>Maßnahmendaten!BT400</f>
        <v>0</v>
      </c>
      <c r="AB397">
        <f>IF(Maßnahmendaten!K400="x",Maßnahmendaten!BU400,0)</f>
        <v>0</v>
      </c>
      <c r="AC397">
        <f>IF(Maßnahmendaten!K400="x",Maßnahmendaten!BV400,0)</f>
        <v>0</v>
      </c>
      <c r="AD397">
        <f>IF(COUNTIF(Maßnahmendaten!V400:AE400,"x")&gt;0,Maßnahmendaten!BV400,0)</f>
        <v>0</v>
      </c>
      <c r="AE397" t="str">
        <f>Maßnahmendaten!BX400</f>
        <v/>
      </c>
      <c r="AF397" t="str">
        <f>Maßnahmendaten!BY400</f>
        <v/>
      </c>
      <c r="AG397" s="212">
        <f>Maßnahmendaten!CD400</f>
        <v>0</v>
      </c>
    </row>
    <row r="398" spans="1:33" x14ac:dyDescent="0.25">
      <c r="A398">
        <f>Netzwerkdaten!$D$2</f>
        <v>0</v>
      </c>
      <c r="B398" s="52">
        <f>Maßnahmendaten!B401</f>
        <v>397</v>
      </c>
      <c r="C398" t="str">
        <f>IFERROR(INDEX(Maßnahmendaten!D$3:AO$3,1,MATCH("x",Maßnahmendaten!D401:AO401,0)),"")</f>
        <v/>
      </c>
      <c r="D398" s="53">
        <f>Maßnahmendaten!AQ401</f>
        <v>0</v>
      </c>
      <c r="E398" t="str">
        <f>IFERROR(INDEX(Maßnahmendaten!AQ$3:AU$3,1,MATCH("x",Maßnahmendaten!AQ401:AU401,0)),"")</f>
        <v/>
      </c>
      <c r="F398" t="str">
        <f>IFERROR(INDEX(Maßnahmendaten!AV$3:AW$3,1,MATCH("x",Maßnahmendaten!AV401:AW401,0)),"")</f>
        <v/>
      </c>
      <c r="G398" t="str">
        <f>IFERROR(INDEX(Maßnahmendaten!AX$3:AZ$3,1,MATCH("x",Maßnahmendaten!AX401:AZ401,0)),"")</f>
        <v/>
      </c>
      <c r="H398" s="54">
        <f>Maßnahmendaten!BA401</f>
        <v>0</v>
      </c>
      <c r="I398">
        <f>Netzwerkdaten!$D$2</f>
        <v>0</v>
      </c>
      <c r="J398" s="55">
        <f>Maßnahmendaten!BB401</f>
        <v>0</v>
      </c>
      <c r="K398">
        <f>Maßnahmendaten!BD401</f>
        <v>0</v>
      </c>
      <c r="L398">
        <f>Maßnahmendaten!BE401</f>
        <v>0</v>
      </c>
      <c r="M398">
        <f>Maßnahmendaten!BF401</f>
        <v>0</v>
      </c>
      <c r="N398">
        <f>Maßnahmendaten!BG401</f>
        <v>0</v>
      </c>
      <c r="O398">
        <f>Maßnahmendaten!BH401</f>
        <v>0</v>
      </c>
      <c r="P398">
        <f>Maßnahmendaten!BI401</f>
        <v>0</v>
      </c>
      <c r="Q398">
        <f>Maßnahmendaten!BJ401</f>
        <v>0</v>
      </c>
      <c r="R398">
        <f>Maßnahmendaten!BK401</f>
        <v>0</v>
      </c>
      <c r="S398">
        <f>Maßnahmendaten!BL401</f>
        <v>0</v>
      </c>
      <c r="T398">
        <f>Maßnahmendaten!BM401</f>
        <v>0</v>
      </c>
      <c r="U398">
        <f>Maßnahmendaten!BN401</f>
        <v>0</v>
      </c>
      <c r="V398">
        <f>Maßnahmendaten!BO401</f>
        <v>0</v>
      </c>
      <c r="W398">
        <f>Maßnahmendaten!BP401</f>
        <v>0</v>
      </c>
      <c r="X398">
        <f>Maßnahmendaten!BQ401</f>
        <v>0</v>
      </c>
      <c r="Y398">
        <f>Maßnahmendaten!BR401</f>
        <v>0</v>
      </c>
      <c r="Z398">
        <f>Maßnahmendaten!BS401</f>
        <v>0</v>
      </c>
      <c r="AA398">
        <f>Maßnahmendaten!BT401</f>
        <v>0</v>
      </c>
      <c r="AB398">
        <f>IF(Maßnahmendaten!K401="x",Maßnahmendaten!BU401,0)</f>
        <v>0</v>
      </c>
      <c r="AC398">
        <f>IF(Maßnahmendaten!K401="x",Maßnahmendaten!BV401,0)</f>
        <v>0</v>
      </c>
      <c r="AD398">
        <f>IF(COUNTIF(Maßnahmendaten!V401:AE401,"x")&gt;0,Maßnahmendaten!BV401,0)</f>
        <v>0</v>
      </c>
      <c r="AE398" t="str">
        <f>Maßnahmendaten!BX401</f>
        <v/>
      </c>
      <c r="AF398" t="str">
        <f>Maßnahmendaten!BY401</f>
        <v/>
      </c>
      <c r="AG398" s="212">
        <f>Maßnahmendaten!CD401</f>
        <v>0</v>
      </c>
    </row>
    <row r="399" spans="1:33" x14ac:dyDescent="0.25">
      <c r="A399">
        <f>Netzwerkdaten!$D$2</f>
        <v>0</v>
      </c>
      <c r="B399" s="52">
        <f>Maßnahmendaten!B402</f>
        <v>398</v>
      </c>
      <c r="C399" t="str">
        <f>IFERROR(INDEX(Maßnahmendaten!D$3:AO$3,1,MATCH("x",Maßnahmendaten!D402:AO402,0)),"")</f>
        <v/>
      </c>
      <c r="D399" s="53">
        <f>Maßnahmendaten!AQ402</f>
        <v>0</v>
      </c>
      <c r="E399" t="str">
        <f>IFERROR(INDEX(Maßnahmendaten!AQ$3:AU$3,1,MATCH("x",Maßnahmendaten!AQ402:AU402,0)),"")</f>
        <v/>
      </c>
      <c r="F399" t="str">
        <f>IFERROR(INDEX(Maßnahmendaten!AV$3:AW$3,1,MATCH("x",Maßnahmendaten!AV402:AW402,0)),"")</f>
        <v/>
      </c>
      <c r="G399" t="str">
        <f>IFERROR(INDEX(Maßnahmendaten!AX$3:AZ$3,1,MATCH("x",Maßnahmendaten!AX402:AZ402,0)),"")</f>
        <v/>
      </c>
      <c r="H399" s="54">
        <f>Maßnahmendaten!BA402</f>
        <v>0</v>
      </c>
      <c r="I399">
        <f>Netzwerkdaten!$D$2</f>
        <v>0</v>
      </c>
      <c r="J399" s="55">
        <f>Maßnahmendaten!BB402</f>
        <v>0</v>
      </c>
      <c r="K399">
        <f>Maßnahmendaten!BD402</f>
        <v>0</v>
      </c>
      <c r="L399">
        <f>Maßnahmendaten!BE402</f>
        <v>0</v>
      </c>
      <c r="M399">
        <f>Maßnahmendaten!BF402</f>
        <v>0</v>
      </c>
      <c r="N399">
        <f>Maßnahmendaten!BG402</f>
        <v>0</v>
      </c>
      <c r="O399">
        <f>Maßnahmendaten!BH402</f>
        <v>0</v>
      </c>
      <c r="P399">
        <f>Maßnahmendaten!BI402</f>
        <v>0</v>
      </c>
      <c r="Q399">
        <f>Maßnahmendaten!BJ402</f>
        <v>0</v>
      </c>
      <c r="R399">
        <f>Maßnahmendaten!BK402</f>
        <v>0</v>
      </c>
      <c r="S399">
        <f>Maßnahmendaten!BL402</f>
        <v>0</v>
      </c>
      <c r="T399">
        <f>Maßnahmendaten!BM402</f>
        <v>0</v>
      </c>
      <c r="U399">
        <f>Maßnahmendaten!BN402</f>
        <v>0</v>
      </c>
      <c r="V399">
        <f>Maßnahmendaten!BO402</f>
        <v>0</v>
      </c>
      <c r="W399">
        <f>Maßnahmendaten!BP402</f>
        <v>0</v>
      </c>
      <c r="X399">
        <f>Maßnahmendaten!BQ402</f>
        <v>0</v>
      </c>
      <c r="Y399">
        <f>Maßnahmendaten!BR402</f>
        <v>0</v>
      </c>
      <c r="Z399">
        <f>Maßnahmendaten!BS402</f>
        <v>0</v>
      </c>
      <c r="AA399">
        <f>Maßnahmendaten!BT402</f>
        <v>0</v>
      </c>
      <c r="AB399">
        <f>IF(Maßnahmendaten!K402="x",Maßnahmendaten!BU402,0)</f>
        <v>0</v>
      </c>
      <c r="AC399">
        <f>IF(Maßnahmendaten!K402="x",Maßnahmendaten!BV402,0)</f>
        <v>0</v>
      </c>
      <c r="AD399">
        <f>IF(COUNTIF(Maßnahmendaten!V402:AE402,"x")&gt;0,Maßnahmendaten!BV402,0)</f>
        <v>0</v>
      </c>
      <c r="AE399" t="str">
        <f>Maßnahmendaten!BX402</f>
        <v/>
      </c>
      <c r="AF399" t="str">
        <f>Maßnahmendaten!BY402</f>
        <v/>
      </c>
      <c r="AG399" s="212">
        <f>Maßnahmendaten!CD402</f>
        <v>0</v>
      </c>
    </row>
    <row r="400" spans="1:33" x14ac:dyDescent="0.25">
      <c r="A400">
        <f>Netzwerkdaten!$D$2</f>
        <v>0</v>
      </c>
      <c r="B400" s="52">
        <f>Maßnahmendaten!B403</f>
        <v>399</v>
      </c>
      <c r="C400" t="str">
        <f>IFERROR(INDEX(Maßnahmendaten!D$3:AO$3,1,MATCH("x",Maßnahmendaten!D403:AO403,0)),"")</f>
        <v/>
      </c>
      <c r="D400" s="53">
        <f>Maßnahmendaten!AQ403</f>
        <v>0</v>
      </c>
      <c r="E400" t="str">
        <f>IFERROR(INDEX(Maßnahmendaten!AQ$3:AU$3,1,MATCH("x",Maßnahmendaten!AQ403:AU403,0)),"")</f>
        <v/>
      </c>
      <c r="F400" t="str">
        <f>IFERROR(INDEX(Maßnahmendaten!AV$3:AW$3,1,MATCH("x",Maßnahmendaten!AV403:AW403,0)),"")</f>
        <v/>
      </c>
      <c r="G400" t="str">
        <f>IFERROR(INDEX(Maßnahmendaten!AX$3:AZ$3,1,MATCH("x",Maßnahmendaten!AX403:AZ403,0)),"")</f>
        <v/>
      </c>
      <c r="H400" s="54">
        <f>Maßnahmendaten!BA403</f>
        <v>0</v>
      </c>
      <c r="I400">
        <f>Netzwerkdaten!$D$2</f>
        <v>0</v>
      </c>
      <c r="J400" s="55">
        <f>Maßnahmendaten!BB403</f>
        <v>0</v>
      </c>
      <c r="K400">
        <f>Maßnahmendaten!BD403</f>
        <v>0</v>
      </c>
      <c r="L400">
        <f>Maßnahmendaten!BE403</f>
        <v>0</v>
      </c>
      <c r="M400">
        <f>Maßnahmendaten!BF403</f>
        <v>0</v>
      </c>
      <c r="N400">
        <f>Maßnahmendaten!BG403</f>
        <v>0</v>
      </c>
      <c r="O400">
        <f>Maßnahmendaten!BH403</f>
        <v>0</v>
      </c>
      <c r="P400">
        <f>Maßnahmendaten!BI403</f>
        <v>0</v>
      </c>
      <c r="Q400">
        <f>Maßnahmendaten!BJ403</f>
        <v>0</v>
      </c>
      <c r="R400">
        <f>Maßnahmendaten!BK403</f>
        <v>0</v>
      </c>
      <c r="S400">
        <f>Maßnahmendaten!BL403</f>
        <v>0</v>
      </c>
      <c r="T400">
        <f>Maßnahmendaten!BM403</f>
        <v>0</v>
      </c>
      <c r="U400">
        <f>Maßnahmendaten!BN403</f>
        <v>0</v>
      </c>
      <c r="V400">
        <f>Maßnahmendaten!BO403</f>
        <v>0</v>
      </c>
      <c r="W400">
        <f>Maßnahmendaten!BP403</f>
        <v>0</v>
      </c>
      <c r="X400">
        <f>Maßnahmendaten!BQ403</f>
        <v>0</v>
      </c>
      <c r="Y400">
        <f>Maßnahmendaten!BR403</f>
        <v>0</v>
      </c>
      <c r="Z400">
        <f>Maßnahmendaten!BS403</f>
        <v>0</v>
      </c>
      <c r="AA400">
        <f>Maßnahmendaten!BT403</f>
        <v>0</v>
      </c>
      <c r="AB400">
        <f>IF(Maßnahmendaten!K403="x",Maßnahmendaten!BU403,0)</f>
        <v>0</v>
      </c>
      <c r="AC400">
        <f>IF(Maßnahmendaten!K403="x",Maßnahmendaten!BV403,0)</f>
        <v>0</v>
      </c>
      <c r="AD400">
        <f>IF(COUNTIF(Maßnahmendaten!V403:AE403,"x")&gt;0,Maßnahmendaten!BV403,0)</f>
        <v>0</v>
      </c>
      <c r="AE400" t="str">
        <f>Maßnahmendaten!BX403</f>
        <v/>
      </c>
      <c r="AF400" t="str">
        <f>Maßnahmendaten!BY403</f>
        <v/>
      </c>
      <c r="AG400" s="212">
        <f>Maßnahmendaten!CD403</f>
        <v>0</v>
      </c>
    </row>
    <row r="401" spans="1:33" x14ac:dyDescent="0.25">
      <c r="A401">
        <f>Netzwerkdaten!$D$2</f>
        <v>0</v>
      </c>
      <c r="B401" s="52">
        <f>Maßnahmendaten!B404</f>
        <v>400</v>
      </c>
      <c r="C401" t="str">
        <f>IFERROR(INDEX(Maßnahmendaten!D$3:AO$3,1,MATCH("x",Maßnahmendaten!D404:AO404,0)),"")</f>
        <v/>
      </c>
      <c r="D401" s="53">
        <f>Maßnahmendaten!AQ404</f>
        <v>0</v>
      </c>
      <c r="E401" t="str">
        <f>IFERROR(INDEX(Maßnahmendaten!AQ$3:AU$3,1,MATCH("x",Maßnahmendaten!AQ404:AU404,0)),"")</f>
        <v/>
      </c>
      <c r="F401" t="str">
        <f>IFERROR(INDEX(Maßnahmendaten!AV$3:AW$3,1,MATCH("x",Maßnahmendaten!AV404:AW404,0)),"")</f>
        <v/>
      </c>
      <c r="G401" t="str">
        <f>IFERROR(INDEX(Maßnahmendaten!AX$3:AZ$3,1,MATCH("x",Maßnahmendaten!AX404:AZ404,0)),"")</f>
        <v/>
      </c>
      <c r="H401" s="54">
        <f>Maßnahmendaten!BA404</f>
        <v>0</v>
      </c>
      <c r="I401">
        <f>Netzwerkdaten!$D$2</f>
        <v>0</v>
      </c>
      <c r="J401" s="55">
        <f>Maßnahmendaten!BB404</f>
        <v>0</v>
      </c>
      <c r="K401">
        <f>Maßnahmendaten!BD404</f>
        <v>0</v>
      </c>
      <c r="L401">
        <f>Maßnahmendaten!BE404</f>
        <v>0</v>
      </c>
      <c r="M401">
        <f>Maßnahmendaten!BF404</f>
        <v>0</v>
      </c>
      <c r="N401">
        <f>Maßnahmendaten!BG404</f>
        <v>0</v>
      </c>
      <c r="O401">
        <f>Maßnahmendaten!BH404</f>
        <v>0</v>
      </c>
      <c r="P401">
        <f>Maßnahmendaten!BI404</f>
        <v>0</v>
      </c>
      <c r="Q401">
        <f>Maßnahmendaten!BJ404</f>
        <v>0</v>
      </c>
      <c r="R401">
        <f>Maßnahmendaten!BK404</f>
        <v>0</v>
      </c>
      <c r="S401">
        <f>Maßnahmendaten!BL404</f>
        <v>0</v>
      </c>
      <c r="T401">
        <f>Maßnahmendaten!BM404</f>
        <v>0</v>
      </c>
      <c r="U401">
        <f>Maßnahmendaten!BN404</f>
        <v>0</v>
      </c>
      <c r="V401">
        <f>Maßnahmendaten!BO404</f>
        <v>0</v>
      </c>
      <c r="W401">
        <f>Maßnahmendaten!BP404</f>
        <v>0</v>
      </c>
      <c r="X401">
        <f>Maßnahmendaten!BQ404</f>
        <v>0</v>
      </c>
      <c r="Y401">
        <f>Maßnahmendaten!BR404</f>
        <v>0</v>
      </c>
      <c r="Z401">
        <f>Maßnahmendaten!BS404</f>
        <v>0</v>
      </c>
      <c r="AA401">
        <f>Maßnahmendaten!BT404</f>
        <v>0</v>
      </c>
      <c r="AB401">
        <f>IF(Maßnahmendaten!K404="x",Maßnahmendaten!BU404,0)</f>
        <v>0</v>
      </c>
      <c r="AC401">
        <f>IF(Maßnahmendaten!K404="x",Maßnahmendaten!BV404,0)</f>
        <v>0</v>
      </c>
      <c r="AD401">
        <f>IF(COUNTIF(Maßnahmendaten!V404:AE404,"x")&gt;0,Maßnahmendaten!BV404,0)</f>
        <v>0</v>
      </c>
      <c r="AE401" t="str">
        <f>Maßnahmendaten!BX404</f>
        <v/>
      </c>
      <c r="AF401" t="str">
        <f>Maßnahmendaten!BY404</f>
        <v/>
      </c>
      <c r="AG401" s="212">
        <f>Maßnahmendaten!CD404</f>
        <v>0</v>
      </c>
    </row>
    <row r="402" spans="1:33" x14ac:dyDescent="0.25">
      <c r="A402">
        <f>Netzwerkdaten!$D$2</f>
        <v>0</v>
      </c>
      <c r="B402" s="52">
        <f>Maßnahmendaten!B405</f>
        <v>401</v>
      </c>
      <c r="C402" t="str">
        <f>IFERROR(INDEX(Maßnahmendaten!D$3:AO$3,1,MATCH("x",Maßnahmendaten!D405:AO405,0)),"")</f>
        <v/>
      </c>
      <c r="D402" s="53">
        <f>Maßnahmendaten!AQ405</f>
        <v>0</v>
      </c>
      <c r="E402" t="str">
        <f>IFERROR(INDEX(Maßnahmendaten!AQ$3:AU$3,1,MATCH("x",Maßnahmendaten!AQ405:AU405,0)),"")</f>
        <v/>
      </c>
      <c r="F402" t="str">
        <f>IFERROR(INDEX(Maßnahmendaten!AV$3:AW$3,1,MATCH("x",Maßnahmendaten!AV405:AW405,0)),"")</f>
        <v/>
      </c>
      <c r="G402" t="str">
        <f>IFERROR(INDEX(Maßnahmendaten!AX$3:AZ$3,1,MATCH("x",Maßnahmendaten!AX405:AZ405,0)),"")</f>
        <v/>
      </c>
      <c r="H402" s="54">
        <f>Maßnahmendaten!BA405</f>
        <v>0</v>
      </c>
      <c r="I402">
        <f>Netzwerkdaten!$D$2</f>
        <v>0</v>
      </c>
      <c r="J402" s="55">
        <f>Maßnahmendaten!BB405</f>
        <v>0</v>
      </c>
      <c r="K402">
        <f>Maßnahmendaten!BD405</f>
        <v>0</v>
      </c>
      <c r="L402">
        <f>Maßnahmendaten!BE405</f>
        <v>0</v>
      </c>
      <c r="M402">
        <f>Maßnahmendaten!BF405</f>
        <v>0</v>
      </c>
      <c r="N402">
        <f>Maßnahmendaten!BG405</f>
        <v>0</v>
      </c>
      <c r="O402">
        <f>Maßnahmendaten!BH405</f>
        <v>0</v>
      </c>
      <c r="P402">
        <f>Maßnahmendaten!BI405</f>
        <v>0</v>
      </c>
      <c r="Q402">
        <f>Maßnahmendaten!BJ405</f>
        <v>0</v>
      </c>
      <c r="R402">
        <f>Maßnahmendaten!BK405</f>
        <v>0</v>
      </c>
      <c r="S402">
        <f>Maßnahmendaten!BL405</f>
        <v>0</v>
      </c>
      <c r="T402">
        <f>Maßnahmendaten!BM405</f>
        <v>0</v>
      </c>
      <c r="U402">
        <f>Maßnahmendaten!BN405</f>
        <v>0</v>
      </c>
      <c r="V402">
        <f>Maßnahmendaten!BO405</f>
        <v>0</v>
      </c>
      <c r="W402">
        <f>Maßnahmendaten!BP405</f>
        <v>0</v>
      </c>
      <c r="X402">
        <f>Maßnahmendaten!BQ405</f>
        <v>0</v>
      </c>
      <c r="Y402">
        <f>Maßnahmendaten!BR405</f>
        <v>0</v>
      </c>
      <c r="Z402">
        <f>Maßnahmendaten!BS405</f>
        <v>0</v>
      </c>
      <c r="AA402">
        <f>Maßnahmendaten!BT405</f>
        <v>0</v>
      </c>
      <c r="AB402">
        <f>IF(Maßnahmendaten!K405="x",Maßnahmendaten!BU405,0)</f>
        <v>0</v>
      </c>
      <c r="AC402">
        <f>IF(Maßnahmendaten!K405="x",Maßnahmendaten!BV405,0)</f>
        <v>0</v>
      </c>
      <c r="AD402">
        <f>IF(COUNTIF(Maßnahmendaten!V405:AE405,"x")&gt;0,Maßnahmendaten!BV405,0)</f>
        <v>0</v>
      </c>
      <c r="AE402" t="str">
        <f>Maßnahmendaten!BX405</f>
        <v/>
      </c>
      <c r="AF402" t="str">
        <f>Maßnahmendaten!BY405</f>
        <v/>
      </c>
      <c r="AG402" s="212">
        <f>Maßnahmendaten!CD405</f>
        <v>0</v>
      </c>
    </row>
    <row r="403" spans="1:33" x14ac:dyDescent="0.25">
      <c r="A403">
        <f>Netzwerkdaten!$D$2</f>
        <v>0</v>
      </c>
      <c r="B403" s="52">
        <f>Maßnahmendaten!B406</f>
        <v>402</v>
      </c>
      <c r="C403" t="str">
        <f>IFERROR(INDEX(Maßnahmendaten!D$3:AO$3,1,MATCH("x",Maßnahmendaten!D406:AO406,0)),"")</f>
        <v/>
      </c>
      <c r="D403" s="53">
        <f>Maßnahmendaten!AQ406</f>
        <v>0</v>
      </c>
      <c r="E403" t="str">
        <f>IFERROR(INDEX(Maßnahmendaten!AQ$3:AU$3,1,MATCH("x",Maßnahmendaten!AQ406:AU406,0)),"")</f>
        <v/>
      </c>
      <c r="F403" t="str">
        <f>IFERROR(INDEX(Maßnahmendaten!AV$3:AW$3,1,MATCH("x",Maßnahmendaten!AV406:AW406,0)),"")</f>
        <v/>
      </c>
      <c r="G403" t="str">
        <f>IFERROR(INDEX(Maßnahmendaten!AX$3:AZ$3,1,MATCH("x",Maßnahmendaten!AX406:AZ406,0)),"")</f>
        <v/>
      </c>
      <c r="H403" s="54">
        <f>Maßnahmendaten!BA406</f>
        <v>0</v>
      </c>
      <c r="I403">
        <f>Netzwerkdaten!$D$2</f>
        <v>0</v>
      </c>
      <c r="J403" s="55">
        <f>Maßnahmendaten!BB406</f>
        <v>0</v>
      </c>
      <c r="K403">
        <f>Maßnahmendaten!BD406</f>
        <v>0</v>
      </c>
      <c r="L403">
        <f>Maßnahmendaten!BE406</f>
        <v>0</v>
      </c>
      <c r="M403">
        <f>Maßnahmendaten!BF406</f>
        <v>0</v>
      </c>
      <c r="N403">
        <f>Maßnahmendaten!BG406</f>
        <v>0</v>
      </c>
      <c r="O403">
        <f>Maßnahmendaten!BH406</f>
        <v>0</v>
      </c>
      <c r="P403">
        <f>Maßnahmendaten!BI406</f>
        <v>0</v>
      </c>
      <c r="Q403">
        <f>Maßnahmendaten!BJ406</f>
        <v>0</v>
      </c>
      <c r="R403">
        <f>Maßnahmendaten!BK406</f>
        <v>0</v>
      </c>
      <c r="S403">
        <f>Maßnahmendaten!BL406</f>
        <v>0</v>
      </c>
      <c r="T403">
        <f>Maßnahmendaten!BM406</f>
        <v>0</v>
      </c>
      <c r="U403">
        <f>Maßnahmendaten!BN406</f>
        <v>0</v>
      </c>
      <c r="V403">
        <f>Maßnahmendaten!BO406</f>
        <v>0</v>
      </c>
      <c r="W403">
        <f>Maßnahmendaten!BP406</f>
        <v>0</v>
      </c>
      <c r="X403">
        <f>Maßnahmendaten!BQ406</f>
        <v>0</v>
      </c>
      <c r="Y403">
        <f>Maßnahmendaten!BR406</f>
        <v>0</v>
      </c>
      <c r="Z403">
        <f>Maßnahmendaten!BS406</f>
        <v>0</v>
      </c>
      <c r="AA403">
        <f>Maßnahmendaten!BT406</f>
        <v>0</v>
      </c>
      <c r="AB403">
        <f>IF(Maßnahmendaten!K406="x",Maßnahmendaten!BU406,0)</f>
        <v>0</v>
      </c>
      <c r="AC403">
        <f>IF(Maßnahmendaten!K406="x",Maßnahmendaten!BV406,0)</f>
        <v>0</v>
      </c>
      <c r="AD403">
        <f>IF(COUNTIF(Maßnahmendaten!V406:AE406,"x")&gt;0,Maßnahmendaten!BV406,0)</f>
        <v>0</v>
      </c>
      <c r="AE403" t="str">
        <f>Maßnahmendaten!BX406</f>
        <v/>
      </c>
      <c r="AF403" t="str">
        <f>Maßnahmendaten!BY406</f>
        <v/>
      </c>
      <c r="AG403" s="212">
        <f>Maßnahmendaten!CD406</f>
        <v>0</v>
      </c>
    </row>
    <row r="404" spans="1:33" x14ac:dyDescent="0.25">
      <c r="A404">
        <f>Netzwerkdaten!$D$2</f>
        <v>0</v>
      </c>
      <c r="B404" s="52">
        <f>Maßnahmendaten!B407</f>
        <v>403</v>
      </c>
      <c r="C404" t="str">
        <f>IFERROR(INDEX(Maßnahmendaten!D$3:AO$3,1,MATCH("x",Maßnahmendaten!D407:AO407,0)),"")</f>
        <v/>
      </c>
      <c r="D404" s="53">
        <f>Maßnahmendaten!AQ407</f>
        <v>0</v>
      </c>
      <c r="E404" t="str">
        <f>IFERROR(INDEX(Maßnahmendaten!AQ$3:AU$3,1,MATCH("x",Maßnahmendaten!AQ407:AU407,0)),"")</f>
        <v/>
      </c>
      <c r="F404" t="str">
        <f>IFERROR(INDEX(Maßnahmendaten!AV$3:AW$3,1,MATCH("x",Maßnahmendaten!AV407:AW407,0)),"")</f>
        <v/>
      </c>
      <c r="G404" t="str">
        <f>IFERROR(INDEX(Maßnahmendaten!AX$3:AZ$3,1,MATCH("x",Maßnahmendaten!AX407:AZ407,0)),"")</f>
        <v/>
      </c>
      <c r="H404" s="54">
        <f>Maßnahmendaten!BA407</f>
        <v>0</v>
      </c>
      <c r="I404">
        <f>Netzwerkdaten!$D$2</f>
        <v>0</v>
      </c>
      <c r="J404" s="55">
        <f>Maßnahmendaten!BB407</f>
        <v>0</v>
      </c>
      <c r="K404">
        <f>Maßnahmendaten!BD407</f>
        <v>0</v>
      </c>
      <c r="L404">
        <f>Maßnahmendaten!BE407</f>
        <v>0</v>
      </c>
      <c r="M404">
        <f>Maßnahmendaten!BF407</f>
        <v>0</v>
      </c>
      <c r="N404">
        <f>Maßnahmendaten!BG407</f>
        <v>0</v>
      </c>
      <c r="O404">
        <f>Maßnahmendaten!BH407</f>
        <v>0</v>
      </c>
      <c r="P404">
        <f>Maßnahmendaten!BI407</f>
        <v>0</v>
      </c>
      <c r="Q404">
        <f>Maßnahmendaten!BJ407</f>
        <v>0</v>
      </c>
      <c r="R404">
        <f>Maßnahmendaten!BK407</f>
        <v>0</v>
      </c>
      <c r="S404">
        <f>Maßnahmendaten!BL407</f>
        <v>0</v>
      </c>
      <c r="T404">
        <f>Maßnahmendaten!BM407</f>
        <v>0</v>
      </c>
      <c r="U404">
        <f>Maßnahmendaten!BN407</f>
        <v>0</v>
      </c>
      <c r="V404">
        <f>Maßnahmendaten!BO407</f>
        <v>0</v>
      </c>
      <c r="W404">
        <f>Maßnahmendaten!BP407</f>
        <v>0</v>
      </c>
      <c r="X404">
        <f>Maßnahmendaten!BQ407</f>
        <v>0</v>
      </c>
      <c r="Y404">
        <f>Maßnahmendaten!BR407</f>
        <v>0</v>
      </c>
      <c r="Z404">
        <f>Maßnahmendaten!BS407</f>
        <v>0</v>
      </c>
      <c r="AA404">
        <f>Maßnahmendaten!BT407</f>
        <v>0</v>
      </c>
      <c r="AB404">
        <f>IF(Maßnahmendaten!K407="x",Maßnahmendaten!BU407,0)</f>
        <v>0</v>
      </c>
      <c r="AC404">
        <f>IF(Maßnahmendaten!K407="x",Maßnahmendaten!BV407,0)</f>
        <v>0</v>
      </c>
      <c r="AD404">
        <f>IF(COUNTIF(Maßnahmendaten!V407:AE407,"x")&gt;0,Maßnahmendaten!BV407,0)</f>
        <v>0</v>
      </c>
      <c r="AE404" t="str">
        <f>Maßnahmendaten!BX407</f>
        <v/>
      </c>
      <c r="AF404" t="str">
        <f>Maßnahmendaten!BY407</f>
        <v/>
      </c>
      <c r="AG404" s="212">
        <f>Maßnahmendaten!CD407</f>
        <v>0</v>
      </c>
    </row>
    <row r="405" spans="1:33" x14ac:dyDescent="0.25">
      <c r="A405">
        <f>Netzwerkdaten!$D$2</f>
        <v>0</v>
      </c>
      <c r="B405" s="52">
        <f>Maßnahmendaten!B408</f>
        <v>404</v>
      </c>
      <c r="C405" t="str">
        <f>IFERROR(INDEX(Maßnahmendaten!D$3:AO$3,1,MATCH("x",Maßnahmendaten!D408:AO408,0)),"")</f>
        <v/>
      </c>
      <c r="D405" s="53">
        <f>Maßnahmendaten!AQ408</f>
        <v>0</v>
      </c>
      <c r="E405" t="str">
        <f>IFERROR(INDEX(Maßnahmendaten!AQ$3:AU$3,1,MATCH("x",Maßnahmendaten!AQ408:AU408,0)),"")</f>
        <v/>
      </c>
      <c r="F405" t="str">
        <f>IFERROR(INDEX(Maßnahmendaten!AV$3:AW$3,1,MATCH("x",Maßnahmendaten!AV408:AW408,0)),"")</f>
        <v/>
      </c>
      <c r="G405" t="str">
        <f>IFERROR(INDEX(Maßnahmendaten!AX$3:AZ$3,1,MATCH("x",Maßnahmendaten!AX408:AZ408,0)),"")</f>
        <v/>
      </c>
      <c r="H405" s="54">
        <f>Maßnahmendaten!BA408</f>
        <v>0</v>
      </c>
      <c r="I405">
        <f>Netzwerkdaten!$D$2</f>
        <v>0</v>
      </c>
      <c r="J405" s="55">
        <f>Maßnahmendaten!BB408</f>
        <v>0</v>
      </c>
      <c r="K405">
        <f>Maßnahmendaten!BD408</f>
        <v>0</v>
      </c>
      <c r="L405">
        <f>Maßnahmendaten!BE408</f>
        <v>0</v>
      </c>
      <c r="M405">
        <f>Maßnahmendaten!BF408</f>
        <v>0</v>
      </c>
      <c r="N405">
        <f>Maßnahmendaten!BG408</f>
        <v>0</v>
      </c>
      <c r="O405">
        <f>Maßnahmendaten!BH408</f>
        <v>0</v>
      </c>
      <c r="P405">
        <f>Maßnahmendaten!BI408</f>
        <v>0</v>
      </c>
      <c r="Q405">
        <f>Maßnahmendaten!BJ408</f>
        <v>0</v>
      </c>
      <c r="R405">
        <f>Maßnahmendaten!BK408</f>
        <v>0</v>
      </c>
      <c r="S405">
        <f>Maßnahmendaten!BL408</f>
        <v>0</v>
      </c>
      <c r="T405">
        <f>Maßnahmendaten!BM408</f>
        <v>0</v>
      </c>
      <c r="U405">
        <f>Maßnahmendaten!BN408</f>
        <v>0</v>
      </c>
      <c r="V405">
        <f>Maßnahmendaten!BO408</f>
        <v>0</v>
      </c>
      <c r="W405">
        <f>Maßnahmendaten!BP408</f>
        <v>0</v>
      </c>
      <c r="X405">
        <f>Maßnahmendaten!BQ408</f>
        <v>0</v>
      </c>
      <c r="Y405">
        <f>Maßnahmendaten!BR408</f>
        <v>0</v>
      </c>
      <c r="Z405">
        <f>Maßnahmendaten!BS408</f>
        <v>0</v>
      </c>
      <c r="AA405">
        <f>Maßnahmendaten!BT408</f>
        <v>0</v>
      </c>
      <c r="AB405">
        <f>IF(Maßnahmendaten!K408="x",Maßnahmendaten!BU408,0)</f>
        <v>0</v>
      </c>
      <c r="AC405">
        <f>IF(Maßnahmendaten!K408="x",Maßnahmendaten!BV408,0)</f>
        <v>0</v>
      </c>
      <c r="AD405">
        <f>IF(COUNTIF(Maßnahmendaten!V408:AE408,"x")&gt;0,Maßnahmendaten!BV408,0)</f>
        <v>0</v>
      </c>
      <c r="AE405" t="str">
        <f>Maßnahmendaten!BX408</f>
        <v/>
      </c>
      <c r="AF405" t="str">
        <f>Maßnahmendaten!BY408</f>
        <v/>
      </c>
      <c r="AG405" s="212">
        <f>Maßnahmendaten!CD408</f>
        <v>0</v>
      </c>
    </row>
    <row r="406" spans="1:33" x14ac:dyDescent="0.25">
      <c r="A406">
        <f>Netzwerkdaten!$D$2</f>
        <v>0</v>
      </c>
      <c r="B406" s="52">
        <f>Maßnahmendaten!B409</f>
        <v>405</v>
      </c>
      <c r="C406" t="str">
        <f>IFERROR(INDEX(Maßnahmendaten!D$3:AO$3,1,MATCH("x",Maßnahmendaten!D409:AO409,0)),"")</f>
        <v/>
      </c>
      <c r="D406" s="53">
        <f>Maßnahmendaten!AQ409</f>
        <v>0</v>
      </c>
      <c r="E406" t="str">
        <f>IFERROR(INDEX(Maßnahmendaten!AQ$3:AU$3,1,MATCH("x",Maßnahmendaten!AQ409:AU409,0)),"")</f>
        <v/>
      </c>
      <c r="F406" t="str">
        <f>IFERROR(INDEX(Maßnahmendaten!AV$3:AW$3,1,MATCH("x",Maßnahmendaten!AV409:AW409,0)),"")</f>
        <v/>
      </c>
      <c r="G406" t="str">
        <f>IFERROR(INDEX(Maßnahmendaten!AX$3:AZ$3,1,MATCH("x",Maßnahmendaten!AX409:AZ409,0)),"")</f>
        <v/>
      </c>
      <c r="H406" s="54">
        <f>Maßnahmendaten!BA409</f>
        <v>0</v>
      </c>
      <c r="I406">
        <f>Netzwerkdaten!$D$2</f>
        <v>0</v>
      </c>
      <c r="J406" s="55">
        <f>Maßnahmendaten!BB409</f>
        <v>0</v>
      </c>
      <c r="K406">
        <f>Maßnahmendaten!BD409</f>
        <v>0</v>
      </c>
      <c r="L406">
        <f>Maßnahmendaten!BE409</f>
        <v>0</v>
      </c>
      <c r="M406">
        <f>Maßnahmendaten!BF409</f>
        <v>0</v>
      </c>
      <c r="N406">
        <f>Maßnahmendaten!BG409</f>
        <v>0</v>
      </c>
      <c r="O406">
        <f>Maßnahmendaten!BH409</f>
        <v>0</v>
      </c>
      <c r="P406">
        <f>Maßnahmendaten!BI409</f>
        <v>0</v>
      </c>
      <c r="Q406">
        <f>Maßnahmendaten!BJ409</f>
        <v>0</v>
      </c>
      <c r="R406">
        <f>Maßnahmendaten!BK409</f>
        <v>0</v>
      </c>
      <c r="S406">
        <f>Maßnahmendaten!BL409</f>
        <v>0</v>
      </c>
      <c r="T406">
        <f>Maßnahmendaten!BM409</f>
        <v>0</v>
      </c>
      <c r="U406">
        <f>Maßnahmendaten!BN409</f>
        <v>0</v>
      </c>
      <c r="V406">
        <f>Maßnahmendaten!BO409</f>
        <v>0</v>
      </c>
      <c r="W406">
        <f>Maßnahmendaten!BP409</f>
        <v>0</v>
      </c>
      <c r="X406">
        <f>Maßnahmendaten!BQ409</f>
        <v>0</v>
      </c>
      <c r="Y406">
        <f>Maßnahmendaten!BR409</f>
        <v>0</v>
      </c>
      <c r="Z406">
        <f>Maßnahmendaten!BS409</f>
        <v>0</v>
      </c>
      <c r="AA406">
        <f>Maßnahmendaten!BT409</f>
        <v>0</v>
      </c>
      <c r="AB406">
        <f>IF(Maßnahmendaten!K409="x",Maßnahmendaten!BU409,0)</f>
        <v>0</v>
      </c>
      <c r="AC406">
        <f>IF(Maßnahmendaten!K409="x",Maßnahmendaten!BV409,0)</f>
        <v>0</v>
      </c>
      <c r="AD406">
        <f>IF(COUNTIF(Maßnahmendaten!V409:AE409,"x")&gt;0,Maßnahmendaten!BV409,0)</f>
        <v>0</v>
      </c>
      <c r="AE406" t="str">
        <f>Maßnahmendaten!BX409</f>
        <v/>
      </c>
      <c r="AF406" t="str">
        <f>Maßnahmendaten!BY409</f>
        <v/>
      </c>
      <c r="AG406" s="212">
        <f>Maßnahmendaten!CD409</f>
        <v>0</v>
      </c>
    </row>
    <row r="407" spans="1:33" x14ac:dyDescent="0.25">
      <c r="A407">
        <f>Netzwerkdaten!$D$2</f>
        <v>0</v>
      </c>
      <c r="B407" s="52">
        <f>Maßnahmendaten!B410</f>
        <v>406</v>
      </c>
      <c r="C407" t="str">
        <f>IFERROR(INDEX(Maßnahmendaten!D$3:AO$3,1,MATCH("x",Maßnahmendaten!D410:AO410,0)),"")</f>
        <v/>
      </c>
      <c r="D407" s="53">
        <f>Maßnahmendaten!AQ410</f>
        <v>0</v>
      </c>
      <c r="E407" t="str">
        <f>IFERROR(INDEX(Maßnahmendaten!AQ$3:AU$3,1,MATCH("x",Maßnahmendaten!AQ410:AU410,0)),"")</f>
        <v/>
      </c>
      <c r="F407" t="str">
        <f>IFERROR(INDEX(Maßnahmendaten!AV$3:AW$3,1,MATCH("x",Maßnahmendaten!AV410:AW410,0)),"")</f>
        <v/>
      </c>
      <c r="G407" t="str">
        <f>IFERROR(INDEX(Maßnahmendaten!AX$3:AZ$3,1,MATCH("x",Maßnahmendaten!AX410:AZ410,0)),"")</f>
        <v/>
      </c>
      <c r="H407" s="54">
        <f>Maßnahmendaten!BA410</f>
        <v>0</v>
      </c>
      <c r="I407">
        <f>Netzwerkdaten!$D$2</f>
        <v>0</v>
      </c>
      <c r="J407" s="55">
        <f>Maßnahmendaten!BB410</f>
        <v>0</v>
      </c>
      <c r="K407">
        <f>Maßnahmendaten!BD410</f>
        <v>0</v>
      </c>
      <c r="L407">
        <f>Maßnahmendaten!BE410</f>
        <v>0</v>
      </c>
      <c r="M407">
        <f>Maßnahmendaten!BF410</f>
        <v>0</v>
      </c>
      <c r="N407">
        <f>Maßnahmendaten!BG410</f>
        <v>0</v>
      </c>
      <c r="O407">
        <f>Maßnahmendaten!BH410</f>
        <v>0</v>
      </c>
      <c r="P407">
        <f>Maßnahmendaten!BI410</f>
        <v>0</v>
      </c>
      <c r="Q407">
        <f>Maßnahmendaten!BJ410</f>
        <v>0</v>
      </c>
      <c r="R407">
        <f>Maßnahmendaten!BK410</f>
        <v>0</v>
      </c>
      <c r="S407">
        <f>Maßnahmendaten!BL410</f>
        <v>0</v>
      </c>
      <c r="T407">
        <f>Maßnahmendaten!BM410</f>
        <v>0</v>
      </c>
      <c r="U407">
        <f>Maßnahmendaten!BN410</f>
        <v>0</v>
      </c>
      <c r="V407">
        <f>Maßnahmendaten!BO410</f>
        <v>0</v>
      </c>
      <c r="W407">
        <f>Maßnahmendaten!BP410</f>
        <v>0</v>
      </c>
      <c r="X407">
        <f>Maßnahmendaten!BQ410</f>
        <v>0</v>
      </c>
      <c r="Y407">
        <f>Maßnahmendaten!BR410</f>
        <v>0</v>
      </c>
      <c r="Z407">
        <f>Maßnahmendaten!BS410</f>
        <v>0</v>
      </c>
      <c r="AA407">
        <f>Maßnahmendaten!BT410</f>
        <v>0</v>
      </c>
      <c r="AB407">
        <f>IF(Maßnahmendaten!K410="x",Maßnahmendaten!BU410,0)</f>
        <v>0</v>
      </c>
      <c r="AC407">
        <f>IF(Maßnahmendaten!K410="x",Maßnahmendaten!BV410,0)</f>
        <v>0</v>
      </c>
      <c r="AD407">
        <f>IF(COUNTIF(Maßnahmendaten!V410:AE410,"x")&gt;0,Maßnahmendaten!BV410,0)</f>
        <v>0</v>
      </c>
      <c r="AE407" t="str">
        <f>Maßnahmendaten!BX410</f>
        <v/>
      </c>
      <c r="AF407" t="str">
        <f>Maßnahmendaten!BY410</f>
        <v/>
      </c>
      <c r="AG407" s="212">
        <f>Maßnahmendaten!CD410</f>
        <v>0</v>
      </c>
    </row>
    <row r="408" spans="1:33" x14ac:dyDescent="0.25">
      <c r="A408">
        <f>Netzwerkdaten!$D$2</f>
        <v>0</v>
      </c>
      <c r="B408" s="52">
        <f>Maßnahmendaten!B411</f>
        <v>407</v>
      </c>
      <c r="C408" t="str">
        <f>IFERROR(INDEX(Maßnahmendaten!D$3:AO$3,1,MATCH("x",Maßnahmendaten!D411:AO411,0)),"")</f>
        <v/>
      </c>
      <c r="D408" s="53">
        <f>Maßnahmendaten!AQ411</f>
        <v>0</v>
      </c>
      <c r="E408" t="str">
        <f>IFERROR(INDEX(Maßnahmendaten!AQ$3:AU$3,1,MATCH("x",Maßnahmendaten!AQ411:AU411,0)),"")</f>
        <v/>
      </c>
      <c r="F408" t="str">
        <f>IFERROR(INDEX(Maßnahmendaten!AV$3:AW$3,1,MATCH("x",Maßnahmendaten!AV411:AW411,0)),"")</f>
        <v/>
      </c>
      <c r="G408" t="str">
        <f>IFERROR(INDEX(Maßnahmendaten!AX$3:AZ$3,1,MATCH("x",Maßnahmendaten!AX411:AZ411,0)),"")</f>
        <v/>
      </c>
      <c r="H408" s="54">
        <f>Maßnahmendaten!BA411</f>
        <v>0</v>
      </c>
      <c r="I408">
        <f>Netzwerkdaten!$D$2</f>
        <v>0</v>
      </c>
      <c r="J408" s="55">
        <f>Maßnahmendaten!BB411</f>
        <v>0</v>
      </c>
      <c r="K408">
        <f>Maßnahmendaten!BD411</f>
        <v>0</v>
      </c>
      <c r="L408">
        <f>Maßnahmendaten!BE411</f>
        <v>0</v>
      </c>
      <c r="M408">
        <f>Maßnahmendaten!BF411</f>
        <v>0</v>
      </c>
      <c r="N408">
        <f>Maßnahmendaten!BG411</f>
        <v>0</v>
      </c>
      <c r="O408">
        <f>Maßnahmendaten!BH411</f>
        <v>0</v>
      </c>
      <c r="P408">
        <f>Maßnahmendaten!BI411</f>
        <v>0</v>
      </c>
      <c r="Q408">
        <f>Maßnahmendaten!BJ411</f>
        <v>0</v>
      </c>
      <c r="R408">
        <f>Maßnahmendaten!BK411</f>
        <v>0</v>
      </c>
      <c r="S408">
        <f>Maßnahmendaten!BL411</f>
        <v>0</v>
      </c>
      <c r="T408">
        <f>Maßnahmendaten!BM411</f>
        <v>0</v>
      </c>
      <c r="U408">
        <f>Maßnahmendaten!BN411</f>
        <v>0</v>
      </c>
      <c r="V408">
        <f>Maßnahmendaten!BO411</f>
        <v>0</v>
      </c>
      <c r="W408">
        <f>Maßnahmendaten!BP411</f>
        <v>0</v>
      </c>
      <c r="X408">
        <f>Maßnahmendaten!BQ411</f>
        <v>0</v>
      </c>
      <c r="Y408">
        <f>Maßnahmendaten!BR411</f>
        <v>0</v>
      </c>
      <c r="Z408">
        <f>Maßnahmendaten!BS411</f>
        <v>0</v>
      </c>
      <c r="AA408">
        <f>Maßnahmendaten!BT411</f>
        <v>0</v>
      </c>
      <c r="AB408">
        <f>IF(Maßnahmendaten!K411="x",Maßnahmendaten!BU411,0)</f>
        <v>0</v>
      </c>
      <c r="AC408">
        <f>IF(Maßnahmendaten!K411="x",Maßnahmendaten!BV411,0)</f>
        <v>0</v>
      </c>
      <c r="AD408">
        <f>IF(COUNTIF(Maßnahmendaten!V411:AE411,"x")&gt;0,Maßnahmendaten!BV411,0)</f>
        <v>0</v>
      </c>
      <c r="AE408" t="str">
        <f>Maßnahmendaten!BX411</f>
        <v/>
      </c>
      <c r="AF408" t="str">
        <f>Maßnahmendaten!BY411</f>
        <v/>
      </c>
      <c r="AG408" s="212">
        <f>Maßnahmendaten!CD411</f>
        <v>0</v>
      </c>
    </row>
    <row r="409" spans="1:33" x14ac:dyDescent="0.25">
      <c r="A409">
        <f>Netzwerkdaten!$D$2</f>
        <v>0</v>
      </c>
      <c r="B409" s="52">
        <f>Maßnahmendaten!B412</f>
        <v>408</v>
      </c>
      <c r="C409" t="str">
        <f>IFERROR(INDEX(Maßnahmendaten!D$3:AO$3,1,MATCH("x",Maßnahmendaten!D412:AO412,0)),"")</f>
        <v/>
      </c>
      <c r="D409" s="53">
        <f>Maßnahmendaten!AQ412</f>
        <v>0</v>
      </c>
      <c r="E409" t="str">
        <f>IFERROR(INDEX(Maßnahmendaten!AQ$3:AU$3,1,MATCH("x",Maßnahmendaten!AQ412:AU412,0)),"")</f>
        <v/>
      </c>
      <c r="F409" t="str">
        <f>IFERROR(INDEX(Maßnahmendaten!AV$3:AW$3,1,MATCH("x",Maßnahmendaten!AV412:AW412,0)),"")</f>
        <v/>
      </c>
      <c r="G409" t="str">
        <f>IFERROR(INDEX(Maßnahmendaten!AX$3:AZ$3,1,MATCH("x",Maßnahmendaten!AX412:AZ412,0)),"")</f>
        <v/>
      </c>
      <c r="H409" s="54">
        <f>Maßnahmendaten!BA412</f>
        <v>0</v>
      </c>
      <c r="I409">
        <f>Netzwerkdaten!$D$2</f>
        <v>0</v>
      </c>
      <c r="J409" s="55">
        <f>Maßnahmendaten!BB412</f>
        <v>0</v>
      </c>
      <c r="K409">
        <f>Maßnahmendaten!BD412</f>
        <v>0</v>
      </c>
      <c r="L409">
        <f>Maßnahmendaten!BE412</f>
        <v>0</v>
      </c>
      <c r="M409">
        <f>Maßnahmendaten!BF412</f>
        <v>0</v>
      </c>
      <c r="N409">
        <f>Maßnahmendaten!BG412</f>
        <v>0</v>
      </c>
      <c r="O409">
        <f>Maßnahmendaten!BH412</f>
        <v>0</v>
      </c>
      <c r="P409">
        <f>Maßnahmendaten!BI412</f>
        <v>0</v>
      </c>
      <c r="Q409">
        <f>Maßnahmendaten!BJ412</f>
        <v>0</v>
      </c>
      <c r="R409">
        <f>Maßnahmendaten!BK412</f>
        <v>0</v>
      </c>
      <c r="S409">
        <f>Maßnahmendaten!BL412</f>
        <v>0</v>
      </c>
      <c r="T409">
        <f>Maßnahmendaten!BM412</f>
        <v>0</v>
      </c>
      <c r="U409">
        <f>Maßnahmendaten!BN412</f>
        <v>0</v>
      </c>
      <c r="V409">
        <f>Maßnahmendaten!BO412</f>
        <v>0</v>
      </c>
      <c r="W409">
        <f>Maßnahmendaten!BP412</f>
        <v>0</v>
      </c>
      <c r="X409">
        <f>Maßnahmendaten!BQ412</f>
        <v>0</v>
      </c>
      <c r="Y409">
        <f>Maßnahmendaten!BR412</f>
        <v>0</v>
      </c>
      <c r="Z409">
        <f>Maßnahmendaten!BS412</f>
        <v>0</v>
      </c>
      <c r="AA409">
        <f>Maßnahmendaten!BT412</f>
        <v>0</v>
      </c>
      <c r="AB409">
        <f>IF(Maßnahmendaten!K412="x",Maßnahmendaten!BU412,0)</f>
        <v>0</v>
      </c>
      <c r="AC409">
        <f>IF(Maßnahmendaten!K412="x",Maßnahmendaten!BV412,0)</f>
        <v>0</v>
      </c>
      <c r="AD409">
        <f>IF(COUNTIF(Maßnahmendaten!V412:AE412,"x")&gt;0,Maßnahmendaten!BV412,0)</f>
        <v>0</v>
      </c>
      <c r="AE409" t="str">
        <f>Maßnahmendaten!BX412</f>
        <v/>
      </c>
      <c r="AF409" t="str">
        <f>Maßnahmendaten!BY412</f>
        <v/>
      </c>
      <c r="AG409" s="212">
        <f>Maßnahmendaten!CD412</f>
        <v>0</v>
      </c>
    </row>
    <row r="410" spans="1:33" x14ac:dyDescent="0.25">
      <c r="A410">
        <f>Netzwerkdaten!$D$2</f>
        <v>0</v>
      </c>
      <c r="B410" s="52">
        <f>Maßnahmendaten!B413</f>
        <v>409</v>
      </c>
      <c r="C410" t="str">
        <f>IFERROR(INDEX(Maßnahmendaten!D$3:AO$3,1,MATCH("x",Maßnahmendaten!D413:AO413,0)),"")</f>
        <v/>
      </c>
      <c r="D410" s="53">
        <f>Maßnahmendaten!AQ413</f>
        <v>0</v>
      </c>
      <c r="E410" t="str">
        <f>IFERROR(INDEX(Maßnahmendaten!AQ$3:AU$3,1,MATCH("x",Maßnahmendaten!AQ413:AU413,0)),"")</f>
        <v/>
      </c>
      <c r="F410" t="str">
        <f>IFERROR(INDEX(Maßnahmendaten!AV$3:AW$3,1,MATCH("x",Maßnahmendaten!AV413:AW413,0)),"")</f>
        <v/>
      </c>
      <c r="G410" t="str">
        <f>IFERROR(INDEX(Maßnahmendaten!AX$3:AZ$3,1,MATCH("x",Maßnahmendaten!AX413:AZ413,0)),"")</f>
        <v/>
      </c>
      <c r="H410" s="54">
        <f>Maßnahmendaten!BA413</f>
        <v>0</v>
      </c>
      <c r="I410">
        <f>Netzwerkdaten!$D$2</f>
        <v>0</v>
      </c>
      <c r="J410" s="55">
        <f>Maßnahmendaten!BB413</f>
        <v>0</v>
      </c>
      <c r="K410">
        <f>Maßnahmendaten!BD413</f>
        <v>0</v>
      </c>
      <c r="L410">
        <f>Maßnahmendaten!BE413</f>
        <v>0</v>
      </c>
      <c r="M410">
        <f>Maßnahmendaten!BF413</f>
        <v>0</v>
      </c>
      <c r="N410">
        <f>Maßnahmendaten!BG413</f>
        <v>0</v>
      </c>
      <c r="O410">
        <f>Maßnahmendaten!BH413</f>
        <v>0</v>
      </c>
      <c r="P410">
        <f>Maßnahmendaten!BI413</f>
        <v>0</v>
      </c>
      <c r="Q410">
        <f>Maßnahmendaten!BJ413</f>
        <v>0</v>
      </c>
      <c r="R410">
        <f>Maßnahmendaten!BK413</f>
        <v>0</v>
      </c>
      <c r="S410">
        <f>Maßnahmendaten!BL413</f>
        <v>0</v>
      </c>
      <c r="T410">
        <f>Maßnahmendaten!BM413</f>
        <v>0</v>
      </c>
      <c r="U410">
        <f>Maßnahmendaten!BN413</f>
        <v>0</v>
      </c>
      <c r="V410">
        <f>Maßnahmendaten!BO413</f>
        <v>0</v>
      </c>
      <c r="W410">
        <f>Maßnahmendaten!BP413</f>
        <v>0</v>
      </c>
      <c r="X410">
        <f>Maßnahmendaten!BQ413</f>
        <v>0</v>
      </c>
      <c r="Y410">
        <f>Maßnahmendaten!BR413</f>
        <v>0</v>
      </c>
      <c r="Z410">
        <f>Maßnahmendaten!BS413</f>
        <v>0</v>
      </c>
      <c r="AA410">
        <f>Maßnahmendaten!BT413</f>
        <v>0</v>
      </c>
      <c r="AB410">
        <f>IF(Maßnahmendaten!K413="x",Maßnahmendaten!BU413,0)</f>
        <v>0</v>
      </c>
      <c r="AC410">
        <f>IF(Maßnahmendaten!K413="x",Maßnahmendaten!BV413,0)</f>
        <v>0</v>
      </c>
      <c r="AD410">
        <f>IF(COUNTIF(Maßnahmendaten!V413:AE413,"x")&gt;0,Maßnahmendaten!BV413,0)</f>
        <v>0</v>
      </c>
      <c r="AE410" t="str">
        <f>Maßnahmendaten!BX413</f>
        <v/>
      </c>
      <c r="AF410" t="str">
        <f>Maßnahmendaten!BY413</f>
        <v/>
      </c>
      <c r="AG410" s="212">
        <f>Maßnahmendaten!CD413</f>
        <v>0</v>
      </c>
    </row>
    <row r="411" spans="1:33" x14ac:dyDescent="0.25">
      <c r="A411">
        <f>Netzwerkdaten!$D$2</f>
        <v>0</v>
      </c>
      <c r="B411" s="52">
        <f>Maßnahmendaten!B414</f>
        <v>410</v>
      </c>
      <c r="C411" t="str">
        <f>IFERROR(INDEX(Maßnahmendaten!D$3:AO$3,1,MATCH("x",Maßnahmendaten!D414:AO414,0)),"")</f>
        <v/>
      </c>
      <c r="D411" s="53">
        <f>Maßnahmendaten!AQ414</f>
        <v>0</v>
      </c>
      <c r="E411" t="str">
        <f>IFERROR(INDEX(Maßnahmendaten!AQ$3:AU$3,1,MATCH("x",Maßnahmendaten!AQ414:AU414,0)),"")</f>
        <v/>
      </c>
      <c r="F411" t="str">
        <f>IFERROR(INDEX(Maßnahmendaten!AV$3:AW$3,1,MATCH("x",Maßnahmendaten!AV414:AW414,0)),"")</f>
        <v/>
      </c>
      <c r="G411" t="str">
        <f>IFERROR(INDEX(Maßnahmendaten!AX$3:AZ$3,1,MATCH("x",Maßnahmendaten!AX414:AZ414,0)),"")</f>
        <v/>
      </c>
      <c r="H411" s="54">
        <f>Maßnahmendaten!BA414</f>
        <v>0</v>
      </c>
      <c r="I411">
        <f>Netzwerkdaten!$D$2</f>
        <v>0</v>
      </c>
      <c r="J411" s="55">
        <f>Maßnahmendaten!BB414</f>
        <v>0</v>
      </c>
      <c r="K411">
        <f>Maßnahmendaten!BD414</f>
        <v>0</v>
      </c>
      <c r="L411">
        <f>Maßnahmendaten!BE414</f>
        <v>0</v>
      </c>
      <c r="M411">
        <f>Maßnahmendaten!BF414</f>
        <v>0</v>
      </c>
      <c r="N411">
        <f>Maßnahmendaten!BG414</f>
        <v>0</v>
      </c>
      <c r="O411">
        <f>Maßnahmendaten!BH414</f>
        <v>0</v>
      </c>
      <c r="P411">
        <f>Maßnahmendaten!BI414</f>
        <v>0</v>
      </c>
      <c r="Q411">
        <f>Maßnahmendaten!BJ414</f>
        <v>0</v>
      </c>
      <c r="R411">
        <f>Maßnahmendaten!BK414</f>
        <v>0</v>
      </c>
      <c r="S411">
        <f>Maßnahmendaten!BL414</f>
        <v>0</v>
      </c>
      <c r="T411">
        <f>Maßnahmendaten!BM414</f>
        <v>0</v>
      </c>
      <c r="U411">
        <f>Maßnahmendaten!BN414</f>
        <v>0</v>
      </c>
      <c r="V411">
        <f>Maßnahmendaten!BO414</f>
        <v>0</v>
      </c>
      <c r="W411">
        <f>Maßnahmendaten!BP414</f>
        <v>0</v>
      </c>
      <c r="X411">
        <f>Maßnahmendaten!BQ414</f>
        <v>0</v>
      </c>
      <c r="Y411">
        <f>Maßnahmendaten!BR414</f>
        <v>0</v>
      </c>
      <c r="Z411">
        <f>Maßnahmendaten!BS414</f>
        <v>0</v>
      </c>
      <c r="AA411">
        <f>Maßnahmendaten!BT414</f>
        <v>0</v>
      </c>
      <c r="AB411">
        <f>IF(Maßnahmendaten!K414="x",Maßnahmendaten!BU414,0)</f>
        <v>0</v>
      </c>
      <c r="AC411">
        <f>IF(Maßnahmendaten!K414="x",Maßnahmendaten!BV414,0)</f>
        <v>0</v>
      </c>
      <c r="AD411">
        <f>IF(COUNTIF(Maßnahmendaten!V414:AE414,"x")&gt;0,Maßnahmendaten!BV414,0)</f>
        <v>0</v>
      </c>
      <c r="AE411" t="str">
        <f>Maßnahmendaten!BX414</f>
        <v/>
      </c>
      <c r="AF411" t="str">
        <f>Maßnahmendaten!BY414</f>
        <v/>
      </c>
      <c r="AG411" s="212">
        <f>Maßnahmendaten!CD414</f>
        <v>0</v>
      </c>
    </row>
    <row r="412" spans="1:33" x14ac:dyDescent="0.25">
      <c r="A412">
        <f>Netzwerkdaten!$D$2</f>
        <v>0</v>
      </c>
      <c r="B412" s="52">
        <f>Maßnahmendaten!B415</f>
        <v>411</v>
      </c>
      <c r="C412" t="str">
        <f>IFERROR(INDEX(Maßnahmendaten!D$3:AO$3,1,MATCH("x",Maßnahmendaten!D415:AO415,0)),"")</f>
        <v/>
      </c>
      <c r="D412" s="53">
        <f>Maßnahmendaten!AQ415</f>
        <v>0</v>
      </c>
      <c r="E412" t="str">
        <f>IFERROR(INDEX(Maßnahmendaten!AQ$3:AU$3,1,MATCH("x",Maßnahmendaten!AQ415:AU415,0)),"")</f>
        <v/>
      </c>
      <c r="F412" t="str">
        <f>IFERROR(INDEX(Maßnahmendaten!AV$3:AW$3,1,MATCH("x",Maßnahmendaten!AV415:AW415,0)),"")</f>
        <v/>
      </c>
      <c r="G412" t="str">
        <f>IFERROR(INDEX(Maßnahmendaten!AX$3:AZ$3,1,MATCH("x",Maßnahmendaten!AX415:AZ415,0)),"")</f>
        <v/>
      </c>
      <c r="H412" s="54">
        <f>Maßnahmendaten!BA415</f>
        <v>0</v>
      </c>
      <c r="I412">
        <f>Netzwerkdaten!$D$2</f>
        <v>0</v>
      </c>
      <c r="J412" s="55">
        <f>Maßnahmendaten!BB415</f>
        <v>0</v>
      </c>
      <c r="K412">
        <f>Maßnahmendaten!BD415</f>
        <v>0</v>
      </c>
      <c r="L412">
        <f>Maßnahmendaten!BE415</f>
        <v>0</v>
      </c>
      <c r="M412">
        <f>Maßnahmendaten!BF415</f>
        <v>0</v>
      </c>
      <c r="N412">
        <f>Maßnahmendaten!BG415</f>
        <v>0</v>
      </c>
      <c r="O412">
        <f>Maßnahmendaten!BH415</f>
        <v>0</v>
      </c>
      <c r="P412">
        <f>Maßnahmendaten!BI415</f>
        <v>0</v>
      </c>
      <c r="Q412">
        <f>Maßnahmendaten!BJ415</f>
        <v>0</v>
      </c>
      <c r="R412">
        <f>Maßnahmendaten!BK415</f>
        <v>0</v>
      </c>
      <c r="S412">
        <f>Maßnahmendaten!BL415</f>
        <v>0</v>
      </c>
      <c r="T412">
        <f>Maßnahmendaten!BM415</f>
        <v>0</v>
      </c>
      <c r="U412">
        <f>Maßnahmendaten!BN415</f>
        <v>0</v>
      </c>
      <c r="V412">
        <f>Maßnahmendaten!BO415</f>
        <v>0</v>
      </c>
      <c r="W412">
        <f>Maßnahmendaten!BP415</f>
        <v>0</v>
      </c>
      <c r="X412">
        <f>Maßnahmendaten!BQ415</f>
        <v>0</v>
      </c>
      <c r="Y412">
        <f>Maßnahmendaten!BR415</f>
        <v>0</v>
      </c>
      <c r="Z412">
        <f>Maßnahmendaten!BS415</f>
        <v>0</v>
      </c>
      <c r="AA412">
        <f>Maßnahmendaten!BT415</f>
        <v>0</v>
      </c>
      <c r="AB412">
        <f>IF(Maßnahmendaten!K415="x",Maßnahmendaten!BU415,0)</f>
        <v>0</v>
      </c>
      <c r="AC412">
        <f>IF(Maßnahmendaten!K415="x",Maßnahmendaten!BV415,0)</f>
        <v>0</v>
      </c>
      <c r="AD412">
        <f>IF(COUNTIF(Maßnahmendaten!V415:AE415,"x")&gt;0,Maßnahmendaten!BV415,0)</f>
        <v>0</v>
      </c>
      <c r="AE412" t="str">
        <f>Maßnahmendaten!BX415</f>
        <v/>
      </c>
      <c r="AF412" t="str">
        <f>Maßnahmendaten!BY415</f>
        <v/>
      </c>
      <c r="AG412" s="212">
        <f>Maßnahmendaten!CD415</f>
        <v>0</v>
      </c>
    </row>
    <row r="413" spans="1:33" x14ac:dyDescent="0.25">
      <c r="A413">
        <f>Netzwerkdaten!$D$2</f>
        <v>0</v>
      </c>
      <c r="B413" s="52">
        <f>Maßnahmendaten!B416</f>
        <v>412</v>
      </c>
      <c r="C413" t="str">
        <f>IFERROR(INDEX(Maßnahmendaten!D$3:AO$3,1,MATCH("x",Maßnahmendaten!D416:AO416,0)),"")</f>
        <v/>
      </c>
      <c r="D413" s="53">
        <f>Maßnahmendaten!AQ416</f>
        <v>0</v>
      </c>
      <c r="E413" t="str">
        <f>IFERROR(INDEX(Maßnahmendaten!AQ$3:AU$3,1,MATCH("x",Maßnahmendaten!AQ416:AU416,0)),"")</f>
        <v/>
      </c>
      <c r="F413" t="str">
        <f>IFERROR(INDEX(Maßnahmendaten!AV$3:AW$3,1,MATCH("x",Maßnahmendaten!AV416:AW416,0)),"")</f>
        <v/>
      </c>
      <c r="G413" t="str">
        <f>IFERROR(INDEX(Maßnahmendaten!AX$3:AZ$3,1,MATCH("x",Maßnahmendaten!AX416:AZ416,0)),"")</f>
        <v/>
      </c>
      <c r="H413" s="54">
        <f>Maßnahmendaten!BA416</f>
        <v>0</v>
      </c>
      <c r="I413">
        <f>Netzwerkdaten!$D$2</f>
        <v>0</v>
      </c>
      <c r="J413" s="55">
        <f>Maßnahmendaten!BB416</f>
        <v>0</v>
      </c>
      <c r="K413">
        <f>Maßnahmendaten!BD416</f>
        <v>0</v>
      </c>
      <c r="L413">
        <f>Maßnahmendaten!BE416</f>
        <v>0</v>
      </c>
      <c r="M413">
        <f>Maßnahmendaten!BF416</f>
        <v>0</v>
      </c>
      <c r="N413">
        <f>Maßnahmendaten!BG416</f>
        <v>0</v>
      </c>
      <c r="O413">
        <f>Maßnahmendaten!BH416</f>
        <v>0</v>
      </c>
      <c r="P413">
        <f>Maßnahmendaten!BI416</f>
        <v>0</v>
      </c>
      <c r="Q413">
        <f>Maßnahmendaten!BJ416</f>
        <v>0</v>
      </c>
      <c r="R413">
        <f>Maßnahmendaten!BK416</f>
        <v>0</v>
      </c>
      <c r="S413">
        <f>Maßnahmendaten!BL416</f>
        <v>0</v>
      </c>
      <c r="T413">
        <f>Maßnahmendaten!BM416</f>
        <v>0</v>
      </c>
      <c r="U413">
        <f>Maßnahmendaten!BN416</f>
        <v>0</v>
      </c>
      <c r="V413">
        <f>Maßnahmendaten!BO416</f>
        <v>0</v>
      </c>
      <c r="W413">
        <f>Maßnahmendaten!BP416</f>
        <v>0</v>
      </c>
      <c r="X413">
        <f>Maßnahmendaten!BQ416</f>
        <v>0</v>
      </c>
      <c r="Y413">
        <f>Maßnahmendaten!BR416</f>
        <v>0</v>
      </c>
      <c r="Z413">
        <f>Maßnahmendaten!BS416</f>
        <v>0</v>
      </c>
      <c r="AA413">
        <f>Maßnahmendaten!BT416</f>
        <v>0</v>
      </c>
      <c r="AB413">
        <f>IF(Maßnahmendaten!K416="x",Maßnahmendaten!BU416,0)</f>
        <v>0</v>
      </c>
      <c r="AC413">
        <f>IF(Maßnahmendaten!K416="x",Maßnahmendaten!BV416,0)</f>
        <v>0</v>
      </c>
      <c r="AD413">
        <f>IF(COUNTIF(Maßnahmendaten!V416:AE416,"x")&gt;0,Maßnahmendaten!BV416,0)</f>
        <v>0</v>
      </c>
      <c r="AE413" t="str">
        <f>Maßnahmendaten!BX416</f>
        <v/>
      </c>
      <c r="AF413" t="str">
        <f>Maßnahmendaten!BY416</f>
        <v/>
      </c>
      <c r="AG413" s="212">
        <f>Maßnahmendaten!CD416</f>
        <v>0</v>
      </c>
    </row>
    <row r="414" spans="1:33" x14ac:dyDescent="0.25">
      <c r="A414">
        <f>Netzwerkdaten!$D$2</f>
        <v>0</v>
      </c>
      <c r="B414" s="52">
        <f>Maßnahmendaten!B417</f>
        <v>413</v>
      </c>
      <c r="C414" t="str">
        <f>IFERROR(INDEX(Maßnahmendaten!D$3:AO$3,1,MATCH("x",Maßnahmendaten!D417:AO417,0)),"")</f>
        <v/>
      </c>
      <c r="D414" s="53">
        <f>Maßnahmendaten!AQ417</f>
        <v>0</v>
      </c>
      <c r="E414" t="str">
        <f>IFERROR(INDEX(Maßnahmendaten!AQ$3:AU$3,1,MATCH("x",Maßnahmendaten!AQ417:AU417,0)),"")</f>
        <v/>
      </c>
      <c r="F414" t="str">
        <f>IFERROR(INDEX(Maßnahmendaten!AV$3:AW$3,1,MATCH("x",Maßnahmendaten!AV417:AW417,0)),"")</f>
        <v/>
      </c>
      <c r="G414" t="str">
        <f>IFERROR(INDEX(Maßnahmendaten!AX$3:AZ$3,1,MATCH("x",Maßnahmendaten!AX417:AZ417,0)),"")</f>
        <v/>
      </c>
      <c r="H414" s="54">
        <f>Maßnahmendaten!BA417</f>
        <v>0</v>
      </c>
      <c r="I414">
        <f>Netzwerkdaten!$D$2</f>
        <v>0</v>
      </c>
      <c r="J414" s="55">
        <f>Maßnahmendaten!BB417</f>
        <v>0</v>
      </c>
      <c r="K414">
        <f>Maßnahmendaten!BD417</f>
        <v>0</v>
      </c>
      <c r="L414">
        <f>Maßnahmendaten!BE417</f>
        <v>0</v>
      </c>
      <c r="M414">
        <f>Maßnahmendaten!BF417</f>
        <v>0</v>
      </c>
      <c r="N414">
        <f>Maßnahmendaten!BG417</f>
        <v>0</v>
      </c>
      <c r="O414">
        <f>Maßnahmendaten!BH417</f>
        <v>0</v>
      </c>
      <c r="P414">
        <f>Maßnahmendaten!BI417</f>
        <v>0</v>
      </c>
      <c r="Q414">
        <f>Maßnahmendaten!BJ417</f>
        <v>0</v>
      </c>
      <c r="R414">
        <f>Maßnahmendaten!BK417</f>
        <v>0</v>
      </c>
      <c r="S414">
        <f>Maßnahmendaten!BL417</f>
        <v>0</v>
      </c>
      <c r="T414">
        <f>Maßnahmendaten!BM417</f>
        <v>0</v>
      </c>
      <c r="U414">
        <f>Maßnahmendaten!BN417</f>
        <v>0</v>
      </c>
      <c r="V414">
        <f>Maßnahmendaten!BO417</f>
        <v>0</v>
      </c>
      <c r="W414">
        <f>Maßnahmendaten!BP417</f>
        <v>0</v>
      </c>
      <c r="X414">
        <f>Maßnahmendaten!BQ417</f>
        <v>0</v>
      </c>
      <c r="Y414">
        <f>Maßnahmendaten!BR417</f>
        <v>0</v>
      </c>
      <c r="Z414">
        <f>Maßnahmendaten!BS417</f>
        <v>0</v>
      </c>
      <c r="AA414">
        <f>Maßnahmendaten!BT417</f>
        <v>0</v>
      </c>
      <c r="AB414">
        <f>IF(Maßnahmendaten!K417="x",Maßnahmendaten!BU417,0)</f>
        <v>0</v>
      </c>
      <c r="AC414">
        <f>IF(Maßnahmendaten!K417="x",Maßnahmendaten!BV417,0)</f>
        <v>0</v>
      </c>
      <c r="AD414">
        <f>IF(COUNTIF(Maßnahmendaten!V417:AE417,"x")&gt;0,Maßnahmendaten!BV417,0)</f>
        <v>0</v>
      </c>
      <c r="AE414" t="str">
        <f>Maßnahmendaten!BX417</f>
        <v/>
      </c>
      <c r="AF414" t="str">
        <f>Maßnahmendaten!BY417</f>
        <v/>
      </c>
      <c r="AG414" s="212">
        <f>Maßnahmendaten!CD417</f>
        <v>0</v>
      </c>
    </row>
    <row r="415" spans="1:33" x14ac:dyDescent="0.25">
      <c r="A415">
        <f>Netzwerkdaten!$D$2</f>
        <v>0</v>
      </c>
      <c r="B415" s="52">
        <f>Maßnahmendaten!B418</f>
        <v>414</v>
      </c>
      <c r="C415" t="str">
        <f>IFERROR(INDEX(Maßnahmendaten!D$3:AO$3,1,MATCH("x",Maßnahmendaten!D418:AO418,0)),"")</f>
        <v/>
      </c>
      <c r="D415" s="53">
        <f>Maßnahmendaten!AQ418</f>
        <v>0</v>
      </c>
      <c r="E415" t="str">
        <f>IFERROR(INDEX(Maßnahmendaten!AQ$3:AU$3,1,MATCH("x",Maßnahmendaten!AQ418:AU418,0)),"")</f>
        <v/>
      </c>
      <c r="F415" t="str">
        <f>IFERROR(INDEX(Maßnahmendaten!AV$3:AW$3,1,MATCH("x",Maßnahmendaten!AV418:AW418,0)),"")</f>
        <v/>
      </c>
      <c r="G415" t="str">
        <f>IFERROR(INDEX(Maßnahmendaten!AX$3:AZ$3,1,MATCH("x",Maßnahmendaten!AX418:AZ418,0)),"")</f>
        <v/>
      </c>
      <c r="H415" s="54">
        <f>Maßnahmendaten!BA418</f>
        <v>0</v>
      </c>
      <c r="I415">
        <f>Netzwerkdaten!$D$2</f>
        <v>0</v>
      </c>
      <c r="J415" s="55">
        <f>Maßnahmendaten!BB418</f>
        <v>0</v>
      </c>
      <c r="K415">
        <f>Maßnahmendaten!BD418</f>
        <v>0</v>
      </c>
      <c r="L415">
        <f>Maßnahmendaten!BE418</f>
        <v>0</v>
      </c>
      <c r="M415">
        <f>Maßnahmendaten!BF418</f>
        <v>0</v>
      </c>
      <c r="N415">
        <f>Maßnahmendaten!BG418</f>
        <v>0</v>
      </c>
      <c r="O415">
        <f>Maßnahmendaten!BH418</f>
        <v>0</v>
      </c>
      <c r="P415">
        <f>Maßnahmendaten!BI418</f>
        <v>0</v>
      </c>
      <c r="Q415">
        <f>Maßnahmendaten!BJ418</f>
        <v>0</v>
      </c>
      <c r="R415">
        <f>Maßnahmendaten!BK418</f>
        <v>0</v>
      </c>
      <c r="S415">
        <f>Maßnahmendaten!BL418</f>
        <v>0</v>
      </c>
      <c r="T415">
        <f>Maßnahmendaten!BM418</f>
        <v>0</v>
      </c>
      <c r="U415">
        <f>Maßnahmendaten!BN418</f>
        <v>0</v>
      </c>
      <c r="V415">
        <f>Maßnahmendaten!BO418</f>
        <v>0</v>
      </c>
      <c r="W415">
        <f>Maßnahmendaten!BP418</f>
        <v>0</v>
      </c>
      <c r="X415">
        <f>Maßnahmendaten!BQ418</f>
        <v>0</v>
      </c>
      <c r="Y415">
        <f>Maßnahmendaten!BR418</f>
        <v>0</v>
      </c>
      <c r="Z415">
        <f>Maßnahmendaten!BS418</f>
        <v>0</v>
      </c>
      <c r="AA415">
        <f>Maßnahmendaten!BT418</f>
        <v>0</v>
      </c>
      <c r="AB415">
        <f>IF(Maßnahmendaten!K418="x",Maßnahmendaten!BU418,0)</f>
        <v>0</v>
      </c>
      <c r="AC415">
        <f>IF(Maßnahmendaten!K418="x",Maßnahmendaten!BV418,0)</f>
        <v>0</v>
      </c>
      <c r="AD415">
        <f>IF(COUNTIF(Maßnahmendaten!V418:AE418,"x")&gt;0,Maßnahmendaten!BV418,0)</f>
        <v>0</v>
      </c>
      <c r="AE415" t="str">
        <f>Maßnahmendaten!BX418</f>
        <v/>
      </c>
      <c r="AF415" t="str">
        <f>Maßnahmendaten!BY418</f>
        <v/>
      </c>
      <c r="AG415" s="212">
        <f>Maßnahmendaten!CD418</f>
        <v>0</v>
      </c>
    </row>
    <row r="416" spans="1:33" x14ac:dyDescent="0.25">
      <c r="A416">
        <f>Netzwerkdaten!$D$2</f>
        <v>0</v>
      </c>
      <c r="B416" s="52">
        <f>Maßnahmendaten!B419</f>
        <v>415</v>
      </c>
      <c r="C416" t="str">
        <f>IFERROR(INDEX(Maßnahmendaten!D$3:AO$3,1,MATCH("x",Maßnahmendaten!D419:AO419,0)),"")</f>
        <v/>
      </c>
      <c r="D416" s="53">
        <f>Maßnahmendaten!AQ419</f>
        <v>0</v>
      </c>
      <c r="E416" t="str">
        <f>IFERROR(INDEX(Maßnahmendaten!AQ$3:AU$3,1,MATCH("x",Maßnahmendaten!AQ419:AU419,0)),"")</f>
        <v/>
      </c>
      <c r="F416" t="str">
        <f>IFERROR(INDEX(Maßnahmendaten!AV$3:AW$3,1,MATCH("x",Maßnahmendaten!AV419:AW419,0)),"")</f>
        <v/>
      </c>
      <c r="G416" t="str">
        <f>IFERROR(INDEX(Maßnahmendaten!AX$3:AZ$3,1,MATCH("x",Maßnahmendaten!AX419:AZ419,0)),"")</f>
        <v/>
      </c>
      <c r="H416" s="54">
        <f>Maßnahmendaten!BA419</f>
        <v>0</v>
      </c>
      <c r="I416">
        <f>Netzwerkdaten!$D$2</f>
        <v>0</v>
      </c>
      <c r="J416" s="55">
        <f>Maßnahmendaten!BB419</f>
        <v>0</v>
      </c>
      <c r="K416">
        <f>Maßnahmendaten!BD419</f>
        <v>0</v>
      </c>
      <c r="L416">
        <f>Maßnahmendaten!BE419</f>
        <v>0</v>
      </c>
      <c r="M416">
        <f>Maßnahmendaten!BF419</f>
        <v>0</v>
      </c>
      <c r="N416">
        <f>Maßnahmendaten!BG419</f>
        <v>0</v>
      </c>
      <c r="O416">
        <f>Maßnahmendaten!BH419</f>
        <v>0</v>
      </c>
      <c r="P416">
        <f>Maßnahmendaten!BI419</f>
        <v>0</v>
      </c>
      <c r="Q416">
        <f>Maßnahmendaten!BJ419</f>
        <v>0</v>
      </c>
      <c r="R416">
        <f>Maßnahmendaten!BK419</f>
        <v>0</v>
      </c>
      <c r="S416">
        <f>Maßnahmendaten!BL419</f>
        <v>0</v>
      </c>
      <c r="T416">
        <f>Maßnahmendaten!BM419</f>
        <v>0</v>
      </c>
      <c r="U416">
        <f>Maßnahmendaten!BN419</f>
        <v>0</v>
      </c>
      <c r="V416">
        <f>Maßnahmendaten!BO419</f>
        <v>0</v>
      </c>
      <c r="W416">
        <f>Maßnahmendaten!BP419</f>
        <v>0</v>
      </c>
      <c r="X416">
        <f>Maßnahmendaten!BQ419</f>
        <v>0</v>
      </c>
      <c r="Y416">
        <f>Maßnahmendaten!BR419</f>
        <v>0</v>
      </c>
      <c r="Z416">
        <f>Maßnahmendaten!BS419</f>
        <v>0</v>
      </c>
      <c r="AA416">
        <f>Maßnahmendaten!BT419</f>
        <v>0</v>
      </c>
      <c r="AB416">
        <f>IF(Maßnahmendaten!K419="x",Maßnahmendaten!BU419,0)</f>
        <v>0</v>
      </c>
      <c r="AC416">
        <f>IF(Maßnahmendaten!K419="x",Maßnahmendaten!BV419,0)</f>
        <v>0</v>
      </c>
      <c r="AD416">
        <f>IF(COUNTIF(Maßnahmendaten!V419:AE419,"x")&gt;0,Maßnahmendaten!BV419,0)</f>
        <v>0</v>
      </c>
      <c r="AE416" t="str">
        <f>Maßnahmendaten!BX419</f>
        <v/>
      </c>
      <c r="AF416" t="str">
        <f>Maßnahmendaten!BY419</f>
        <v/>
      </c>
      <c r="AG416" s="212">
        <f>Maßnahmendaten!CD419</f>
        <v>0</v>
      </c>
    </row>
    <row r="417" spans="1:33" x14ac:dyDescent="0.25">
      <c r="A417">
        <f>Netzwerkdaten!$D$2</f>
        <v>0</v>
      </c>
      <c r="B417" s="52">
        <f>Maßnahmendaten!B420</f>
        <v>416</v>
      </c>
      <c r="C417" t="str">
        <f>IFERROR(INDEX(Maßnahmendaten!D$3:AO$3,1,MATCH("x",Maßnahmendaten!D420:AO420,0)),"")</f>
        <v/>
      </c>
      <c r="D417" s="53">
        <f>Maßnahmendaten!AQ420</f>
        <v>0</v>
      </c>
      <c r="E417" t="str">
        <f>IFERROR(INDEX(Maßnahmendaten!AQ$3:AU$3,1,MATCH("x",Maßnahmendaten!AQ420:AU420,0)),"")</f>
        <v/>
      </c>
      <c r="F417" t="str">
        <f>IFERROR(INDEX(Maßnahmendaten!AV$3:AW$3,1,MATCH("x",Maßnahmendaten!AV420:AW420,0)),"")</f>
        <v/>
      </c>
      <c r="G417" t="str">
        <f>IFERROR(INDEX(Maßnahmendaten!AX$3:AZ$3,1,MATCH("x",Maßnahmendaten!AX420:AZ420,0)),"")</f>
        <v/>
      </c>
      <c r="H417" s="54">
        <f>Maßnahmendaten!BA420</f>
        <v>0</v>
      </c>
      <c r="I417">
        <f>Netzwerkdaten!$D$2</f>
        <v>0</v>
      </c>
      <c r="J417" s="55">
        <f>Maßnahmendaten!BB420</f>
        <v>0</v>
      </c>
      <c r="K417">
        <f>Maßnahmendaten!BD420</f>
        <v>0</v>
      </c>
      <c r="L417">
        <f>Maßnahmendaten!BE420</f>
        <v>0</v>
      </c>
      <c r="M417">
        <f>Maßnahmendaten!BF420</f>
        <v>0</v>
      </c>
      <c r="N417">
        <f>Maßnahmendaten!BG420</f>
        <v>0</v>
      </c>
      <c r="O417">
        <f>Maßnahmendaten!BH420</f>
        <v>0</v>
      </c>
      <c r="P417">
        <f>Maßnahmendaten!BI420</f>
        <v>0</v>
      </c>
      <c r="Q417">
        <f>Maßnahmendaten!BJ420</f>
        <v>0</v>
      </c>
      <c r="R417">
        <f>Maßnahmendaten!BK420</f>
        <v>0</v>
      </c>
      <c r="S417">
        <f>Maßnahmendaten!BL420</f>
        <v>0</v>
      </c>
      <c r="T417">
        <f>Maßnahmendaten!BM420</f>
        <v>0</v>
      </c>
      <c r="U417">
        <f>Maßnahmendaten!BN420</f>
        <v>0</v>
      </c>
      <c r="V417">
        <f>Maßnahmendaten!BO420</f>
        <v>0</v>
      </c>
      <c r="W417">
        <f>Maßnahmendaten!BP420</f>
        <v>0</v>
      </c>
      <c r="X417">
        <f>Maßnahmendaten!BQ420</f>
        <v>0</v>
      </c>
      <c r="Y417">
        <f>Maßnahmendaten!BR420</f>
        <v>0</v>
      </c>
      <c r="Z417">
        <f>Maßnahmendaten!BS420</f>
        <v>0</v>
      </c>
      <c r="AA417">
        <f>Maßnahmendaten!BT420</f>
        <v>0</v>
      </c>
      <c r="AB417">
        <f>IF(Maßnahmendaten!K420="x",Maßnahmendaten!BU420,0)</f>
        <v>0</v>
      </c>
      <c r="AC417">
        <f>IF(Maßnahmendaten!K420="x",Maßnahmendaten!BV420,0)</f>
        <v>0</v>
      </c>
      <c r="AD417">
        <f>IF(COUNTIF(Maßnahmendaten!V420:AE420,"x")&gt;0,Maßnahmendaten!BV420,0)</f>
        <v>0</v>
      </c>
      <c r="AE417" t="str">
        <f>Maßnahmendaten!BX420</f>
        <v/>
      </c>
      <c r="AF417" t="str">
        <f>Maßnahmendaten!BY420</f>
        <v/>
      </c>
      <c r="AG417" s="212">
        <f>Maßnahmendaten!CD420</f>
        <v>0</v>
      </c>
    </row>
    <row r="418" spans="1:33" x14ac:dyDescent="0.25">
      <c r="A418">
        <f>Netzwerkdaten!$D$2</f>
        <v>0</v>
      </c>
      <c r="B418" s="52">
        <f>Maßnahmendaten!B421</f>
        <v>417</v>
      </c>
      <c r="C418" t="str">
        <f>IFERROR(INDEX(Maßnahmendaten!D$3:AO$3,1,MATCH("x",Maßnahmendaten!D421:AO421,0)),"")</f>
        <v/>
      </c>
      <c r="D418" s="53">
        <f>Maßnahmendaten!AQ421</f>
        <v>0</v>
      </c>
      <c r="E418" t="str">
        <f>IFERROR(INDEX(Maßnahmendaten!AQ$3:AU$3,1,MATCH("x",Maßnahmendaten!AQ421:AU421,0)),"")</f>
        <v/>
      </c>
      <c r="F418" t="str">
        <f>IFERROR(INDEX(Maßnahmendaten!AV$3:AW$3,1,MATCH("x",Maßnahmendaten!AV421:AW421,0)),"")</f>
        <v/>
      </c>
      <c r="G418" t="str">
        <f>IFERROR(INDEX(Maßnahmendaten!AX$3:AZ$3,1,MATCH("x",Maßnahmendaten!AX421:AZ421,0)),"")</f>
        <v/>
      </c>
      <c r="H418" s="54">
        <f>Maßnahmendaten!BA421</f>
        <v>0</v>
      </c>
      <c r="I418">
        <f>Netzwerkdaten!$D$2</f>
        <v>0</v>
      </c>
      <c r="J418" s="55">
        <f>Maßnahmendaten!BB421</f>
        <v>0</v>
      </c>
      <c r="K418">
        <f>Maßnahmendaten!BD421</f>
        <v>0</v>
      </c>
      <c r="L418">
        <f>Maßnahmendaten!BE421</f>
        <v>0</v>
      </c>
      <c r="M418">
        <f>Maßnahmendaten!BF421</f>
        <v>0</v>
      </c>
      <c r="N418">
        <f>Maßnahmendaten!BG421</f>
        <v>0</v>
      </c>
      <c r="O418">
        <f>Maßnahmendaten!BH421</f>
        <v>0</v>
      </c>
      <c r="P418">
        <f>Maßnahmendaten!BI421</f>
        <v>0</v>
      </c>
      <c r="Q418">
        <f>Maßnahmendaten!BJ421</f>
        <v>0</v>
      </c>
      <c r="R418">
        <f>Maßnahmendaten!BK421</f>
        <v>0</v>
      </c>
      <c r="S418">
        <f>Maßnahmendaten!BL421</f>
        <v>0</v>
      </c>
      <c r="T418">
        <f>Maßnahmendaten!BM421</f>
        <v>0</v>
      </c>
      <c r="U418">
        <f>Maßnahmendaten!BN421</f>
        <v>0</v>
      </c>
      <c r="V418">
        <f>Maßnahmendaten!BO421</f>
        <v>0</v>
      </c>
      <c r="W418">
        <f>Maßnahmendaten!BP421</f>
        <v>0</v>
      </c>
      <c r="X418">
        <f>Maßnahmendaten!BQ421</f>
        <v>0</v>
      </c>
      <c r="Y418">
        <f>Maßnahmendaten!BR421</f>
        <v>0</v>
      </c>
      <c r="Z418">
        <f>Maßnahmendaten!BS421</f>
        <v>0</v>
      </c>
      <c r="AA418">
        <f>Maßnahmendaten!BT421</f>
        <v>0</v>
      </c>
      <c r="AB418">
        <f>IF(Maßnahmendaten!K421="x",Maßnahmendaten!BU421,0)</f>
        <v>0</v>
      </c>
      <c r="AC418">
        <f>IF(Maßnahmendaten!K421="x",Maßnahmendaten!BV421,0)</f>
        <v>0</v>
      </c>
      <c r="AD418">
        <f>IF(COUNTIF(Maßnahmendaten!V421:AE421,"x")&gt;0,Maßnahmendaten!BV421,0)</f>
        <v>0</v>
      </c>
      <c r="AE418" t="str">
        <f>Maßnahmendaten!BX421</f>
        <v/>
      </c>
      <c r="AF418" t="str">
        <f>Maßnahmendaten!BY421</f>
        <v/>
      </c>
      <c r="AG418" s="212">
        <f>Maßnahmendaten!CD421</f>
        <v>0</v>
      </c>
    </row>
    <row r="419" spans="1:33" x14ac:dyDescent="0.25">
      <c r="A419">
        <f>Netzwerkdaten!$D$2</f>
        <v>0</v>
      </c>
      <c r="B419" s="52">
        <f>Maßnahmendaten!B422</f>
        <v>418</v>
      </c>
      <c r="C419" t="str">
        <f>IFERROR(INDEX(Maßnahmendaten!D$3:AO$3,1,MATCH("x",Maßnahmendaten!D422:AO422,0)),"")</f>
        <v/>
      </c>
      <c r="D419" s="53">
        <f>Maßnahmendaten!AQ422</f>
        <v>0</v>
      </c>
      <c r="E419" t="str">
        <f>IFERROR(INDEX(Maßnahmendaten!AQ$3:AU$3,1,MATCH("x",Maßnahmendaten!AQ422:AU422,0)),"")</f>
        <v/>
      </c>
      <c r="F419" t="str">
        <f>IFERROR(INDEX(Maßnahmendaten!AV$3:AW$3,1,MATCH("x",Maßnahmendaten!AV422:AW422,0)),"")</f>
        <v/>
      </c>
      <c r="G419" t="str">
        <f>IFERROR(INDEX(Maßnahmendaten!AX$3:AZ$3,1,MATCH("x",Maßnahmendaten!AX422:AZ422,0)),"")</f>
        <v/>
      </c>
      <c r="H419" s="54">
        <f>Maßnahmendaten!BA422</f>
        <v>0</v>
      </c>
      <c r="I419">
        <f>Netzwerkdaten!$D$2</f>
        <v>0</v>
      </c>
      <c r="J419" s="55">
        <f>Maßnahmendaten!BB422</f>
        <v>0</v>
      </c>
      <c r="K419">
        <f>Maßnahmendaten!BD422</f>
        <v>0</v>
      </c>
      <c r="L419">
        <f>Maßnahmendaten!BE422</f>
        <v>0</v>
      </c>
      <c r="M419">
        <f>Maßnahmendaten!BF422</f>
        <v>0</v>
      </c>
      <c r="N419">
        <f>Maßnahmendaten!BG422</f>
        <v>0</v>
      </c>
      <c r="O419">
        <f>Maßnahmendaten!BH422</f>
        <v>0</v>
      </c>
      <c r="P419">
        <f>Maßnahmendaten!BI422</f>
        <v>0</v>
      </c>
      <c r="Q419">
        <f>Maßnahmendaten!BJ422</f>
        <v>0</v>
      </c>
      <c r="R419">
        <f>Maßnahmendaten!BK422</f>
        <v>0</v>
      </c>
      <c r="S419">
        <f>Maßnahmendaten!BL422</f>
        <v>0</v>
      </c>
      <c r="T419">
        <f>Maßnahmendaten!BM422</f>
        <v>0</v>
      </c>
      <c r="U419">
        <f>Maßnahmendaten!BN422</f>
        <v>0</v>
      </c>
      <c r="V419">
        <f>Maßnahmendaten!BO422</f>
        <v>0</v>
      </c>
      <c r="W419">
        <f>Maßnahmendaten!BP422</f>
        <v>0</v>
      </c>
      <c r="X419">
        <f>Maßnahmendaten!BQ422</f>
        <v>0</v>
      </c>
      <c r="Y419">
        <f>Maßnahmendaten!BR422</f>
        <v>0</v>
      </c>
      <c r="Z419">
        <f>Maßnahmendaten!BS422</f>
        <v>0</v>
      </c>
      <c r="AA419">
        <f>Maßnahmendaten!BT422</f>
        <v>0</v>
      </c>
      <c r="AB419">
        <f>IF(Maßnahmendaten!K422="x",Maßnahmendaten!BU422,0)</f>
        <v>0</v>
      </c>
      <c r="AC419">
        <f>IF(Maßnahmendaten!K422="x",Maßnahmendaten!BV422,0)</f>
        <v>0</v>
      </c>
      <c r="AD419">
        <f>IF(COUNTIF(Maßnahmendaten!V422:AE422,"x")&gt;0,Maßnahmendaten!BV422,0)</f>
        <v>0</v>
      </c>
      <c r="AE419" t="str">
        <f>Maßnahmendaten!BX422</f>
        <v/>
      </c>
      <c r="AF419" t="str">
        <f>Maßnahmendaten!BY422</f>
        <v/>
      </c>
      <c r="AG419" s="212">
        <f>Maßnahmendaten!CD422</f>
        <v>0</v>
      </c>
    </row>
    <row r="420" spans="1:33" x14ac:dyDescent="0.25">
      <c r="A420">
        <f>Netzwerkdaten!$D$2</f>
        <v>0</v>
      </c>
      <c r="B420" s="52">
        <f>Maßnahmendaten!B423</f>
        <v>419</v>
      </c>
      <c r="C420" t="str">
        <f>IFERROR(INDEX(Maßnahmendaten!D$3:AO$3,1,MATCH("x",Maßnahmendaten!D423:AO423,0)),"")</f>
        <v/>
      </c>
      <c r="D420" s="53">
        <f>Maßnahmendaten!AQ423</f>
        <v>0</v>
      </c>
      <c r="E420" t="str">
        <f>IFERROR(INDEX(Maßnahmendaten!AQ$3:AU$3,1,MATCH("x",Maßnahmendaten!AQ423:AU423,0)),"")</f>
        <v/>
      </c>
      <c r="F420" t="str">
        <f>IFERROR(INDEX(Maßnahmendaten!AV$3:AW$3,1,MATCH("x",Maßnahmendaten!AV423:AW423,0)),"")</f>
        <v/>
      </c>
      <c r="G420" t="str">
        <f>IFERROR(INDEX(Maßnahmendaten!AX$3:AZ$3,1,MATCH("x",Maßnahmendaten!AX423:AZ423,0)),"")</f>
        <v/>
      </c>
      <c r="H420" s="54">
        <f>Maßnahmendaten!BA423</f>
        <v>0</v>
      </c>
      <c r="I420">
        <f>Netzwerkdaten!$D$2</f>
        <v>0</v>
      </c>
      <c r="J420" s="55">
        <f>Maßnahmendaten!BB423</f>
        <v>0</v>
      </c>
      <c r="K420">
        <f>Maßnahmendaten!BD423</f>
        <v>0</v>
      </c>
      <c r="L420">
        <f>Maßnahmendaten!BE423</f>
        <v>0</v>
      </c>
      <c r="M420">
        <f>Maßnahmendaten!BF423</f>
        <v>0</v>
      </c>
      <c r="N420">
        <f>Maßnahmendaten!BG423</f>
        <v>0</v>
      </c>
      <c r="O420">
        <f>Maßnahmendaten!BH423</f>
        <v>0</v>
      </c>
      <c r="P420">
        <f>Maßnahmendaten!BI423</f>
        <v>0</v>
      </c>
      <c r="Q420">
        <f>Maßnahmendaten!BJ423</f>
        <v>0</v>
      </c>
      <c r="R420">
        <f>Maßnahmendaten!BK423</f>
        <v>0</v>
      </c>
      <c r="S420">
        <f>Maßnahmendaten!BL423</f>
        <v>0</v>
      </c>
      <c r="T420">
        <f>Maßnahmendaten!BM423</f>
        <v>0</v>
      </c>
      <c r="U420">
        <f>Maßnahmendaten!BN423</f>
        <v>0</v>
      </c>
      <c r="V420">
        <f>Maßnahmendaten!BO423</f>
        <v>0</v>
      </c>
      <c r="W420">
        <f>Maßnahmendaten!BP423</f>
        <v>0</v>
      </c>
      <c r="X420">
        <f>Maßnahmendaten!BQ423</f>
        <v>0</v>
      </c>
      <c r="Y420">
        <f>Maßnahmendaten!BR423</f>
        <v>0</v>
      </c>
      <c r="Z420">
        <f>Maßnahmendaten!BS423</f>
        <v>0</v>
      </c>
      <c r="AA420">
        <f>Maßnahmendaten!BT423</f>
        <v>0</v>
      </c>
      <c r="AB420">
        <f>IF(Maßnahmendaten!K423="x",Maßnahmendaten!BU423,0)</f>
        <v>0</v>
      </c>
      <c r="AC420">
        <f>IF(Maßnahmendaten!K423="x",Maßnahmendaten!BV423,0)</f>
        <v>0</v>
      </c>
      <c r="AD420">
        <f>IF(COUNTIF(Maßnahmendaten!V423:AE423,"x")&gt;0,Maßnahmendaten!BV423,0)</f>
        <v>0</v>
      </c>
      <c r="AE420" t="str">
        <f>Maßnahmendaten!BX423</f>
        <v/>
      </c>
      <c r="AF420" t="str">
        <f>Maßnahmendaten!BY423</f>
        <v/>
      </c>
      <c r="AG420" s="212">
        <f>Maßnahmendaten!CD423</f>
        <v>0</v>
      </c>
    </row>
    <row r="421" spans="1:33" x14ac:dyDescent="0.25">
      <c r="A421">
        <f>Netzwerkdaten!$D$2</f>
        <v>0</v>
      </c>
      <c r="B421" s="52">
        <f>Maßnahmendaten!B424</f>
        <v>420</v>
      </c>
      <c r="C421" t="str">
        <f>IFERROR(INDEX(Maßnahmendaten!D$3:AO$3,1,MATCH("x",Maßnahmendaten!D424:AO424,0)),"")</f>
        <v/>
      </c>
      <c r="D421" s="53">
        <f>Maßnahmendaten!AQ424</f>
        <v>0</v>
      </c>
      <c r="E421" t="str">
        <f>IFERROR(INDEX(Maßnahmendaten!AQ$3:AU$3,1,MATCH("x",Maßnahmendaten!AQ424:AU424,0)),"")</f>
        <v/>
      </c>
      <c r="F421" t="str">
        <f>IFERROR(INDEX(Maßnahmendaten!AV$3:AW$3,1,MATCH("x",Maßnahmendaten!AV424:AW424,0)),"")</f>
        <v/>
      </c>
      <c r="G421" t="str">
        <f>IFERROR(INDEX(Maßnahmendaten!AX$3:AZ$3,1,MATCH("x",Maßnahmendaten!AX424:AZ424,0)),"")</f>
        <v/>
      </c>
      <c r="H421" s="54">
        <f>Maßnahmendaten!BA424</f>
        <v>0</v>
      </c>
      <c r="I421">
        <f>Netzwerkdaten!$D$2</f>
        <v>0</v>
      </c>
      <c r="J421" s="55">
        <f>Maßnahmendaten!BB424</f>
        <v>0</v>
      </c>
      <c r="K421">
        <f>Maßnahmendaten!BD424</f>
        <v>0</v>
      </c>
      <c r="L421">
        <f>Maßnahmendaten!BE424</f>
        <v>0</v>
      </c>
      <c r="M421">
        <f>Maßnahmendaten!BF424</f>
        <v>0</v>
      </c>
      <c r="N421">
        <f>Maßnahmendaten!BG424</f>
        <v>0</v>
      </c>
      <c r="O421">
        <f>Maßnahmendaten!BH424</f>
        <v>0</v>
      </c>
      <c r="P421">
        <f>Maßnahmendaten!BI424</f>
        <v>0</v>
      </c>
      <c r="Q421">
        <f>Maßnahmendaten!BJ424</f>
        <v>0</v>
      </c>
      <c r="R421">
        <f>Maßnahmendaten!BK424</f>
        <v>0</v>
      </c>
      <c r="S421">
        <f>Maßnahmendaten!BL424</f>
        <v>0</v>
      </c>
      <c r="T421">
        <f>Maßnahmendaten!BM424</f>
        <v>0</v>
      </c>
      <c r="U421">
        <f>Maßnahmendaten!BN424</f>
        <v>0</v>
      </c>
      <c r="V421">
        <f>Maßnahmendaten!BO424</f>
        <v>0</v>
      </c>
      <c r="W421">
        <f>Maßnahmendaten!BP424</f>
        <v>0</v>
      </c>
      <c r="X421">
        <f>Maßnahmendaten!BQ424</f>
        <v>0</v>
      </c>
      <c r="Y421">
        <f>Maßnahmendaten!BR424</f>
        <v>0</v>
      </c>
      <c r="Z421">
        <f>Maßnahmendaten!BS424</f>
        <v>0</v>
      </c>
      <c r="AA421">
        <f>Maßnahmendaten!BT424</f>
        <v>0</v>
      </c>
      <c r="AB421">
        <f>IF(Maßnahmendaten!K424="x",Maßnahmendaten!BU424,0)</f>
        <v>0</v>
      </c>
      <c r="AC421">
        <f>IF(Maßnahmendaten!K424="x",Maßnahmendaten!BV424,0)</f>
        <v>0</v>
      </c>
      <c r="AD421">
        <f>IF(COUNTIF(Maßnahmendaten!V424:AE424,"x")&gt;0,Maßnahmendaten!BV424,0)</f>
        <v>0</v>
      </c>
      <c r="AE421" t="str">
        <f>Maßnahmendaten!BX424</f>
        <v/>
      </c>
      <c r="AF421" t="str">
        <f>Maßnahmendaten!BY424</f>
        <v/>
      </c>
      <c r="AG421" s="212">
        <f>Maßnahmendaten!CD424</f>
        <v>0</v>
      </c>
    </row>
    <row r="422" spans="1:33" x14ac:dyDescent="0.25">
      <c r="A422">
        <f>Netzwerkdaten!$D$2</f>
        <v>0</v>
      </c>
      <c r="B422" s="52">
        <f>Maßnahmendaten!B425</f>
        <v>421</v>
      </c>
      <c r="C422" t="str">
        <f>IFERROR(INDEX(Maßnahmendaten!D$3:AO$3,1,MATCH("x",Maßnahmendaten!D425:AO425,0)),"")</f>
        <v/>
      </c>
      <c r="D422" s="53">
        <f>Maßnahmendaten!AQ425</f>
        <v>0</v>
      </c>
      <c r="E422" t="str">
        <f>IFERROR(INDEX(Maßnahmendaten!AQ$3:AU$3,1,MATCH("x",Maßnahmendaten!AQ425:AU425,0)),"")</f>
        <v/>
      </c>
      <c r="F422" t="str">
        <f>IFERROR(INDEX(Maßnahmendaten!AV$3:AW$3,1,MATCH("x",Maßnahmendaten!AV425:AW425,0)),"")</f>
        <v/>
      </c>
      <c r="G422" t="str">
        <f>IFERROR(INDEX(Maßnahmendaten!AX$3:AZ$3,1,MATCH("x",Maßnahmendaten!AX425:AZ425,0)),"")</f>
        <v/>
      </c>
      <c r="H422" s="54">
        <f>Maßnahmendaten!BA425</f>
        <v>0</v>
      </c>
      <c r="I422">
        <f>Netzwerkdaten!$D$2</f>
        <v>0</v>
      </c>
      <c r="J422" s="55">
        <f>Maßnahmendaten!BB425</f>
        <v>0</v>
      </c>
      <c r="K422">
        <f>Maßnahmendaten!BD425</f>
        <v>0</v>
      </c>
      <c r="L422">
        <f>Maßnahmendaten!BE425</f>
        <v>0</v>
      </c>
      <c r="M422">
        <f>Maßnahmendaten!BF425</f>
        <v>0</v>
      </c>
      <c r="N422">
        <f>Maßnahmendaten!BG425</f>
        <v>0</v>
      </c>
      <c r="O422">
        <f>Maßnahmendaten!BH425</f>
        <v>0</v>
      </c>
      <c r="P422">
        <f>Maßnahmendaten!BI425</f>
        <v>0</v>
      </c>
      <c r="Q422">
        <f>Maßnahmendaten!BJ425</f>
        <v>0</v>
      </c>
      <c r="R422">
        <f>Maßnahmendaten!BK425</f>
        <v>0</v>
      </c>
      <c r="S422">
        <f>Maßnahmendaten!BL425</f>
        <v>0</v>
      </c>
      <c r="T422">
        <f>Maßnahmendaten!BM425</f>
        <v>0</v>
      </c>
      <c r="U422">
        <f>Maßnahmendaten!BN425</f>
        <v>0</v>
      </c>
      <c r="V422">
        <f>Maßnahmendaten!BO425</f>
        <v>0</v>
      </c>
      <c r="W422">
        <f>Maßnahmendaten!BP425</f>
        <v>0</v>
      </c>
      <c r="X422">
        <f>Maßnahmendaten!BQ425</f>
        <v>0</v>
      </c>
      <c r="Y422">
        <f>Maßnahmendaten!BR425</f>
        <v>0</v>
      </c>
      <c r="Z422">
        <f>Maßnahmendaten!BS425</f>
        <v>0</v>
      </c>
      <c r="AA422">
        <f>Maßnahmendaten!BT425</f>
        <v>0</v>
      </c>
      <c r="AB422">
        <f>IF(Maßnahmendaten!K425="x",Maßnahmendaten!BU425,0)</f>
        <v>0</v>
      </c>
      <c r="AC422">
        <f>IF(Maßnahmendaten!K425="x",Maßnahmendaten!BV425,0)</f>
        <v>0</v>
      </c>
      <c r="AD422">
        <f>IF(COUNTIF(Maßnahmendaten!V425:AE425,"x")&gt;0,Maßnahmendaten!BV425,0)</f>
        <v>0</v>
      </c>
      <c r="AE422" t="str">
        <f>Maßnahmendaten!BX425</f>
        <v/>
      </c>
      <c r="AF422" t="str">
        <f>Maßnahmendaten!BY425</f>
        <v/>
      </c>
      <c r="AG422" s="212">
        <f>Maßnahmendaten!CD425</f>
        <v>0</v>
      </c>
    </row>
    <row r="423" spans="1:33" x14ac:dyDescent="0.25">
      <c r="A423">
        <f>Netzwerkdaten!$D$2</f>
        <v>0</v>
      </c>
      <c r="B423" s="52">
        <f>Maßnahmendaten!B426</f>
        <v>422</v>
      </c>
      <c r="C423" t="str">
        <f>IFERROR(INDEX(Maßnahmendaten!D$3:AO$3,1,MATCH("x",Maßnahmendaten!D426:AO426,0)),"")</f>
        <v/>
      </c>
      <c r="D423" s="53">
        <f>Maßnahmendaten!AQ426</f>
        <v>0</v>
      </c>
      <c r="E423" t="str">
        <f>IFERROR(INDEX(Maßnahmendaten!AQ$3:AU$3,1,MATCH("x",Maßnahmendaten!AQ426:AU426,0)),"")</f>
        <v/>
      </c>
      <c r="F423" t="str">
        <f>IFERROR(INDEX(Maßnahmendaten!AV$3:AW$3,1,MATCH("x",Maßnahmendaten!AV426:AW426,0)),"")</f>
        <v/>
      </c>
      <c r="G423" t="str">
        <f>IFERROR(INDEX(Maßnahmendaten!AX$3:AZ$3,1,MATCH("x",Maßnahmendaten!AX426:AZ426,0)),"")</f>
        <v/>
      </c>
      <c r="H423" s="54">
        <f>Maßnahmendaten!BA426</f>
        <v>0</v>
      </c>
      <c r="I423">
        <f>Netzwerkdaten!$D$2</f>
        <v>0</v>
      </c>
      <c r="J423" s="55">
        <f>Maßnahmendaten!BB426</f>
        <v>0</v>
      </c>
      <c r="K423">
        <f>Maßnahmendaten!BD426</f>
        <v>0</v>
      </c>
      <c r="L423">
        <f>Maßnahmendaten!BE426</f>
        <v>0</v>
      </c>
      <c r="M423">
        <f>Maßnahmendaten!BF426</f>
        <v>0</v>
      </c>
      <c r="N423">
        <f>Maßnahmendaten!BG426</f>
        <v>0</v>
      </c>
      <c r="O423">
        <f>Maßnahmendaten!BH426</f>
        <v>0</v>
      </c>
      <c r="P423">
        <f>Maßnahmendaten!BI426</f>
        <v>0</v>
      </c>
      <c r="Q423">
        <f>Maßnahmendaten!BJ426</f>
        <v>0</v>
      </c>
      <c r="R423">
        <f>Maßnahmendaten!BK426</f>
        <v>0</v>
      </c>
      <c r="S423">
        <f>Maßnahmendaten!BL426</f>
        <v>0</v>
      </c>
      <c r="T423">
        <f>Maßnahmendaten!BM426</f>
        <v>0</v>
      </c>
      <c r="U423">
        <f>Maßnahmendaten!BN426</f>
        <v>0</v>
      </c>
      <c r="V423">
        <f>Maßnahmendaten!BO426</f>
        <v>0</v>
      </c>
      <c r="W423">
        <f>Maßnahmendaten!BP426</f>
        <v>0</v>
      </c>
      <c r="X423">
        <f>Maßnahmendaten!BQ426</f>
        <v>0</v>
      </c>
      <c r="Y423">
        <f>Maßnahmendaten!BR426</f>
        <v>0</v>
      </c>
      <c r="Z423">
        <f>Maßnahmendaten!BS426</f>
        <v>0</v>
      </c>
      <c r="AA423">
        <f>Maßnahmendaten!BT426</f>
        <v>0</v>
      </c>
      <c r="AB423">
        <f>IF(Maßnahmendaten!K426="x",Maßnahmendaten!BU426,0)</f>
        <v>0</v>
      </c>
      <c r="AC423">
        <f>IF(Maßnahmendaten!K426="x",Maßnahmendaten!BV426,0)</f>
        <v>0</v>
      </c>
      <c r="AD423">
        <f>IF(COUNTIF(Maßnahmendaten!V426:AE426,"x")&gt;0,Maßnahmendaten!BV426,0)</f>
        <v>0</v>
      </c>
      <c r="AE423" t="str">
        <f>Maßnahmendaten!BX426</f>
        <v/>
      </c>
      <c r="AF423" t="str">
        <f>Maßnahmendaten!BY426</f>
        <v/>
      </c>
      <c r="AG423" s="212">
        <f>Maßnahmendaten!CD426</f>
        <v>0</v>
      </c>
    </row>
    <row r="424" spans="1:33" x14ac:dyDescent="0.25">
      <c r="A424">
        <f>Netzwerkdaten!$D$2</f>
        <v>0</v>
      </c>
      <c r="B424" s="52">
        <f>Maßnahmendaten!B427</f>
        <v>423</v>
      </c>
      <c r="C424" t="str">
        <f>IFERROR(INDEX(Maßnahmendaten!D$3:AO$3,1,MATCH("x",Maßnahmendaten!D427:AO427,0)),"")</f>
        <v/>
      </c>
      <c r="D424" s="53">
        <f>Maßnahmendaten!AQ427</f>
        <v>0</v>
      </c>
      <c r="E424" t="str">
        <f>IFERROR(INDEX(Maßnahmendaten!AQ$3:AU$3,1,MATCH("x",Maßnahmendaten!AQ427:AU427,0)),"")</f>
        <v/>
      </c>
      <c r="F424" t="str">
        <f>IFERROR(INDEX(Maßnahmendaten!AV$3:AW$3,1,MATCH("x",Maßnahmendaten!AV427:AW427,0)),"")</f>
        <v/>
      </c>
      <c r="G424" t="str">
        <f>IFERROR(INDEX(Maßnahmendaten!AX$3:AZ$3,1,MATCH("x",Maßnahmendaten!AX427:AZ427,0)),"")</f>
        <v/>
      </c>
      <c r="H424" s="54">
        <f>Maßnahmendaten!BA427</f>
        <v>0</v>
      </c>
      <c r="I424">
        <f>Netzwerkdaten!$D$2</f>
        <v>0</v>
      </c>
      <c r="J424" s="55">
        <f>Maßnahmendaten!BB427</f>
        <v>0</v>
      </c>
      <c r="K424">
        <f>Maßnahmendaten!BD427</f>
        <v>0</v>
      </c>
      <c r="L424">
        <f>Maßnahmendaten!BE427</f>
        <v>0</v>
      </c>
      <c r="M424">
        <f>Maßnahmendaten!BF427</f>
        <v>0</v>
      </c>
      <c r="N424">
        <f>Maßnahmendaten!BG427</f>
        <v>0</v>
      </c>
      <c r="O424">
        <f>Maßnahmendaten!BH427</f>
        <v>0</v>
      </c>
      <c r="P424">
        <f>Maßnahmendaten!BI427</f>
        <v>0</v>
      </c>
      <c r="Q424">
        <f>Maßnahmendaten!BJ427</f>
        <v>0</v>
      </c>
      <c r="R424">
        <f>Maßnahmendaten!BK427</f>
        <v>0</v>
      </c>
      <c r="S424">
        <f>Maßnahmendaten!BL427</f>
        <v>0</v>
      </c>
      <c r="T424">
        <f>Maßnahmendaten!BM427</f>
        <v>0</v>
      </c>
      <c r="U424">
        <f>Maßnahmendaten!BN427</f>
        <v>0</v>
      </c>
      <c r="V424">
        <f>Maßnahmendaten!BO427</f>
        <v>0</v>
      </c>
      <c r="W424">
        <f>Maßnahmendaten!BP427</f>
        <v>0</v>
      </c>
      <c r="X424">
        <f>Maßnahmendaten!BQ427</f>
        <v>0</v>
      </c>
      <c r="Y424">
        <f>Maßnahmendaten!BR427</f>
        <v>0</v>
      </c>
      <c r="Z424">
        <f>Maßnahmendaten!BS427</f>
        <v>0</v>
      </c>
      <c r="AA424">
        <f>Maßnahmendaten!BT427</f>
        <v>0</v>
      </c>
      <c r="AB424">
        <f>IF(Maßnahmendaten!K427="x",Maßnahmendaten!BU427,0)</f>
        <v>0</v>
      </c>
      <c r="AC424">
        <f>IF(Maßnahmendaten!K427="x",Maßnahmendaten!BV427,0)</f>
        <v>0</v>
      </c>
      <c r="AD424">
        <f>IF(COUNTIF(Maßnahmendaten!V427:AE427,"x")&gt;0,Maßnahmendaten!BV427,0)</f>
        <v>0</v>
      </c>
      <c r="AE424" t="str">
        <f>Maßnahmendaten!BX427</f>
        <v/>
      </c>
      <c r="AF424" t="str">
        <f>Maßnahmendaten!BY427</f>
        <v/>
      </c>
      <c r="AG424" s="212">
        <f>Maßnahmendaten!CD427</f>
        <v>0</v>
      </c>
    </row>
    <row r="425" spans="1:33" x14ac:dyDescent="0.25">
      <c r="A425">
        <f>Netzwerkdaten!$D$2</f>
        <v>0</v>
      </c>
      <c r="B425" s="52">
        <f>Maßnahmendaten!B428</f>
        <v>424</v>
      </c>
      <c r="C425" t="str">
        <f>IFERROR(INDEX(Maßnahmendaten!D$3:AO$3,1,MATCH("x",Maßnahmendaten!D428:AO428,0)),"")</f>
        <v/>
      </c>
      <c r="D425" s="53">
        <f>Maßnahmendaten!AQ428</f>
        <v>0</v>
      </c>
      <c r="E425" t="str">
        <f>IFERROR(INDEX(Maßnahmendaten!AQ$3:AU$3,1,MATCH("x",Maßnahmendaten!AQ428:AU428,0)),"")</f>
        <v/>
      </c>
      <c r="F425" t="str">
        <f>IFERROR(INDEX(Maßnahmendaten!AV$3:AW$3,1,MATCH("x",Maßnahmendaten!AV428:AW428,0)),"")</f>
        <v/>
      </c>
      <c r="G425" t="str">
        <f>IFERROR(INDEX(Maßnahmendaten!AX$3:AZ$3,1,MATCH("x",Maßnahmendaten!AX428:AZ428,0)),"")</f>
        <v/>
      </c>
      <c r="H425" s="54">
        <f>Maßnahmendaten!BA428</f>
        <v>0</v>
      </c>
      <c r="I425">
        <f>Netzwerkdaten!$D$2</f>
        <v>0</v>
      </c>
      <c r="J425" s="55">
        <f>Maßnahmendaten!BB428</f>
        <v>0</v>
      </c>
      <c r="K425">
        <f>Maßnahmendaten!BD428</f>
        <v>0</v>
      </c>
      <c r="L425">
        <f>Maßnahmendaten!BE428</f>
        <v>0</v>
      </c>
      <c r="M425">
        <f>Maßnahmendaten!BF428</f>
        <v>0</v>
      </c>
      <c r="N425">
        <f>Maßnahmendaten!BG428</f>
        <v>0</v>
      </c>
      <c r="O425">
        <f>Maßnahmendaten!BH428</f>
        <v>0</v>
      </c>
      <c r="P425">
        <f>Maßnahmendaten!BI428</f>
        <v>0</v>
      </c>
      <c r="Q425">
        <f>Maßnahmendaten!BJ428</f>
        <v>0</v>
      </c>
      <c r="R425">
        <f>Maßnahmendaten!BK428</f>
        <v>0</v>
      </c>
      <c r="S425">
        <f>Maßnahmendaten!BL428</f>
        <v>0</v>
      </c>
      <c r="T425">
        <f>Maßnahmendaten!BM428</f>
        <v>0</v>
      </c>
      <c r="U425">
        <f>Maßnahmendaten!BN428</f>
        <v>0</v>
      </c>
      <c r="V425">
        <f>Maßnahmendaten!BO428</f>
        <v>0</v>
      </c>
      <c r="W425">
        <f>Maßnahmendaten!BP428</f>
        <v>0</v>
      </c>
      <c r="X425">
        <f>Maßnahmendaten!BQ428</f>
        <v>0</v>
      </c>
      <c r="Y425">
        <f>Maßnahmendaten!BR428</f>
        <v>0</v>
      </c>
      <c r="Z425">
        <f>Maßnahmendaten!BS428</f>
        <v>0</v>
      </c>
      <c r="AA425">
        <f>Maßnahmendaten!BT428</f>
        <v>0</v>
      </c>
      <c r="AB425">
        <f>IF(Maßnahmendaten!K428="x",Maßnahmendaten!BU428,0)</f>
        <v>0</v>
      </c>
      <c r="AC425">
        <f>IF(Maßnahmendaten!K428="x",Maßnahmendaten!BV428,0)</f>
        <v>0</v>
      </c>
      <c r="AD425">
        <f>IF(COUNTIF(Maßnahmendaten!V428:AE428,"x")&gt;0,Maßnahmendaten!BV428,0)</f>
        <v>0</v>
      </c>
      <c r="AE425" t="str">
        <f>Maßnahmendaten!BX428</f>
        <v/>
      </c>
      <c r="AF425" t="str">
        <f>Maßnahmendaten!BY428</f>
        <v/>
      </c>
      <c r="AG425" s="212">
        <f>Maßnahmendaten!CD428</f>
        <v>0</v>
      </c>
    </row>
    <row r="426" spans="1:33" x14ac:dyDescent="0.25">
      <c r="A426">
        <f>Netzwerkdaten!$D$2</f>
        <v>0</v>
      </c>
      <c r="B426" s="52">
        <f>Maßnahmendaten!B429</f>
        <v>425</v>
      </c>
      <c r="C426" t="str">
        <f>IFERROR(INDEX(Maßnahmendaten!D$3:AO$3,1,MATCH("x",Maßnahmendaten!D429:AO429,0)),"")</f>
        <v/>
      </c>
      <c r="D426" s="53">
        <f>Maßnahmendaten!AQ429</f>
        <v>0</v>
      </c>
      <c r="E426" t="str">
        <f>IFERROR(INDEX(Maßnahmendaten!AQ$3:AU$3,1,MATCH("x",Maßnahmendaten!AQ429:AU429,0)),"")</f>
        <v/>
      </c>
      <c r="F426" t="str">
        <f>IFERROR(INDEX(Maßnahmendaten!AV$3:AW$3,1,MATCH("x",Maßnahmendaten!AV429:AW429,0)),"")</f>
        <v/>
      </c>
      <c r="G426" t="str">
        <f>IFERROR(INDEX(Maßnahmendaten!AX$3:AZ$3,1,MATCH("x",Maßnahmendaten!AX429:AZ429,0)),"")</f>
        <v/>
      </c>
      <c r="H426" s="54">
        <f>Maßnahmendaten!BA429</f>
        <v>0</v>
      </c>
      <c r="I426">
        <f>Netzwerkdaten!$D$2</f>
        <v>0</v>
      </c>
      <c r="J426" s="55">
        <f>Maßnahmendaten!BB429</f>
        <v>0</v>
      </c>
      <c r="K426">
        <f>Maßnahmendaten!BD429</f>
        <v>0</v>
      </c>
      <c r="L426">
        <f>Maßnahmendaten!BE429</f>
        <v>0</v>
      </c>
      <c r="M426">
        <f>Maßnahmendaten!BF429</f>
        <v>0</v>
      </c>
      <c r="N426">
        <f>Maßnahmendaten!BG429</f>
        <v>0</v>
      </c>
      <c r="O426">
        <f>Maßnahmendaten!BH429</f>
        <v>0</v>
      </c>
      <c r="P426">
        <f>Maßnahmendaten!BI429</f>
        <v>0</v>
      </c>
      <c r="Q426">
        <f>Maßnahmendaten!BJ429</f>
        <v>0</v>
      </c>
      <c r="R426">
        <f>Maßnahmendaten!BK429</f>
        <v>0</v>
      </c>
      <c r="S426">
        <f>Maßnahmendaten!BL429</f>
        <v>0</v>
      </c>
      <c r="T426">
        <f>Maßnahmendaten!BM429</f>
        <v>0</v>
      </c>
      <c r="U426">
        <f>Maßnahmendaten!BN429</f>
        <v>0</v>
      </c>
      <c r="V426">
        <f>Maßnahmendaten!BO429</f>
        <v>0</v>
      </c>
      <c r="W426">
        <f>Maßnahmendaten!BP429</f>
        <v>0</v>
      </c>
      <c r="X426">
        <f>Maßnahmendaten!BQ429</f>
        <v>0</v>
      </c>
      <c r="Y426">
        <f>Maßnahmendaten!BR429</f>
        <v>0</v>
      </c>
      <c r="Z426">
        <f>Maßnahmendaten!BS429</f>
        <v>0</v>
      </c>
      <c r="AA426">
        <f>Maßnahmendaten!BT429</f>
        <v>0</v>
      </c>
      <c r="AB426">
        <f>IF(Maßnahmendaten!K429="x",Maßnahmendaten!BU429,0)</f>
        <v>0</v>
      </c>
      <c r="AC426">
        <f>IF(Maßnahmendaten!K429="x",Maßnahmendaten!BV429,0)</f>
        <v>0</v>
      </c>
      <c r="AD426">
        <f>IF(COUNTIF(Maßnahmendaten!V429:AE429,"x")&gt;0,Maßnahmendaten!BV429,0)</f>
        <v>0</v>
      </c>
      <c r="AE426" t="str">
        <f>Maßnahmendaten!BX429</f>
        <v/>
      </c>
      <c r="AF426" t="str">
        <f>Maßnahmendaten!BY429</f>
        <v/>
      </c>
      <c r="AG426" s="212">
        <f>Maßnahmendaten!CD429</f>
        <v>0</v>
      </c>
    </row>
    <row r="427" spans="1:33" x14ac:dyDescent="0.25">
      <c r="A427">
        <f>Netzwerkdaten!$D$2</f>
        <v>0</v>
      </c>
      <c r="B427" s="52">
        <f>Maßnahmendaten!B430</f>
        <v>426</v>
      </c>
      <c r="C427" t="str">
        <f>IFERROR(INDEX(Maßnahmendaten!D$3:AO$3,1,MATCH("x",Maßnahmendaten!D430:AO430,0)),"")</f>
        <v/>
      </c>
      <c r="D427" s="53">
        <f>Maßnahmendaten!AQ430</f>
        <v>0</v>
      </c>
      <c r="E427" t="str">
        <f>IFERROR(INDEX(Maßnahmendaten!AQ$3:AU$3,1,MATCH("x",Maßnahmendaten!AQ430:AU430,0)),"")</f>
        <v/>
      </c>
      <c r="F427" t="str">
        <f>IFERROR(INDEX(Maßnahmendaten!AV$3:AW$3,1,MATCH("x",Maßnahmendaten!AV430:AW430,0)),"")</f>
        <v/>
      </c>
      <c r="G427" t="str">
        <f>IFERROR(INDEX(Maßnahmendaten!AX$3:AZ$3,1,MATCH("x",Maßnahmendaten!AX430:AZ430,0)),"")</f>
        <v/>
      </c>
      <c r="H427" s="54">
        <f>Maßnahmendaten!BA430</f>
        <v>0</v>
      </c>
      <c r="I427">
        <f>Netzwerkdaten!$D$2</f>
        <v>0</v>
      </c>
      <c r="J427" s="55">
        <f>Maßnahmendaten!BB430</f>
        <v>0</v>
      </c>
      <c r="K427">
        <f>Maßnahmendaten!BD430</f>
        <v>0</v>
      </c>
      <c r="L427">
        <f>Maßnahmendaten!BE430</f>
        <v>0</v>
      </c>
      <c r="M427">
        <f>Maßnahmendaten!BF430</f>
        <v>0</v>
      </c>
      <c r="N427">
        <f>Maßnahmendaten!BG430</f>
        <v>0</v>
      </c>
      <c r="O427">
        <f>Maßnahmendaten!BH430</f>
        <v>0</v>
      </c>
      <c r="P427">
        <f>Maßnahmendaten!BI430</f>
        <v>0</v>
      </c>
      <c r="Q427">
        <f>Maßnahmendaten!BJ430</f>
        <v>0</v>
      </c>
      <c r="R427">
        <f>Maßnahmendaten!BK430</f>
        <v>0</v>
      </c>
      <c r="S427">
        <f>Maßnahmendaten!BL430</f>
        <v>0</v>
      </c>
      <c r="T427">
        <f>Maßnahmendaten!BM430</f>
        <v>0</v>
      </c>
      <c r="U427">
        <f>Maßnahmendaten!BN430</f>
        <v>0</v>
      </c>
      <c r="V427">
        <f>Maßnahmendaten!BO430</f>
        <v>0</v>
      </c>
      <c r="W427">
        <f>Maßnahmendaten!BP430</f>
        <v>0</v>
      </c>
      <c r="X427">
        <f>Maßnahmendaten!BQ430</f>
        <v>0</v>
      </c>
      <c r="Y427">
        <f>Maßnahmendaten!BR430</f>
        <v>0</v>
      </c>
      <c r="Z427">
        <f>Maßnahmendaten!BS430</f>
        <v>0</v>
      </c>
      <c r="AA427">
        <f>Maßnahmendaten!BT430</f>
        <v>0</v>
      </c>
      <c r="AB427">
        <f>IF(Maßnahmendaten!K430="x",Maßnahmendaten!BU430,0)</f>
        <v>0</v>
      </c>
      <c r="AC427">
        <f>IF(Maßnahmendaten!K430="x",Maßnahmendaten!BV430,0)</f>
        <v>0</v>
      </c>
      <c r="AD427">
        <f>IF(COUNTIF(Maßnahmendaten!V430:AE430,"x")&gt;0,Maßnahmendaten!BV430,0)</f>
        <v>0</v>
      </c>
      <c r="AE427" t="str">
        <f>Maßnahmendaten!BX430</f>
        <v/>
      </c>
      <c r="AF427" t="str">
        <f>Maßnahmendaten!BY430</f>
        <v/>
      </c>
      <c r="AG427" s="212">
        <f>Maßnahmendaten!CD430</f>
        <v>0</v>
      </c>
    </row>
    <row r="428" spans="1:33" x14ac:dyDescent="0.25">
      <c r="A428">
        <f>Netzwerkdaten!$D$2</f>
        <v>0</v>
      </c>
      <c r="B428" s="52">
        <f>Maßnahmendaten!B431</f>
        <v>427</v>
      </c>
      <c r="C428" t="str">
        <f>IFERROR(INDEX(Maßnahmendaten!D$3:AO$3,1,MATCH("x",Maßnahmendaten!D431:AO431,0)),"")</f>
        <v/>
      </c>
      <c r="D428" s="53">
        <f>Maßnahmendaten!AQ431</f>
        <v>0</v>
      </c>
      <c r="E428" t="str">
        <f>IFERROR(INDEX(Maßnahmendaten!AQ$3:AU$3,1,MATCH("x",Maßnahmendaten!AQ431:AU431,0)),"")</f>
        <v/>
      </c>
      <c r="F428" t="str">
        <f>IFERROR(INDEX(Maßnahmendaten!AV$3:AW$3,1,MATCH("x",Maßnahmendaten!AV431:AW431,0)),"")</f>
        <v/>
      </c>
      <c r="G428" t="str">
        <f>IFERROR(INDEX(Maßnahmendaten!AX$3:AZ$3,1,MATCH("x",Maßnahmendaten!AX431:AZ431,0)),"")</f>
        <v/>
      </c>
      <c r="H428" s="54">
        <f>Maßnahmendaten!BA431</f>
        <v>0</v>
      </c>
      <c r="I428">
        <f>Netzwerkdaten!$D$2</f>
        <v>0</v>
      </c>
      <c r="J428" s="55">
        <f>Maßnahmendaten!BB431</f>
        <v>0</v>
      </c>
      <c r="K428">
        <f>Maßnahmendaten!BD431</f>
        <v>0</v>
      </c>
      <c r="L428">
        <f>Maßnahmendaten!BE431</f>
        <v>0</v>
      </c>
      <c r="M428">
        <f>Maßnahmendaten!BF431</f>
        <v>0</v>
      </c>
      <c r="N428">
        <f>Maßnahmendaten!BG431</f>
        <v>0</v>
      </c>
      <c r="O428">
        <f>Maßnahmendaten!BH431</f>
        <v>0</v>
      </c>
      <c r="P428">
        <f>Maßnahmendaten!BI431</f>
        <v>0</v>
      </c>
      <c r="Q428">
        <f>Maßnahmendaten!BJ431</f>
        <v>0</v>
      </c>
      <c r="R428">
        <f>Maßnahmendaten!BK431</f>
        <v>0</v>
      </c>
      <c r="S428">
        <f>Maßnahmendaten!BL431</f>
        <v>0</v>
      </c>
      <c r="T428">
        <f>Maßnahmendaten!BM431</f>
        <v>0</v>
      </c>
      <c r="U428">
        <f>Maßnahmendaten!BN431</f>
        <v>0</v>
      </c>
      <c r="V428">
        <f>Maßnahmendaten!BO431</f>
        <v>0</v>
      </c>
      <c r="W428">
        <f>Maßnahmendaten!BP431</f>
        <v>0</v>
      </c>
      <c r="X428">
        <f>Maßnahmendaten!BQ431</f>
        <v>0</v>
      </c>
      <c r="Y428">
        <f>Maßnahmendaten!BR431</f>
        <v>0</v>
      </c>
      <c r="Z428">
        <f>Maßnahmendaten!BS431</f>
        <v>0</v>
      </c>
      <c r="AA428">
        <f>Maßnahmendaten!BT431</f>
        <v>0</v>
      </c>
      <c r="AB428">
        <f>IF(Maßnahmendaten!K431="x",Maßnahmendaten!BU431,0)</f>
        <v>0</v>
      </c>
      <c r="AC428">
        <f>IF(Maßnahmendaten!K431="x",Maßnahmendaten!BV431,0)</f>
        <v>0</v>
      </c>
      <c r="AD428">
        <f>IF(COUNTIF(Maßnahmendaten!V431:AE431,"x")&gt;0,Maßnahmendaten!BV431,0)</f>
        <v>0</v>
      </c>
      <c r="AE428" t="str">
        <f>Maßnahmendaten!BX431</f>
        <v/>
      </c>
      <c r="AF428" t="str">
        <f>Maßnahmendaten!BY431</f>
        <v/>
      </c>
      <c r="AG428" s="212">
        <f>Maßnahmendaten!CD431</f>
        <v>0</v>
      </c>
    </row>
    <row r="429" spans="1:33" x14ac:dyDescent="0.25">
      <c r="A429">
        <f>Netzwerkdaten!$D$2</f>
        <v>0</v>
      </c>
      <c r="B429" s="52">
        <f>Maßnahmendaten!B432</f>
        <v>428</v>
      </c>
      <c r="C429" t="str">
        <f>IFERROR(INDEX(Maßnahmendaten!D$3:AO$3,1,MATCH("x",Maßnahmendaten!D432:AO432,0)),"")</f>
        <v/>
      </c>
      <c r="D429" s="53">
        <f>Maßnahmendaten!AQ432</f>
        <v>0</v>
      </c>
      <c r="E429" t="str">
        <f>IFERROR(INDEX(Maßnahmendaten!AQ$3:AU$3,1,MATCH("x",Maßnahmendaten!AQ432:AU432,0)),"")</f>
        <v/>
      </c>
      <c r="F429" t="str">
        <f>IFERROR(INDEX(Maßnahmendaten!AV$3:AW$3,1,MATCH("x",Maßnahmendaten!AV432:AW432,0)),"")</f>
        <v/>
      </c>
      <c r="G429" t="str">
        <f>IFERROR(INDEX(Maßnahmendaten!AX$3:AZ$3,1,MATCH("x",Maßnahmendaten!AX432:AZ432,0)),"")</f>
        <v/>
      </c>
      <c r="H429" s="54">
        <f>Maßnahmendaten!BA432</f>
        <v>0</v>
      </c>
      <c r="I429">
        <f>Netzwerkdaten!$D$2</f>
        <v>0</v>
      </c>
      <c r="J429" s="55">
        <f>Maßnahmendaten!BB432</f>
        <v>0</v>
      </c>
      <c r="K429">
        <f>Maßnahmendaten!BD432</f>
        <v>0</v>
      </c>
      <c r="L429">
        <f>Maßnahmendaten!BE432</f>
        <v>0</v>
      </c>
      <c r="M429">
        <f>Maßnahmendaten!BF432</f>
        <v>0</v>
      </c>
      <c r="N429">
        <f>Maßnahmendaten!BG432</f>
        <v>0</v>
      </c>
      <c r="O429">
        <f>Maßnahmendaten!BH432</f>
        <v>0</v>
      </c>
      <c r="P429">
        <f>Maßnahmendaten!BI432</f>
        <v>0</v>
      </c>
      <c r="Q429">
        <f>Maßnahmendaten!BJ432</f>
        <v>0</v>
      </c>
      <c r="R429">
        <f>Maßnahmendaten!BK432</f>
        <v>0</v>
      </c>
      <c r="S429">
        <f>Maßnahmendaten!BL432</f>
        <v>0</v>
      </c>
      <c r="T429">
        <f>Maßnahmendaten!BM432</f>
        <v>0</v>
      </c>
      <c r="U429">
        <f>Maßnahmendaten!BN432</f>
        <v>0</v>
      </c>
      <c r="V429">
        <f>Maßnahmendaten!BO432</f>
        <v>0</v>
      </c>
      <c r="W429">
        <f>Maßnahmendaten!BP432</f>
        <v>0</v>
      </c>
      <c r="X429">
        <f>Maßnahmendaten!BQ432</f>
        <v>0</v>
      </c>
      <c r="Y429">
        <f>Maßnahmendaten!BR432</f>
        <v>0</v>
      </c>
      <c r="Z429">
        <f>Maßnahmendaten!BS432</f>
        <v>0</v>
      </c>
      <c r="AA429">
        <f>Maßnahmendaten!BT432</f>
        <v>0</v>
      </c>
      <c r="AB429">
        <f>IF(Maßnahmendaten!K432="x",Maßnahmendaten!BU432,0)</f>
        <v>0</v>
      </c>
      <c r="AC429">
        <f>IF(Maßnahmendaten!K432="x",Maßnahmendaten!BV432,0)</f>
        <v>0</v>
      </c>
      <c r="AD429">
        <f>IF(COUNTIF(Maßnahmendaten!V432:AE432,"x")&gt;0,Maßnahmendaten!BV432,0)</f>
        <v>0</v>
      </c>
      <c r="AE429" t="str">
        <f>Maßnahmendaten!BX432</f>
        <v/>
      </c>
      <c r="AF429" t="str">
        <f>Maßnahmendaten!BY432</f>
        <v/>
      </c>
      <c r="AG429" s="212">
        <f>Maßnahmendaten!CD432</f>
        <v>0</v>
      </c>
    </row>
    <row r="430" spans="1:33" x14ac:dyDescent="0.25">
      <c r="A430">
        <f>Netzwerkdaten!$D$2</f>
        <v>0</v>
      </c>
      <c r="B430" s="52">
        <f>Maßnahmendaten!B433</f>
        <v>429</v>
      </c>
      <c r="C430" t="str">
        <f>IFERROR(INDEX(Maßnahmendaten!D$3:AO$3,1,MATCH("x",Maßnahmendaten!D433:AO433,0)),"")</f>
        <v/>
      </c>
      <c r="D430" s="53">
        <f>Maßnahmendaten!AQ433</f>
        <v>0</v>
      </c>
      <c r="E430" t="str">
        <f>IFERROR(INDEX(Maßnahmendaten!AQ$3:AU$3,1,MATCH("x",Maßnahmendaten!AQ433:AU433,0)),"")</f>
        <v/>
      </c>
      <c r="F430" t="str">
        <f>IFERROR(INDEX(Maßnahmendaten!AV$3:AW$3,1,MATCH("x",Maßnahmendaten!AV433:AW433,0)),"")</f>
        <v/>
      </c>
      <c r="G430" t="str">
        <f>IFERROR(INDEX(Maßnahmendaten!AX$3:AZ$3,1,MATCH("x",Maßnahmendaten!AX433:AZ433,0)),"")</f>
        <v/>
      </c>
      <c r="H430" s="54">
        <f>Maßnahmendaten!BA433</f>
        <v>0</v>
      </c>
      <c r="I430">
        <f>Netzwerkdaten!$D$2</f>
        <v>0</v>
      </c>
      <c r="J430" s="55">
        <f>Maßnahmendaten!BB433</f>
        <v>0</v>
      </c>
      <c r="K430">
        <f>Maßnahmendaten!BD433</f>
        <v>0</v>
      </c>
      <c r="L430">
        <f>Maßnahmendaten!BE433</f>
        <v>0</v>
      </c>
      <c r="M430">
        <f>Maßnahmendaten!BF433</f>
        <v>0</v>
      </c>
      <c r="N430">
        <f>Maßnahmendaten!BG433</f>
        <v>0</v>
      </c>
      <c r="O430">
        <f>Maßnahmendaten!BH433</f>
        <v>0</v>
      </c>
      <c r="P430">
        <f>Maßnahmendaten!BI433</f>
        <v>0</v>
      </c>
      <c r="Q430">
        <f>Maßnahmendaten!BJ433</f>
        <v>0</v>
      </c>
      <c r="R430">
        <f>Maßnahmendaten!BK433</f>
        <v>0</v>
      </c>
      <c r="S430">
        <f>Maßnahmendaten!BL433</f>
        <v>0</v>
      </c>
      <c r="T430">
        <f>Maßnahmendaten!BM433</f>
        <v>0</v>
      </c>
      <c r="U430">
        <f>Maßnahmendaten!BN433</f>
        <v>0</v>
      </c>
      <c r="V430">
        <f>Maßnahmendaten!BO433</f>
        <v>0</v>
      </c>
      <c r="W430">
        <f>Maßnahmendaten!BP433</f>
        <v>0</v>
      </c>
      <c r="X430">
        <f>Maßnahmendaten!BQ433</f>
        <v>0</v>
      </c>
      <c r="Y430">
        <f>Maßnahmendaten!BR433</f>
        <v>0</v>
      </c>
      <c r="Z430">
        <f>Maßnahmendaten!BS433</f>
        <v>0</v>
      </c>
      <c r="AA430">
        <f>Maßnahmendaten!BT433</f>
        <v>0</v>
      </c>
      <c r="AB430">
        <f>IF(Maßnahmendaten!K433="x",Maßnahmendaten!BU433,0)</f>
        <v>0</v>
      </c>
      <c r="AC430">
        <f>IF(Maßnahmendaten!K433="x",Maßnahmendaten!BV433,0)</f>
        <v>0</v>
      </c>
      <c r="AD430">
        <f>IF(COUNTIF(Maßnahmendaten!V433:AE433,"x")&gt;0,Maßnahmendaten!BV433,0)</f>
        <v>0</v>
      </c>
      <c r="AE430" t="str">
        <f>Maßnahmendaten!BX433</f>
        <v/>
      </c>
      <c r="AF430" t="str">
        <f>Maßnahmendaten!BY433</f>
        <v/>
      </c>
      <c r="AG430" s="212">
        <f>Maßnahmendaten!CD433</f>
        <v>0</v>
      </c>
    </row>
    <row r="431" spans="1:33" x14ac:dyDescent="0.25">
      <c r="A431">
        <f>Netzwerkdaten!$D$2</f>
        <v>0</v>
      </c>
      <c r="B431" s="52">
        <f>Maßnahmendaten!B434</f>
        <v>430</v>
      </c>
      <c r="C431" t="str">
        <f>IFERROR(INDEX(Maßnahmendaten!D$3:AO$3,1,MATCH("x",Maßnahmendaten!D434:AO434,0)),"")</f>
        <v/>
      </c>
      <c r="D431" s="53">
        <f>Maßnahmendaten!AQ434</f>
        <v>0</v>
      </c>
      <c r="E431" t="str">
        <f>IFERROR(INDEX(Maßnahmendaten!AQ$3:AU$3,1,MATCH("x",Maßnahmendaten!AQ434:AU434,0)),"")</f>
        <v/>
      </c>
      <c r="F431" t="str">
        <f>IFERROR(INDEX(Maßnahmendaten!AV$3:AW$3,1,MATCH("x",Maßnahmendaten!AV434:AW434,0)),"")</f>
        <v/>
      </c>
      <c r="G431" t="str">
        <f>IFERROR(INDEX(Maßnahmendaten!AX$3:AZ$3,1,MATCH("x",Maßnahmendaten!AX434:AZ434,0)),"")</f>
        <v/>
      </c>
      <c r="H431" s="54">
        <f>Maßnahmendaten!BA434</f>
        <v>0</v>
      </c>
      <c r="I431">
        <f>Netzwerkdaten!$D$2</f>
        <v>0</v>
      </c>
      <c r="J431" s="55">
        <f>Maßnahmendaten!BB434</f>
        <v>0</v>
      </c>
      <c r="K431">
        <f>Maßnahmendaten!BD434</f>
        <v>0</v>
      </c>
      <c r="L431">
        <f>Maßnahmendaten!BE434</f>
        <v>0</v>
      </c>
      <c r="M431">
        <f>Maßnahmendaten!BF434</f>
        <v>0</v>
      </c>
      <c r="N431">
        <f>Maßnahmendaten!BG434</f>
        <v>0</v>
      </c>
      <c r="O431">
        <f>Maßnahmendaten!BH434</f>
        <v>0</v>
      </c>
      <c r="P431">
        <f>Maßnahmendaten!BI434</f>
        <v>0</v>
      </c>
      <c r="Q431">
        <f>Maßnahmendaten!BJ434</f>
        <v>0</v>
      </c>
      <c r="R431">
        <f>Maßnahmendaten!BK434</f>
        <v>0</v>
      </c>
      <c r="S431">
        <f>Maßnahmendaten!BL434</f>
        <v>0</v>
      </c>
      <c r="T431">
        <f>Maßnahmendaten!BM434</f>
        <v>0</v>
      </c>
      <c r="U431">
        <f>Maßnahmendaten!BN434</f>
        <v>0</v>
      </c>
      <c r="V431">
        <f>Maßnahmendaten!BO434</f>
        <v>0</v>
      </c>
      <c r="W431">
        <f>Maßnahmendaten!BP434</f>
        <v>0</v>
      </c>
      <c r="X431">
        <f>Maßnahmendaten!BQ434</f>
        <v>0</v>
      </c>
      <c r="Y431">
        <f>Maßnahmendaten!BR434</f>
        <v>0</v>
      </c>
      <c r="Z431">
        <f>Maßnahmendaten!BS434</f>
        <v>0</v>
      </c>
      <c r="AA431">
        <f>Maßnahmendaten!BT434</f>
        <v>0</v>
      </c>
      <c r="AB431">
        <f>IF(Maßnahmendaten!K434="x",Maßnahmendaten!BU434,0)</f>
        <v>0</v>
      </c>
      <c r="AC431">
        <f>IF(Maßnahmendaten!K434="x",Maßnahmendaten!BV434,0)</f>
        <v>0</v>
      </c>
      <c r="AD431">
        <f>IF(COUNTIF(Maßnahmendaten!V434:AE434,"x")&gt;0,Maßnahmendaten!BV434,0)</f>
        <v>0</v>
      </c>
      <c r="AE431" t="str">
        <f>Maßnahmendaten!BX434</f>
        <v/>
      </c>
      <c r="AF431" t="str">
        <f>Maßnahmendaten!BY434</f>
        <v/>
      </c>
      <c r="AG431" s="212">
        <f>Maßnahmendaten!CD434</f>
        <v>0</v>
      </c>
    </row>
    <row r="432" spans="1:33" x14ac:dyDescent="0.25">
      <c r="A432">
        <f>Netzwerkdaten!$D$2</f>
        <v>0</v>
      </c>
      <c r="B432" s="52">
        <f>Maßnahmendaten!B435</f>
        <v>431</v>
      </c>
      <c r="C432" t="str">
        <f>IFERROR(INDEX(Maßnahmendaten!D$3:AO$3,1,MATCH("x",Maßnahmendaten!D435:AO435,0)),"")</f>
        <v/>
      </c>
      <c r="D432" s="53">
        <f>Maßnahmendaten!AQ435</f>
        <v>0</v>
      </c>
      <c r="E432" t="str">
        <f>IFERROR(INDEX(Maßnahmendaten!AQ$3:AU$3,1,MATCH("x",Maßnahmendaten!AQ435:AU435,0)),"")</f>
        <v/>
      </c>
      <c r="F432" t="str">
        <f>IFERROR(INDEX(Maßnahmendaten!AV$3:AW$3,1,MATCH("x",Maßnahmendaten!AV435:AW435,0)),"")</f>
        <v/>
      </c>
      <c r="G432" t="str">
        <f>IFERROR(INDEX(Maßnahmendaten!AX$3:AZ$3,1,MATCH("x",Maßnahmendaten!AX435:AZ435,0)),"")</f>
        <v/>
      </c>
      <c r="H432" s="54">
        <f>Maßnahmendaten!BA435</f>
        <v>0</v>
      </c>
      <c r="I432">
        <f>Netzwerkdaten!$D$2</f>
        <v>0</v>
      </c>
      <c r="J432" s="55">
        <f>Maßnahmendaten!BB435</f>
        <v>0</v>
      </c>
      <c r="K432">
        <f>Maßnahmendaten!BD435</f>
        <v>0</v>
      </c>
      <c r="L432">
        <f>Maßnahmendaten!BE435</f>
        <v>0</v>
      </c>
      <c r="M432">
        <f>Maßnahmendaten!BF435</f>
        <v>0</v>
      </c>
      <c r="N432">
        <f>Maßnahmendaten!BG435</f>
        <v>0</v>
      </c>
      <c r="O432">
        <f>Maßnahmendaten!BH435</f>
        <v>0</v>
      </c>
      <c r="P432">
        <f>Maßnahmendaten!BI435</f>
        <v>0</v>
      </c>
      <c r="Q432">
        <f>Maßnahmendaten!BJ435</f>
        <v>0</v>
      </c>
      <c r="R432">
        <f>Maßnahmendaten!BK435</f>
        <v>0</v>
      </c>
      <c r="S432">
        <f>Maßnahmendaten!BL435</f>
        <v>0</v>
      </c>
      <c r="T432">
        <f>Maßnahmendaten!BM435</f>
        <v>0</v>
      </c>
      <c r="U432">
        <f>Maßnahmendaten!BN435</f>
        <v>0</v>
      </c>
      <c r="V432">
        <f>Maßnahmendaten!BO435</f>
        <v>0</v>
      </c>
      <c r="W432">
        <f>Maßnahmendaten!BP435</f>
        <v>0</v>
      </c>
      <c r="X432">
        <f>Maßnahmendaten!BQ435</f>
        <v>0</v>
      </c>
      <c r="Y432">
        <f>Maßnahmendaten!BR435</f>
        <v>0</v>
      </c>
      <c r="Z432">
        <f>Maßnahmendaten!BS435</f>
        <v>0</v>
      </c>
      <c r="AA432">
        <f>Maßnahmendaten!BT435</f>
        <v>0</v>
      </c>
      <c r="AB432">
        <f>IF(Maßnahmendaten!K435="x",Maßnahmendaten!BU435,0)</f>
        <v>0</v>
      </c>
      <c r="AC432">
        <f>IF(Maßnahmendaten!K435="x",Maßnahmendaten!BV435,0)</f>
        <v>0</v>
      </c>
      <c r="AD432">
        <f>IF(COUNTIF(Maßnahmendaten!V435:AE435,"x")&gt;0,Maßnahmendaten!BV435,0)</f>
        <v>0</v>
      </c>
      <c r="AE432" t="str">
        <f>Maßnahmendaten!BX435</f>
        <v/>
      </c>
      <c r="AF432" t="str">
        <f>Maßnahmendaten!BY435</f>
        <v/>
      </c>
      <c r="AG432" s="212">
        <f>Maßnahmendaten!CD435</f>
        <v>0</v>
      </c>
    </row>
    <row r="433" spans="1:33" x14ac:dyDescent="0.25">
      <c r="A433">
        <f>Netzwerkdaten!$D$2</f>
        <v>0</v>
      </c>
      <c r="B433" s="52">
        <f>Maßnahmendaten!B436</f>
        <v>432</v>
      </c>
      <c r="C433" t="str">
        <f>IFERROR(INDEX(Maßnahmendaten!D$3:AO$3,1,MATCH("x",Maßnahmendaten!D436:AO436,0)),"")</f>
        <v/>
      </c>
      <c r="D433" s="53">
        <f>Maßnahmendaten!AQ436</f>
        <v>0</v>
      </c>
      <c r="E433" t="str">
        <f>IFERROR(INDEX(Maßnahmendaten!AQ$3:AU$3,1,MATCH("x",Maßnahmendaten!AQ436:AU436,0)),"")</f>
        <v/>
      </c>
      <c r="F433" t="str">
        <f>IFERROR(INDEX(Maßnahmendaten!AV$3:AW$3,1,MATCH("x",Maßnahmendaten!AV436:AW436,0)),"")</f>
        <v/>
      </c>
      <c r="G433" t="str">
        <f>IFERROR(INDEX(Maßnahmendaten!AX$3:AZ$3,1,MATCH("x",Maßnahmendaten!AX436:AZ436,0)),"")</f>
        <v/>
      </c>
      <c r="H433" s="54">
        <f>Maßnahmendaten!BA436</f>
        <v>0</v>
      </c>
      <c r="I433">
        <f>Netzwerkdaten!$D$2</f>
        <v>0</v>
      </c>
      <c r="J433" s="55">
        <f>Maßnahmendaten!BB436</f>
        <v>0</v>
      </c>
      <c r="K433">
        <f>Maßnahmendaten!BD436</f>
        <v>0</v>
      </c>
      <c r="L433">
        <f>Maßnahmendaten!BE436</f>
        <v>0</v>
      </c>
      <c r="M433">
        <f>Maßnahmendaten!BF436</f>
        <v>0</v>
      </c>
      <c r="N433">
        <f>Maßnahmendaten!BG436</f>
        <v>0</v>
      </c>
      <c r="O433">
        <f>Maßnahmendaten!BH436</f>
        <v>0</v>
      </c>
      <c r="P433">
        <f>Maßnahmendaten!BI436</f>
        <v>0</v>
      </c>
      <c r="Q433">
        <f>Maßnahmendaten!BJ436</f>
        <v>0</v>
      </c>
      <c r="R433">
        <f>Maßnahmendaten!BK436</f>
        <v>0</v>
      </c>
      <c r="S433">
        <f>Maßnahmendaten!BL436</f>
        <v>0</v>
      </c>
      <c r="T433">
        <f>Maßnahmendaten!BM436</f>
        <v>0</v>
      </c>
      <c r="U433">
        <f>Maßnahmendaten!BN436</f>
        <v>0</v>
      </c>
      <c r="V433">
        <f>Maßnahmendaten!BO436</f>
        <v>0</v>
      </c>
      <c r="W433">
        <f>Maßnahmendaten!BP436</f>
        <v>0</v>
      </c>
      <c r="X433">
        <f>Maßnahmendaten!BQ436</f>
        <v>0</v>
      </c>
      <c r="Y433">
        <f>Maßnahmendaten!BR436</f>
        <v>0</v>
      </c>
      <c r="Z433">
        <f>Maßnahmendaten!BS436</f>
        <v>0</v>
      </c>
      <c r="AA433">
        <f>Maßnahmendaten!BT436</f>
        <v>0</v>
      </c>
      <c r="AB433">
        <f>IF(Maßnahmendaten!K436="x",Maßnahmendaten!BU436,0)</f>
        <v>0</v>
      </c>
      <c r="AC433">
        <f>IF(Maßnahmendaten!K436="x",Maßnahmendaten!BV436,0)</f>
        <v>0</v>
      </c>
      <c r="AD433">
        <f>IF(COUNTIF(Maßnahmendaten!V436:AE436,"x")&gt;0,Maßnahmendaten!BV436,0)</f>
        <v>0</v>
      </c>
      <c r="AE433" t="str">
        <f>Maßnahmendaten!BX436</f>
        <v/>
      </c>
      <c r="AF433" t="str">
        <f>Maßnahmendaten!BY436</f>
        <v/>
      </c>
      <c r="AG433" s="212">
        <f>Maßnahmendaten!CD436</f>
        <v>0</v>
      </c>
    </row>
    <row r="434" spans="1:33" x14ac:dyDescent="0.25">
      <c r="A434">
        <f>Netzwerkdaten!$D$2</f>
        <v>0</v>
      </c>
      <c r="B434" s="52">
        <f>Maßnahmendaten!B437</f>
        <v>433</v>
      </c>
      <c r="C434" t="str">
        <f>IFERROR(INDEX(Maßnahmendaten!D$3:AO$3,1,MATCH("x",Maßnahmendaten!D437:AO437,0)),"")</f>
        <v/>
      </c>
      <c r="D434" s="53">
        <f>Maßnahmendaten!AQ437</f>
        <v>0</v>
      </c>
      <c r="E434" t="str">
        <f>IFERROR(INDEX(Maßnahmendaten!AQ$3:AU$3,1,MATCH("x",Maßnahmendaten!AQ437:AU437,0)),"")</f>
        <v/>
      </c>
      <c r="F434" t="str">
        <f>IFERROR(INDEX(Maßnahmendaten!AV$3:AW$3,1,MATCH("x",Maßnahmendaten!AV437:AW437,0)),"")</f>
        <v/>
      </c>
      <c r="G434" t="str">
        <f>IFERROR(INDEX(Maßnahmendaten!AX$3:AZ$3,1,MATCH("x",Maßnahmendaten!AX437:AZ437,0)),"")</f>
        <v/>
      </c>
      <c r="H434" s="54">
        <f>Maßnahmendaten!BA437</f>
        <v>0</v>
      </c>
      <c r="I434">
        <f>Netzwerkdaten!$D$2</f>
        <v>0</v>
      </c>
      <c r="J434" s="55">
        <f>Maßnahmendaten!BB437</f>
        <v>0</v>
      </c>
      <c r="K434">
        <f>Maßnahmendaten!BD437</f>
        <v>0</v>
      </c>
      <c r="L434">
        <f>Maßnahmendaten!BE437</f>
        <v>0</v>
      </c>
      <c r="M434">
        <f>Maßnahmendaten!BF437</f>
        <v>0</v>
      </c>
      <c r="N434">
        <f>Maßnahmendaten!BG437</f>
        <v>0</v>
      </c>
      <c r="O434">
        <f>Maßnahmendaten!BH437</f>
        <v>0</v>
      </c>
      <c r="P434">
        <f>Maßnahmendaten!BI437</f>
        <v>0</v>
      </c>
      <c r="Q434">
        <f>Maßnahmendaten!BJ437</f>
        <v>0</v>
      </c>
      <c r="R434">
        <f>Maßnahmendaten!BK437</f>
        <v>0</v>
      </c>
      <c r="S434">
        <f>Maßnahmendaten!BL437</f>
        <v>0</v>
      </c>
      <c r="T434">
        <f>Maßnahmendaten!BM437</f>
        <v>0</v>
      </c>
      <c r="U434">
        <f>Maßnahmendaten!BN437</f>
        <v>0</v>
      </c>
      <c r="V434">
        <f>Maßnahmendaten!BO437</f>
        <v>0</v>
      </c>
      <c r="W434">
        <f>Maßnahmendaten!BP437</f>
        <v>0</v>
      </c>
      <c r="X434">
        <f>Maßnahmendaten!BQ437</f>
        <v>0</v>
      </c>
      <c r="Y434">
        <f>Maßnahmendaten!BR437</f>
        <v>0</v>
      </c>
      <c r="Z434">
        <f>Maßnahmendaten!BS437</f>
        <v>0</v>
      </c>
      <c r="AA434">
        <f>Maßnahmendaten!BT437</f>
        <v>0</v>
      </c>
      <c r="AB434">
        <f>IF(Maßnahmendaten!K437="x",Maßnahmendaten!BU437,0)</f>
        <v>0</v>
      </c>
      <c r="AC434">
        <f>IF(Maßnahmendaten!K437="x",Maßnahmendaten!BV437,0)</f>
        <v>0</v>
      </c>
      <c r="AD434">
        <f>IF(COUNTIF(Maßnahmendaten!V437:AE437,"x")&gt;0,Maßnahmendaten!BV437,0)</f>
        <v>0</v>
      </c>
      <c r="AE434" t="str">
        <f>Maßnahmendaten!BX437</f>
        <v/>
      </c>
      <c r="AF434" t="str">
        <f>Maßnahmendaten!BY437</f>
        <v/>
      </c>
      <c r="AG434" s="212">
        <f>Maßnahmendaten!CD437</f>
        <v>0</v>
      </c>
    </row>
    <row r="435" spans="1:33" x14ac:dyDescent="0.25">
      <c r="A435">
        <f>Netzwerkdaten!$D$2</f>
        <v>0</v>
      </c>
      <c r="B435" s="52">
        <f>Maßnahmendaten!B438</f>
        <v>434</v>
      </c>
      <c r="C435" t="str">
        <f>IFERROR(INDEX(Maßnahmendaten!D$3:AO$3,1,MATCH("x",Maßnahmendaten!D438:AO438,0)),"")</f>
        <v/>
      </c>
      <c r="D435" s="53">
        <f>Maßnahmendaten!AQ438</f>
        <v>0</v>
      </c>
      <c r="E435" t="str">
        <f>IFERROR(INDEX(Maßnahmendaten!AQ$3:AU$3,1,MATCH("x",Maßnahmendaten!AQ438:AU438,0)),"")</f>
        <v/>
      </c>
      <c r="F435" t="str">
        <f>IFERROR(INDEX(Maßnahmendaten!AV$3:AW$3,1,MATCH("x",Maßnahmendaten!AV438:AW438,0)),"")</f>
        <v/>
      </c>
      <c r="G435" t="str">
        <f>IFERROR(INDEX(Maßnahmendaten!AX$3:AZ$3,1,MATCH("x",Maßnahmendaten!AX438:AZ438,0)),"")</f>
        <v/>
      </c>
      <c r="H435" s="54">
        <f>Maßnahmendaten!BA438</f>
        <v>0</v>
      </c>
      <c r="I435">
        <f>Netzwerkdaten!$D$2</f>
        <v>0</v>
      </c>
      <c r="J435" s="55">
        <f>Maßnahmendaten!BB438</f>
        <v>0</v>
      </c>
      <c r="K435">
        <f>Maßnahmendaten!BD438</f>
        <v>0</v>
      </c>
      <c r="L435">
        <f>Maßnahmendaten!BE438</f>
        <v>0</v>
      </c>
      <c r="M435">
        <f>Maßnahmendaten!BF438</f>
        <v>0</v>
      </c>
      <c r="N435">
        <f>Maßnahmendaten!BG438</f>
        <v>0</v>
      </c>
      <c r="O435">
        <f>Maßnahmendaten!BH438</f>
        <v>0</v>
      </c>
      <c r="P435">
        <f>Maßnahmendaten!BI438</f>
        <v>0</v>
      </c>
      <c r="Q435">
        <f>Maßnahmendaten!BJ438</f>
        <v>0</v>
      </c>
      <c r="R435">
        <f>Maßnahmendaten!BK438</f>
        <v>0</v>
      </c>
      <c r="S435">
        <f>Maßnahmendaten!BL438</f>
        <v>0</v>
      </c>
      <c r="T435">
        <f>Maßnahmendaten!BM438</f>
        <v>0</v>
      </c>
      <c r="U435">
        <f>Maßnahmendaten!BN438</f>
        <v>0</v>
      </c>
      <c r="V435">
        <f>Maßnahmendaten!BO438</f>
        <v>0</v>
      </c>
      <c r="W435">
        <f>Maßnahmendaten!BP438</f>
        <v>0</v>
      </c>
      <c r="X435">
        <f>Maßnahmendaten!BQ438</f>
        <v>0</v>
      </c>
      <c r="Y435">
        <f>Maßnahmendaten!BR438</f>
        <v>0</v>
      </c>
      <c r="Z435">
        <f>Maßnahmendaten!BS438</f>
        <v>0</v>
      </c>
      <c r="AA435">
        <f>Maßnahmendaten!BT438</f>
        <v>0</v>
      </c>
      <c r="AB435">
        <f>IF(Maßnahmendaten!K438="x",Maßnahmendaten!BU438,0)</f>
        <v>0</v>
      </c>
      <c r="AC435">
        <f>IF(Maßnahmendaten!K438="x",Maßnahmendaten!BV438,0)</f>
        <v>0</v>
      </c>
      <c r="AD435">
        <f>IF(COUNTIF(Maßnahmendaten!V438:AE438,"x")&gt;0,Maßnahmendaten!BV438,0)</f>
        <v>0</v>
      </c>
      <c r="AE435" t="str">
        <f>Maßnahmendaten!BX438</f>
        <v/>
      </c>
      <c r="AF435" t="str">
        <f>Maßnahmendaten!BY438</f>
        <v/>
      </c>
      <c r="AG435" s="212">
        <f>Maßnahmendaten!CD438</f>
        <v>0</v>
      </c>
    </row>
    <row r="436" spans="1:33" x14ac:dyDescent="0.25">
      <c r="A436">
        <f>Netzwerkdaten!$D$2</f>
        <v>0</v>
      </c>
      <c r="B436" s="52">
        <f>Maßnahmendaten!B439</f>
        <v>435</v>
      </c>
      <c r="C436" t="str">
        <f>IFERROR(INDEX(Maßnahmendaten!D$3:AO$3,1,MATCH("x",Maßnahmendaten!D439:AO439,0)),"")</f>
        <v/>
      </c>
      <c r="D436" s="53">
        <f>Maßnahmendaten!AQ439</f>
        <v>0</v>
      </c>
      <c r="E436" t="str">
        <f>IFERROR(INDEX(Maßnahmendaten!AQ$3:AU$3,1,MATCH("x",Maßnahmendaten!AQ439:AU439,0)),"")</f>
        <v/>
      </c>
      <c r="F436" t="str">
        <f>IFERROR(INDEX(Maßnahmendaten!AV$3:AW$3,1,MATCH("x",Maßnahmendaten!AV439:AW439,0)),"")</f>
        <v/>
      </c>
      <c r="G436" t="str">
        <f>IFERROR(INDEX(Maßnahmendaten!AX$3:AZ$3,1,MATCH("x",Maßnahmendaten!AX439:AZ439,0)),"")</f>
        <v/>
      </c>
      <c r="H436" s="54">
        <f>Maßnahmendaten!BA439</f>
        <v>0</v>
      </c>
      <c r="I436">
        <f>Netzwerkdaten!$D$2</f>
        <v>0</v>
      </c>
      <c r="J436" s="55">
        <f>Maßnahmendaten!BB439</f>
        <v>0</v>
      </c>
      <c r="K436">
        <f>Maßnahmendaten!BD439</f>
        <v>0</v>
      </c>
      <c r="L436">
        <f>Maßnahmendaten!BE439</f>
        <v>0</v>
      </c>
      <c r="M436">
        <f>Maßnahmendaten!BF439</f>
        <v>0</v>
      </c>
      <c r="N436">
        <f>Maßnahmendaten!BG439</f>
        <v>0</v>
      </c>
      <c r="O436">
        <f>Maßnahmendaten!BH439</f>
        <v>0</v>
      </c>
      <c r="P436">
        <f>Maßnahmendaten!BI439</f>
        <v>0</v>
      </c>
      <c r="Q436">
        <f>Maßnahmendaten!BJ439</f>
        <v>0</v>
      </c>
      <c r="R436">
        <f>Maßnahmendaten!BK439</f>
        <v>0</v>
      </c>
      <c r="S436">
        <f>Maßnahmendaten!BL439</f>
        <v>0</v>
      </c>
      <c r="T436">
        <f>Maßnahmendaten!BM439</f>
        <v>0</v>
      </c>
      <c r="U436">
        <f>Maßnahmendaten!BN439</f>
        <v>0</v>
      </c>
      <c r="V436">
        <f>Maßnahmendaten!BO439</f>
        <v>0</v>
      </c>
      <c r="W436">
        <f>Maßnahmendaten!BP439</f>
        <v>0</v>
      </c>
      <c r="X436">
        <f>Maßnahmendaten!BQ439</f>
        <v>0</v>
      </c>
      <c r="Y436">
        <f>Maßnahmendaten!BR439</f>
        <v>0</v>
      </c>
      <c r="Z436">
        <f>Maßnahmendaten!BS439</f>
        <v>0</v>
      </c>
      <c r="AA436">
        <f>Maßnahmendaten!BT439</f>
        <v>0</v>
      </c>
      <c r="AB436">
        <f>IF(Maßnahmendaten!K439="x",Maßnahmendaten!BU439,0)</f>
        <v>0</v>
      </c>
      <c r="AC436">
        <f>IF(Maßnahmendaten!K439="x",Maßnahmendaten!BV439,0)</f>
        <v>0</v>
      </c>
      <c r="AD436">
        <f>IF(COUNTIF(Maßnahmendaten!V439:AE439,"x")&gt;0,Maßnahmendaten!BV439,0)</f>
        <v>0</v>
      </c>
      <c r="AE436" t="str">
        <f>Maßnahmendaten!BX439</f>
        <v/>
      </c>
      <c r="AF436" t="str">
        <f>Maßnahmendaten!BY439</f>
        <v/>
      </c>
      <c r="AG436" s="212">
        <f>Maßnahmendaten!CD439</f>
        <v>0</v>
      </c>
    </row>
    <row r="437" spans="1:33" x14ac:dyDescent="0.25">
      <c r="A437">
        <f>Netzwerkdaten!$D$2</f>
        <v>0</v>
      </c>
      <c r="B437" s="52">
        <f>Maßnahmendaten!B440</f>
        <v>436</v>
      </c>
      <c r="C437" t="str">
        <f>IFERROR(INDEX(Maßnahmendaten!D$3:AO$3,1,MATCH("x",Maßnahmendaten!D440:AO440,0)),"")</f>
        <v/>
      </c>
      <c r="D437" s="53">
        <f>Maßnahmendaten!AQ440</f>
        <v>0</v>
      </c>
      <c r="E437" t="str">
        <f>IFERROR(INDEX(Maßnahmendaten!AQ$3:AU$3,1,MATCH("x",Maßnahmendaten!AQ440:AU440,0)),"")</f>
        <v/>
      </c>
      <c r="F437" t="str">
        <f>IFERROR(INDEX(Maßnahmendaten!AV$3:AW$3,1,MATCH("x",Maßnahmendaten!AV440:AW440,0)),"")</f>
        <v/>
      </c>
      <c r="G437" t="str">
        <f>IFERROR(INDEX(Maßnahmendaten!AX$3:AZ$3,1,MATCH("x",Maßnahmendaten!AX440:AZ440,0)),"")</f>
        <v/>
      </c>
      <c r="H437" s="54">
        <f>Maßnahmendaten!BA440</f>
        <v>0</v>
      </c>
      <c r="I437">
        <f>Netzwerkdaten!$D$2</f>
        <v>0</v>
      </c>
      <c r="J437" s="55">
        <f>Maßnahmendaten!BB440</f>
        <v>0</v>
      </c>
      <c r="K437">
        <f>Maßnahmendaten!BD440</f>
        <v>0</v>
      </c>
      <c r="L437">
        <f>Maßnahmendaten!BE440</f>
        <v>0</v>
      </c>
      <c r="M437">
        <f>Maßnahmendaten!BF440</f>
        <v>0</v>
      </c>
      <c r="N437">
        <f>Maßnahmendaten!BG440</f>
        <v>0</v>
      </c>
      <c r="O437">
        <f>Maßnahmendaten!BH440</f>
        <v>0</v>
      </c>
      <c r="P437">
        <f>Maßnahmendaten!BI440</f>
        <v>0</v>
      </c>
      <c r="Q437">
        <f>Maßnahmendaten!BJ440</f>
        <v>0</v>
      </c>
      <c r="R437">
        <f>Maßnahmendaten!BK440</f>
        <v>0</v>
      </c>
      <c r="S437">
        <f>Maßnahmendaten!BL440</f>
        <v>0</v>
      </c>
      <c r="T437">
        <f>Maßnahmendaten!BM440</f>
        <v>0</v>
      </c>
      <c r="U437">
        <f>Maßnahmendaten!BN440</f>
        <v>0</v>
      </c>
      <c r="V437">
        <f>Maßnahmendaten!BO440</f>
        <v>0</v>
      </c>
      <c r="W437">
        <f>Maßnahmendaten!BP440</f>
        <v>0</v>
      </c>
      <c r="X437">
        <f>Maßnahmendaten!BQ440</f>
        <v>0</v>
      </c>
      <c r="Y437">
        <f>Maßnahmendaten!BR440</f>
        <v>0</v>
      </c>
      <c r="Z437">
        <f>Maßnahmendaten!BS440</f>
        <v>0</v>
      </c>
      <c r="AA437">
        <f>Maßnahmendaten!BT440</f>
        <v>0</v>
      </c>
      <c r="AB437">
        <f>IF(Maßnahmendaten!K440="x",Maßnahmendaten!BU440,0)</f>
        <v>0</v>
      </c>
      <c r="AC437">
        <f>IF(Maßnahmendaten!K440="x",Maßnahmendaten!BV440,0)</f>
        <v>0</v>
      </c>
      <c r="AD437">
        <f>IF(COUNTIF(Maßnahmendaten!V440:AE440,"x")&gt;0,Maßnahmendaten!BV440,0)</f>
        <v>0</v>
      </c>
      <c r="AE437" t="str">
        <f>Maßnahmendaten!BX440</f>
        <v/>
      </c>
      <c r="AF437" t="str">
        <f>Maßnahmendaten!BY440</f>
        <v/>
      </c>
      <c r="AG437" s="212">
        <f>Maßnahmendaten!CD440</f>
        <v>0</v>
      </c>
    </row>
    <row r="438" spans="1:33" x14ac:dyDescent="0.25">
      <c r="A438">
        <f>Netzwerkdaten!$D$2</f>
        <v>0</v>
      </c>
      <c r="B438" s="52">
        <f>Maßnahmendaten!B441</f>
        <v>437</v>
      </c>
      <c r="C438" t="str">
        <f>IFERROR(INDEX(Maßnahmendaten!D$3:AO$3,1,MATCH("x",Maßnahmendaten!D441:AO441,0)),"")</f>
        <v/>
      </c>
      <c r="D438" s="53">
        <f>Maßnahmendaten!AQ441</f>
        <v>0</v>
      </c>
      <c r="E438" t="str">
        <f>IFERROR(INDEX(Maßnahmendaten!AQ$3:AU$3,1,MATCH("x",Maßnahmendaten!AQ441:AU441,0)),"")</f>
        <v/>
      </c>
      <c r="F438" t="str">
        <f>IFERROR(INDEX(Maßnahmendaten!AV$3:AW$3,1,MATCH("x",Maßnahmendaten!AV441:AW441,0)),"")</f>
        <v/>
      </c>
      <c r="G438" t="str">
        <f>IFERROR(INDEX(Maßnahmendaten!AX$3:AZ$3,1,MATCH("x",Maßnahmendaten!AX441:AZ441,0)),"")</f>
        <v/>
      </c>
      <c r="H438" s="54">
        <f>Maßnahmendaten!BA441</f>
        <v>0</v>
      </c>
      <c r="I438">
        <f>Netzwerkdaten!$D$2</f>
        <v>0</v>
      </c>
      <c r="J438" s="55">
        <f>Maßnahmendaten!BB441</f>
        <v>0</v>
      </c>
      <c r="K438">
        <f>Maßnahmendaten!BD441</f>
        <v>0</v>
      </c>
      <c r="L438">
        <f>Maßnahmendaten!BE441</f>
        <v>0</v>
      </c>
      <c r="M438">
        <f>Maßnahmendaten!BF441</f>
        <v>0</v>
      </c>
      <c r="N438">
        <f>Maßnahmendaten!BG441</f>
        <v>0</v>
      </c>
      <c r="O438">
        <f>Maßnahmendaten!BH441</f>
        <v>0</v>
      </c>
      <c r="P438">
        <f>Maßnahmendaten!BI441</f>
        <v>0</v>
      </c>
      <c r="Q438">
        <f>Maßnahmendaten!BJ441</f>
        <v>0</v>
      </c>
      <c r="R438">
        <f>Maßnahmendaten!BK441</f>
        <v>0</v>
      </c>
      <c r="S438">
        <f>Maßnahmendaten!BL441</f>
        <v>0</v>
      </c>
      <c r="T438">
        <f>Maßnahmendaten!BM441</f>
        <v>0</v>
      </c>
      <c r="U438">
        <f>Maßnahmendaten!BN441</f>
        <v>0</v>
      </c>
      <c r="V438">
        <f>Maßnahmendaten!BO441</f>
        <v>0</v>
      </c>
      <c r="W438">
        <f>Maßnahmendaten!BP441</f>
        <v>0</v>
      </c>
      <c r="X438">
        <f>Maßnahmendaten!BQ441</f>
        <v>0</v>
      </c>
      <c r="Y438">
        <f>Maßnahmendaten!BR441</f>
        <v>0</v>
      </c>
      <c r="Z438">
        <f>Maßnahmendaten!BS441</f>
        <v>0</v>
      </c>
      <c r="AA438">
        <f>Maßnahmendaten!BT441</f>
        <v>0</v>
      </c>
      <c r="AB438">
        <f>IF(Maßnahmendaten!K441="x",Maßnahmendaten!BU441,0)</f>
        <v>0</v>
      </c>
      <c r="AC438">
        <f>IF(Maßnahmendaten!K441="x",Maßnahmendaten!BV441,0)</f>
        <v>0</v>
      </c>
      <c r="AD438">
        <f>IF(COUNTIF(Maßnahmendaten!V441:AE441,"x")&gt;0,Maßnahmendaten!BV441,0)</f>
        <v>0</v>
      </c>
      <c r="AE438" t="str">
        <f>Maßnahmendaten!BX441</f>
        <v/>
      </c>
      <c r="AF438" t="str">
        <f>Maßnahmendaten!BY441</f>
        <v/>
      </c>
      <c r="AG438" s="212">
        <f>Maßnahmendaten!CD441</f>
        <v>0</v>
      </c>
    </row>
    <row r="439" spans="1:33" x14ac:dyDescent="0.25">
      <c r="A439">
        <f>Netzwerkdaten!$D$2</f>
        <v>0</v>
      </c>
      <c r="B439" s="52">
        <f>Maßnahmendaten!B442</f>
        <v>438</v>
      </c>
      <c r="C439" t="str">
        <f>IFERROR(INDEX(Maßnahmendaten!D$3:AO$3,1,MATCH("x",Maßnahmendaten!D442:AO442,0)),"")</f>
        <v/>
      </c>
      <c r="D439" s="53">
        <f>Maßnahmendaten!AQ442</f>
        <v>0</v>
      </c>
      <c r="E439" t="str">
        <f>IFERROR(INDEX(Maßnahmendaten!AQ$3:AU$3,1,MATCH("x",Maßnahmendaten!AQ442:AU442,0)),"")</f>
        <v/>
      </c>
      <c r="F439" t="str">
        <f>IFERROR(INDEX(Maßnahmendaten!AV$3:AW$3,1,MATCH("x",Maßnahmendaten!AV442:AW442,0)),"")</f>
        <v/>
      </c>
      <c r="G439" t="str">
        <f>IFERROR(INDEX(Maßnahmendaten!AX$3:AZ$3,1,MATCH("x",Maßnahmendaten!AX442:AZ442,0)),"")</f>
        <v/>
      </c>
      <c r="H439" s="54">
        <f>Maßnahmendaten!BA442</f>
        <v>0</v>
      </c>
      <c r="I439">
        <f>Netzwerkdaten!$D$2</f>
        <v>0</v>
      </c>
      <c r="J439" s="55">
        <f>Maßnahmendaten!BB442</f>
        <v>0</v>
      </c>
      <c r="K439">
        <f>Maßnahmendaten!BD442</f>
        <v>0</v>
      </c>
      <c r="L439">
        <f>Maßnahmendaten!BE442</f>
        <v>0</v>
      </c>
      <c r="M439">
        <f>Maßnahmendaten!BF442</f>
        <v>0</v>
      </c>
      <c r="N439">
        <f>Maßnahmendaten!BG442</f>
        <v>0</v>
      </c>
      <c r="O439">
        <f>Maßnahmendaten!BH442</f>
        <v>0</v>
      </c>
      <c r="P439">
        <f>Maßnahmendaten!BI442</f>
        <v>0</v>
      </c>
      <c r="Q439">
        <f>Maßnahmendaten!BJ442</f>
        <v>0</v>
      </c>
      <c r="R439">
        <f>Maßnahmendaten!BK442</f>
        <v>0</v>
      </c>
      <c r="S439">
        <f>Maßnahmendaten!BL442</f>
        <v>0</v>
      </c>
      <c r="T439">
        <f>Maßnahmendaten!BM442</f>
        <v>0</v>
      </c>
      <c r="U439">
        <f>Maßnahmendaten!BN442</f>
        <v>0</v>
      </c>
      <c r="V439">
        <f>Maßnahmendaten!BO442</f>
        <v>0</v>
      </c>
      <c r="W439">
        <f>Maßnahmendaten!BP442</f>
        <v>0</v>
      </c>
      <c r="X439">
        <f>Maßnahmendaten!BQ442</f>
        <v>0</v>
      </c>
      <c r="Y439">
        <f>Maßnahmendaten!BR442</f>
        <v>0</v>
      </c>
      <c r="Z439">
        <f>Maßnahmendaten!BS442</f>
        <v>0</v>
      </c>
      <c r="AA439">
        <f>Maßnahmendaten!BT442</f>
        <v>0</v>
      </c>
      <c r="AB439">
        <f>IF(Maßnahmendaten!K442="x",Maßnahmendaten!BU442,0)</f>
        <v>0</v>
      </c>
      <c r="AC439">
        <f>IF(Maßnahmendaten!K442="x",Maßnahmendaten!BV442,0)</f>
        <v>0</v>
      </c>
      <c r="AD439">
        <f>IF(COUNTIF(Maßnahmendaten!V442:AE442,"x")&gt;0,Maßnahmendaten!BV442,0)</f>
        <v>0</v>
      </c>
      <c r="AE439" t="str">
        <f>Maßnahmendaten!BX442</f>
        <v/>
      </c>
      <c r="AF439" t="str">
        <f>Maßnahmendaten!BY442</f>
        <v/>
      </c>
      <c r="AG439" s="212">
        <f>Maßnahmendaten!CD442</f>
        <v>0</v>
      </c>
    </row>
    <row r="440" spans="1:33" x14ac:dyDescent="0.25">
      <c r="A440">
        <f>Netzwerkdaten!$D$2</f>
        <v>0</v>
      </c>
      <c r="B440" s="52">
        <f>Maßnahmendaten!B443</f>
        <v>439</v>
      </c>
      <c r="C440" t="str">
        <f>IFERROR(INDEX(Maßnahmendaten!D$3:AO$3,1,MATCH("x",Maßnahmendaten!D443:AO443,0)),"")</f>
        <v/>
      </c>
      <c r="D440" s="53">
        <f>Maßnahmendaten!AQ443</f>
        <v>0</v>
      </c>
      <c r="E440" t="str">
        <f>IFERROR(INDEX(Maßnahmendaten!AQ$3:AU$3,1,MATCH("x",Maßnahmendaten!AQ443:AU443,0)),"")</f>
        <v/>
      </c>
      <c r="F440" t="str">
        <f>IFERROR(INDEX(Maßnahmendaten!AV$3:AW$3,1,MATCH("x",Maßnahmendaten!AV443:AW443,0)),"")</f>
        <v/>
      </c>
      <c r="G440" t="str">
        <f>IFERROR(INDEX(Maßnahmendaten!AX$3:AZ$3,1,MATCH("x",Maßnahmendaten!AX443:AZ443,0)),"")</f>
        <v/>
      </c>
      <c r="H440" s="54">
        <f>Maßnahmendaten!BA443</f>
        <v>0</v>
      </c>
      <c r="I440">
        <f>Netzwerkdaten!$D$2</f>
        <v>0</v>
      </c>
      <c r="J440" s="55">
        <f>Maßnahmendaten!BB443</f>
        <v>0</v>
      </c>
      <c r="K440">
        <f>Maßnahmendaten!BD443</f>
        <v>0</v>
      </c>
      <c r="L440">
        <f>Maßnahmendaten!BE443</f>
        <v>0</v>
      </c>
      <c r="M440">
        <f>Maßnahmendaten!BF443</f>
        <v>0</v>
      </c>
      <c r="N440">
        <f>Maßnahmendaten!BG443</f>
        <v>0</v>
      </c>
      <c r="O440">
        <f>Maßnahmendaten!BH443</f>
        <v>0</v>
      </c>
      <c r="P440">
        <f>Maßnahmendaten!BI443</f>
        <v>0</v>
      </c>
      <c r="Q440">
        <f>Maßnahmendaten!BJ443</f>
        <v>0</v>
      </c>
      <c r="R440">
        <f>Maßnahmendaten!BK443</f>
        <v>0</v>
      </c>
      <c r="S440">
        <f>Maßnahmendaten!BL443</f>
        <v>0</v>
      </c>
      <c r="T440">
        <f>Maßnahmendaten!BM443</f>
        <v>0</v>
      </c>
      <c r="U440">
        <f>Maßnahmendaten!BN443</f>
        <v>0</v>
      </c>
      <c r="V440">
        <f>Maßnahmendaten!BO443</f>
        <v>0</v>
      </c>
      <c r="W440">
        <f>Maßnahmendaten!BP443</f>
        <v>0</v>
      </c>
      <c r="X440">
        <f>Maßnahmendaten!BQ443</f>
        <v>0</v>
      </c>
      <c r="Y440">
        <f>Maßnahmendaten!BR443</f>
        <v>0</v>
      </c>
      <c r="Z440">
        <f>Maßnahmendaten!BS443</f>
        <v>0</v>
      </c>
      <c r="AA440">
        <f>Maßnahmendaten!BT443</f>
        <v>0</v>
      </c>
      <c r="AB440">
        <f>IF(Maßnahmendaten!K443="x",Maßnahmendaten!BU443,0)</f>
        <v>0</v>
      </c>
      <c r="AC440">
        <f>IF(Maßnahmendaten!K443="x",Maßnahmendaten!BV443,0)</f>
        <v>0</v>
      </c>
      <c r="AD440">
        <f>IF(COUNTIF(Maßnahmendaten!V443:AE443,"x")&gt;0,Maßnahmendaten!BV443,0)</f>
        <v>0</v>
      </c>
      <c r="AE440" t="str">
        <f>Maßnahmendaten!BX443</f>
        <v/>
      </c>
      <c r="AF440" t="str">
        <f>Maßnahmendaten!BY443</f>
        <v/>
      </c>
      <c r="AG440" s="212">
        <f>Maßnahmendaten!CD443</f>
        <v>0</v>
      </c>
    </row>
    <row r="441" spans="1:33" x14ac:dyDescent="0.25">
      <c r="A441">
        <f>Netzwerkdaten!$D$2</f>
        <v>0</v>
      </c>
      <c r="B441" s="52">
        <f>Maßnahmendaten!B444</f>
        <v>440</v>
      </c>
      <c r="C441" t="str">
        <f>IFERROR(INDEX(Maßnahmendaten!D$3:AO$3,1,MATCH("x",Maßnahmendaten!D444:AO444,0)),"")</f>
        <v/>
      </c>
      <c r="D441" s="53">
        <f>Maßnahmendaten!AQ444</f>
        <v>0</v>
      </c>
      <c r="E441" t="str">
        <f>IFERROR(INDEX(Maßnahmendaten!AQ$3:AU$3,1,MATCH("x",Maßnahmendaten!AQ444:AU444,0)),"")</f>
        <v/>
      </c>
      <c r="F441" t="str">
        <f>IFERROR(INDEX(Maßnahmendaten!AV$3:AW$3,1,MATCH("x",Maßnahmendaten!AV444:AW444,0)),"")</f>
        <v/>
      </c>
      <c r="G441" t="str">
        <f>IFERROR(INDEX(Maßnahmendaten!AX$3:AZ$3,1,MATCH("x",Maßnahmendaten!AX444:AZ444,0)),"")</f>
        <v/>
      </c>
      <c r="H441" s="54">
        <f>Maßnahmendaten!BA444</f>
        <v>0</v>
      </c>
      <c r="I441">
        <f>Netzwerkdaten!$D$2</f>
        <v>0</v>
      </c>
      <c r="J441" s="55">
        <f>Maßnahmendaten!BB444</f>
        <v>0</v>
      </c>
      <c r="K441">
        <f>Maßnahmendaten!BD444</f>
        <v>0</v>
      </c>
      <c r="L441">
        <f>Maßnahmendaten!BE444</f>
        <v>0</v>
      </c>
      <c r="M441">
        <f>Maßnahmendaten!BF444</f>
        <v>0</v>
      </c>
      <c r="N441">
        <f>Maßnahmendaten!BG444</f>
        <v>0</v>
      </c>
      <c r="O441">
        <f>Maßnahmendaten!BH444</f>
        <v>0</v>
      </c>
      <c r="P441">
        <f>Maßnahmendaten!BI444</f>
        <v>0</v>
      </c>
      <c r="Q441">
        <f>Maßnahmendaten!BJ444</f>
        <v>0</v>
      </c>
      <c r="R441">
        <f>Maßnahmendaten!BK444</f>
        <v>0</v>
      </c>
      <c r="S441">
        <f>Maßnahmendaten!BL444</f>
        <v>0</v>
      </c>
      <c r="T441">
        <f>Maßnahmendaten!BM444</f>
        <v>0</v>
      </c>
      <c r="U441">
        <f>Maßnahmendaten!BN444</f>
        <v>0</v>
      </c>
      <c r="V441">
        <f>Maßnahmendaten!BO444</f>
        <v>0</v>
      </c>
      <c r="W441">
        <f>Maßnahmendaten!BP444</f>
        <v>0</v>
      </c>
      <c r="X441">
        <f>Maßnahmendaten!BQ444</f>
        <v>0</v>
      </c>
      <c r="Y441">
        <f>Maßnahmendaten!BR444</f>
        <v>0</v>
      </c>
      <c r="Z441">
        <f>Maßnahmendaten!BS444</f>
        <v>0</v>
      </c>
      <c r="AA441">
        <f>Maßnahmendaten!BT444</f>
        <v>0</v>
      </c>
      <c r="AB441">
        <f>IF(Maßnahmendaten!K444="x",Maßnahmendaten!BU444,0)</f>
        <v>0</v>
      </c>
      <c r="AC441">
        <f>IF(Maßnahmendaten!K444="x",Maßnahmendaten!BV444,0)</f>
        <v>0</v>
      </c>
      <c r="AD441">
        <f>IF(COUNTIF(Maßnahmendaten!V444:AE444,"x")&gt;0,Maßnahmendaten!BV444,0)</f>
        <v>0</v>
      </c>
      <c r="AE441" t="str">
        <f>Maßnahmendaten!BX444</f>
        <v/>
      </c>
      <c r="AF441" t="str">
        <f>Maßnahmendaten!BY444</f>
        <v/>
      </c>
      <c r="AG441" s="212">
        <f>Maßnahmendaten!CD444</f>
        <v>0</v>
      </c>
    </row>
    <row r="442" spans="1:33" x14ac:dyDescent="0.25">
      <c r="A442">
        <f>Netzwerkdaten!$D$2</f>
        <v>0</v>
      </c>
      <c r="B442" s="52">
        <f>Maßnahmendaten!B445</f>
        <v>441</v>
      </c>
      <c r="C442" t="str">
        <f>IFERROR(INDEX(Maßnahmendaten!D$3:AO$3,1,MATCH("x",Maßnahmendaten!D445:AO445,0)),"")</f>
        <v/>
      </c>
      <c r="D442" s="53">
        <f>Maßnahmendaten!AQ445</f>
        <v>0</v>
      </c>
      <c r="E442" t="str">
        <f>IFERROR(INDEX(Maßnahmendaten!AQ$3:AU$3,1,MATCH("x",Maßnahmendaten!AQ445:AU445,0)),"")</f>
        <v/>
      </c>
      <c r="F442" t="str">
        <f>IFERROR(INDEX(Maßnahmendaten!AV$3:AW$3,1,MATCH("x",Maßnahmendaten!AV445:AW445,0)),"")</f>
        <v/>
      </c>
      <c r="G442" t="str">
        <f>IFERROR(INDEX(Maßnahmendaten!AX$3:AZ$3,1,MATCH("x",Maßnahmendaten!AX445:AZ445,0)),"")</f>
        <v/>
      </c>
      <c r="H442" s="54">
        <f>Maßnahmendaten!BA445</f>
        <v>0</v>
      </c>
      <c r="I442">
        <f>Netzwerkdaten!$D$2</f>
        <v>0</v>
      </c>
      <c r="J442" s="55">
        <f>Maßnahmendaten!BB445</f>
        <v>0</v>
      </c>
      <c r="K442">
        <f>Maßnahmendaten!BD445</f>
        <v>0</v>
      </c>
      <c r="L442">
        <f>Maßnahmendaten!BE445</f>
        <v>0</v>
      </c>
      <c r="M442">
        <f>Maßnahmendaten!BF445</f>
        <v>0</v>
      </c>
      <c r="N442">
        <f>Maßnahmendaten!BG445</f>
        <v>0</v>
      </c>
      <c r="O442">
        <f>Maßnahmendaten!BH445</f>
        <v>0</v>
      </c>
      <c r="P442">
        <f>Maßnahmendaten!BI445</f>
        <v>0</v>
      </c>
      <c r="Q442">
        <f>Maßnahmendaten!BJ445</f>
        <v>0</v>
      </c>
      <c r="R442">
        <f>Maßnahmendaten!BK445</f>
        <v>0</v>
      </c>
      <c r="S442">
        <f>Maßnahmendaten!BL445</f>
        <v>0</v>
      </c>
      <c r="T442">
        <f>Maßnahmendaten!BM445</f>
        <v>0</v>
      </c>
      <c r="U442">
        <f>Maßnahmendaten!BN445</f>
        <v>0</v>
      </c>
      <c r="V442">
        <f>Maßnahmendaten!BO445</f>
        <v>0</v>
      </c>
      <c r="W442">
        <f>Maßnahmendaten!BP445</f>
        <v>0</v>
      </c>
      <c r="X442">
        <f>Maßnahmendaten!BQ445</f>
        <v>0</v>
      </c>
      <c r="Y442">
        <f>Maßnahmendaten!BR445</f>
        <v>0</v>
      </c>
      <c r="Z442">
        <f>Maßnahmendaten!BS445</f>
        <v>0</v>
      </c>
      <c r="AA442">
        <f>Maßnahmendaten!BT445</f>
        <v>0</v>
      </c>
      <c r="AB442">
        <f>IF(Maßnahmendaten!K445="x",Maßnahmendaten!BU445,0)</f>
        <v>0</v>
      </c>
      <c r="AC442">
        <f>IF(Maßnahmendaten!K445="x",Maßnahmendaten!BV445,0)</f>
        <v>0</v>
      </c>
      <c r="AD442">
        <f>IF(COUNTIF(Maßnahmendaten!V445:AE445,"x")&gt;0,Maßnahmendaten!BV445,0)</f>
        <v>0</v>
      </c>
      <c r="AE442" t="str">
        <f>Maßnahmendaten!BX445</f>
        <v/>
      </c>
      <c r="AF442" t="str">
        <f>Maßnahmendaten!BY445</f>
        <v/>
      </c>
      <c r="AG442" s="212">
        <f>Maßnahmendaten!CD445</f>
        <v>0</v>
      </c>
    </row>
    <row r="443" spans="1:33" x14ac:dyDescent="0.25">
      <c r="A443">
        <f>Netzwerkdaten!$D$2</f>
        <v>0</v>
      </c>
      <c r="B443" s="52">
        <f>Maßnahmendaten!B446</f>
        <v>442</v>
      </c>
      <c r="C443" t="str">
        <f>IFERROR(INDEX(Maßnahmendaten!D$3:AO$3,1,MATCH("x",Maßnahmendaten!D446:AO446,0)),"")</f>
        <v/>
      </c>
      <c r="D443" s="53">
        <f>Maßnahmendaten!AQ446</f>
        <v>0</v>
      </c>
      <c r="E443" t="str">
        <f>IFERROR(INDEX(Maßnahmendaten!AQ$3:AU$3,1,MATCH("x",Maßnahmendaten!AQ446:AU446,0)),"")</f>
        <v/>
      </c>
      <c r="F443" t="str">
        <f>IFERROR(INDEX(Maßnahmendaten!AV$3:AW$3,1,MATCH("x",Maßnahmendaten!AV446:AW446,0)),"")</f>
        <v/>
      </c>
      <c r="G443" t="str">
        <f>IFERROR(INDEX(Maßnahmendaten!AX$3:AZ$3,1,MATCH("x",Maßnahmendaten!AX446:AZ446,0)),"")</f>
        <v/>
      </c>
      <c r="H443" s="54">
        <f>Maßnahmendaten!BA446</f>
        <v>0</v>
      </c>
      <c r="I443">
        <f>Netzwerkdaten!$D$2</f>
        <v>0</v>
      </c>
      <c r="J443" s="55">
        <f>Maßnahmendaten!BB446</f>
        <v>0</v>
      </c>
      <c r="K443">
        <f>Maßnahmendaten!BD446</f>
        <v>0</v>
      </c>
      <c r="L443">
        <f>Maßnahmendaten!BE446</f>
        <v>0</v>
      </c>
      <c r="M443">
        <f>Maßnahmendaten!BF446</f>
        <v>0</v>
      </c>
      <c r="N443">
        <f>Maßnahmendaten!BG446</f>
        <v>0</v>
      </c>
      <c r="O443">
        <f>Maßnahmendaten!BH446</f>
        <v>0</v>
      </c>
      <c r="P443">
        <f>Maßnahmendaten!BI446</f>
        <v>0</v>
      </c>
      <c r="Q443">
        <f>Maßnahmendaten!BJ446</f>
        <v>0</v>
      </c>
      <c r="R443">
        <f>Maßnahmendaten!BK446</f>
        <v>0</v>
      </c>
      <c r="S443">
        <f>Maßnahmendaten!BL446</f>
        <v>0</v>
      </c>
      <c r="T443">
        <f>Maßnahmendaten!BM446</f>
        <v>0</v>
      </c>
      <c r="U443">
        <f>Maßnahmendaten!BN446</f>
        <v>0</v>
      </c>
      <c r="V443">
        <f>Maßnahmendaten!BO446</f>
        <v>0</v>
      </c>
      <c r="W443">
        <f>Maßnahmendaten!BP446</f>
        <v>0</v>
      </c>
      <c r="X443">
        <f>Maßnahmendaten!BQ446</f>
        <v>0</v>
      </c>
      <c r="Y443">
        <f>Maßnahmendaten!BR446</f>
        <v>0</v>
      </c>
      <c r="Z443">
        <f>Maßnahmendaten!BS446</f>
        <v>0</v>
      </c>
      <c r="AA443">
        <f>Maßnahmendaten!BT446</f>
        <v>0</v>
      </c>
      <c r="AB443">
        <f>IF(Maßnahmendaten!K446="x",Maßnahmendaten!BU446,0)</f>
        <v>0</v>
      </c>
      <c r="AC443">
        <f>IF(Maßnahmendaten!K446="x",Maßnahmendaten!BV446,0)</f>
        <v>0</v>
      </c>
      <c r="AD443">
        <f>IF(COUNTIF(Maßnahmendaten!V446:AE446,"x")&gt;0,Maßnahmendaten!BV446,0)</f>
        <v>0</v>
      </c>
      <c r="AE443" t="str">
        <f>Maßnahmendaten!BX446</f>
        <v/>
      </c>
      <c r="AF443" t="str">
        <f>Maßnahmendaten!BY446</f>
        <v/>
      </c>
      <c r="AG443" s="212">
        <f>Maßnahmendaten!CD446</f>
        <v>0</v>
      </c>
    </row>
    <row r="444" spans="1:33" x14ac:dyDescent="0.25">
      <c r="A444">
        <f>Netzwerkdaten!$D$2</f>
        <v>0</v>
      </c>
      <c r="B444" s="52">
        <f>Maßnahmendaten!B447</f>
        <v>443</v>
      </c>
      <c r="C444" t="str">
        <f>IFERROR(INDEX(Maßnahmendaten!D$3:AO$3,1,MATCH("x",Maßnahmendaten!D447:AO447,0)),"")</f>
        <v/>
      </c>
      <c r="D444" s="53">
        <f>Maßnahmendaten!AQ447</f>
        <v>0</v>
      </c>
      <c r="E444" t="str">
        <f>IFERROR(INDEX(Maßnahmendaten!AQ$3:AU$3,1,MATCH("x",Maßnahmendaten!AQ447:AU447,0)),"")</f>
        <v/>
      </c>
      <c r="F444" t="str">
        <f>IFERROR(INDEX(Maßnahmendaten!AV$3:AW$3,1,MATCH("x",Maßnahmendaten!AV447:AW447,0)),"")</f>
        <v/>
      </c>
      <c r="G444" t="str">
        <f>IFERROR(INDEX(Maßnahmendaten!AX$3:AZ$3,1,MATCH("x",Maßnahmendaten!AX447:AZ447,0)),"")</f>
        <v/>
      </c>
      <c r="H444" s="54">
        <f>Maßnahmendaten!BA447</f>
        <v>0</v>
      </c>
      <c r="I444">
        <f>Netzwerkdaten!$D$2</f>
        <v>0</v>
      </c>
      <c r="J444" s="55">
        <f>Maßnahmendaten!BB447</f>
        <v>0</v>
      </c>
      <c r="K444">
        <f>Maßnahmendaten!BD447</f>
        <v>0</v>
      </c>
      <c r="L444">
        <f>Maßnahmendaten!BE447</f>
        <v>0</v>
      </c>
      <c r="M444">
        <f>Maßnahmendaten!BF447</f>
        <v>0</v>
      </c>
      <c r="N444">
        <f>Maßnahmendaten!BG447</f>
        <v>0</v>
      </c>
      <c r="O444">
        <f>Maßnahmendaten!BH447</f>
        <v>0</v>
      </c>
      <c r="P444">
        <f>Maßnahmendaten!BI447</f>
        <v>0</v>
      </c>
      <c r="Q444">
        <f>Maßnahmendaten!BJ447</f>
        <v>0</v>
      </c>
      <c r="R444">
        <f>Maßnahmendaten!BK447</f>
        <v>0</v>
      </c>
      <c r="S444">
        <f>Maßnahmendaten!BL447</f>
        <v>0</v>
      </c>
      <c r="T444">
        <f>Maßnahmendaten!BM447</f>
        <v>0</v>
      </c>
      <c r="U444">
        <f>Maßnahmendaten!BN447</f>
        <v>0</v>
      </c>
      <c r="V444">
        <f>Maßnahmendaten!BO447</f>
        <v>0</v>
      </c>
      <c r="W444">
        <f>Maßnahmendaten!BP447</f>
        <v>0</v>
      </c>
      <c r="X444">
        <f>Maßnahmendaten!BQ447</f>
        <v>0</v>
      </c>
      <c r="Y444">
        <f>Maßnahmendaten!BR447</f>
        <v>0</v>
      </c>
      <c r="Z444">
        <f>Maßnahmendaten!BS447</f>
        <v>0</v>
      </c>
      <c r="AA444">
        <f>Maßnahmendaten!BT447</f>
        <v>0</v>
      </c>
      <c r="AB444">
        <f>IF(Maßnahmendaten!K447="x",Maßnahmendaten!BU447,0)</f>
        <v>0</v>
      </c>
      <c r="AC444">
        <f>IF(Maßnahmendaten!K447="x",Maßnahmendaten!BV447,0)</f>
        <v>0</v>
      </c>
      <c r="AD444">
        <f>IF(COUNTIF(Maßnahmendaten!V447:AE447,"x")&gt;0,Maßnahmendaten!BV447,0)</f>
        <v>0</v>
      </c>
      <c r="AE444" t="str">
        <f>Maßnahmendaten!BX447</f>
        <v/>
      </c>
      <c r="AF444" t="str">
        <f>Maßnahmendaten!BY447</f>
        <v/>
      </c>
      <c r="AG444" s="212">
        <f>Maßnahmendaten!CD447</f>
        <v>0</v>
      </c>
    </row>
    <row r="445" spans="1:33" x14ac:dyDescent="0.25">
      <c r="A445">
        <f>Netzwerkdaten!$D$2</f>
        <v>0</v>
      </c>
      <c r="B445" s="52">
        <f>Maßnahmendaten!B448</f>
        <v>444</v>
      </c>
      <c r="C445" t="str">
        <f>IFERROR(INDEX(Maßnahmendaten!D$3:AO$3,1,MATCH("x",Maßnahmendaten!D448:AO448,0)),"")</f>
        <v/>
      </c>
      <c r="D445" s="53">
        <f>Maßnahmendaten!AQ448</f>
        <v>0</v>
      </c>
      <c r="E445" t="str">
        <f>IFERROR(INDEX(Maßnahmendaten!AQ$3:AU$3,1,MATCH("x",Maßnahmendaten!AQ448:AU448,0)),"")</f>
        <v/>
      </c>
      <c r="F445" t="str">
        <f>IFERROR(INDEX(Maßnahmendaten!AV$3:AW$3,1,MATCH("x",Maßnahmendaten!AV448:AW448,0)),"")</f>
        <v/>
      </c>
      <c r="G445" t="str">
        <f>IFERROR(INDEX(Maßnahmendaten!AX$3:AZ$3,1,MATCH("x",Maßnahmendaten!AX448:AZ448,0)),"")</f>
        <v/>
      </c>
      <c r="H445" s="54">
        <f>Maßnahmendaten!BA448</f>
        <v>0</v>
      </c>
      <c r="I445">
        <f>Netzwerkdaten!$D$2</f>
        <v>0</v>
      </c>
      <c r="J445" s="55">
        <f>Maßnahmendaten!BB448</f>
        <v>0</v>
      </c>
      <c r="K445">
        <f>Maßnahmendaten!BD448</f>
        <v>0</v>
      </c>
      <c r="L445">
        <f>Maßnahmendaten!BE448</f>
        <v>0</v>
      </c>
      <c r="M445">
        <f>Maßnahmendaten!BF448</f>
        <v>0</v>
      </c>
      <c r="N445">
        <f>Maßnahmendaten!BG448</f>
        <v>0</v>
      </c>
      <c r="O445">
        <f>Maßnahmendaten!BH448</f>
        <v>0</v>
      </c>
      <c r="P445">
        <f>Maßnahmendaten!BI448</f>
        <v>0</v>
      </c>
      <c r="Q445">
        <f>Maßnahmendaten!BJ448</f>
        <v>0</v>
      </c>
      <c r="R445">
        <f>Maßnahmendaten!BK448</f>
        <v>0</v>
      </c>
      <c r="S445">
        <f>Maßnahmendaten!BL448</f>
        <v>0</v>
      </c>
      <c r="T445">
        <f>Maßnahmendaten!BM448</f>
        <v>0</v>
      </c>
      <c r="U445">
        <f>Maßnahmendaten!BN448</f>
        <v>0</v>
      </c>
      <c r="V445">
        <f>Maßnahmendaten!BO448</f>
        <v>0</v>
      </c>
      <c r="W445">
        <f>Maßnahmendaten!BP448</f>
        <v>0</v>
      </c>
      <c r="X445">
        <f>Maßnahmendaten!BQ448</f>
        <v>0</v>
      </c>
      <c r="Y445">
        <f>Maßnahmendaten!BR448</f>
        <v>0</v>
      </c>
      <c r="Z445">
        <f>Maßnahmendaten!BS448</f>
        <v>0</v>
      </c>
      <c r="AA445">
        <f>Maßnahmendaten!BT448</f>
        <v>0</v>
      </c>
      <c r="AB445">
        <f>IF(Maßnahmendaten!K448="x",Maßnahmendaten!BU448,0)</f>
        <v>0</v>
      </c>
      <c r="AC445">
        <f>IF(Maßnahmendaten!K448="x",Maßnahmendaten!BV448,0)</f>
        <v>0</v>
      </c>
      <c r="AD445">
        <f>IF(COUNTIF(Maßnahmendaten!V448:AE448,"x")&gt;0,Maßnahmendaten!BV448,0)</f>
        <v>0</v>
      </c>
      <c r="AE445" t="str">
        <f>Maßnahmendaten!BX448</f>
        <v/>
      </c>
      <c r="AF445" t="str">
        <f>Maßnahmendaten!BY448</f>
        <v/>
      </c>
      <c r="AG445" s="212">
        <f>Maßnahmendaten!CD448</f>
        <v>0</v>
      </c>
    </row>
    <row r="446" spans="1:33" x14ac:dyDescent="0.25">
      <c r="A446">
        <f>Netzwerkdaten!$D$2</f>
        <v>0</v>
      </c>
      <c r="B446" s="52">
        <f>Maßnahmendaten!B449</f>
        <v>445</v>
      </c>
      <c r="C446" t="str">
        <f>IFERROR(INDEX(Maßnahmendaten!D$3:AO$3,1,MATCH("x",Maßnahmendaten!D449:AO449,0)),"")</f>
        <v/>
      </c>
      <c r="D446" s="53">
        <f>Maßnahmendaten!AQ449</f>
        <v>0</v>
      </c>
      <c r="E446" t="str">
        <f>IFERROR(INDEX(Maßnahmendaten!AQ$3:AU$3,1,MATCH("x",Maßnahmendaten!AQ449:AU449,0)),"")</f>
        <v/>
      </c>
      <c r="F446" t="str">
        <f>IFERROR(INDEX(Maßnahmendaten!AV$3:AW$3,1,MATCH("x",Maßnahmendaten!AV449:AW449,0)),"")</f>
        <v/>
      </c>
      <c r="G446" t="str">
        <f>IFERROR(INDEX(Maßnahmendaten!AX$3:AZ$3,1,MATCH("x",Maßnahmendaten!AX449:AZ449,0)),"")</f>
        <v/>
      </c>
      <c r="H446" s="54">
        <f>Maßnahmendaten!BA449</f>
        <v>0</v>
      </c>
      <c r="I446">
        <f>Netzwerkdaten!$D$2</f>
        <v>0</v>
      </c>
      <c r="J446" s="55">
        <f>Maßnahmendaten!BB449</f>
        <v>0</v>
      </c>
      <c r="K446">
        <f>Maßnahmendaten!BD449</f>
        <v>0</v>
      </c>
      <c r="L446">
        <f>Maßnahmendaten!BE449</f>
        <v>0</v>
      </c>
      <c r="M446">
        <f>Maßnahmendaten!BF449</f>
        <v>0</v>
      </c>
      <c r="N446">
        <f>Maßnahmendaten!BG449</f>
        <v>0</v>
      </c>
      <c r="O446">
        <f>Maßnahmendaten!BH449</f>
        <v>0</v>
      </c>
      <c r="P446">
        <f>Maßnahmendaten!BI449</f>
        <v>0</v>
      </c>
      <c r="Q446">
        <f>Maßnahmendaten!BJ449</f>
        <v>0</v>
      </c>
      <c r="R446">
        <f>Maßnahmendaten!BK449</f>
        <v>0</v>
      </c>
      <c r="S446">
        <f>Maßnahmendaten!BL449</f>
        <v>0</v>
      </c>
      <c r="T446">
        <f>Maßnahmendaten!BM449</f>
        <v>0</v>
      </c>
      <c r="U446">
        <f>Maßnahmendaten!BN449</f>
        <v>0</v>
      </c>
      <c r="V446">
        <f>Maßnahmendaten!BO449</f>
        <v>0</v>
      </c>
      <c r="W446">
        <f>Maßnahmendaten!BP449</f>
        <v>0</v>
      </c>
      <c r="X446">
        <f>Maßnahmendaten!BQ449</f>
        <v>0</v>
      </c>
      <c r="Y446">
        <f>Maßnahmendaten!BR449</f>
        <v>0</v>
      </c>
      <c r="Z446">
        <f>Maßnahmendaten!BS449</f>
        <v>0</v>
      </c>
      <c r="AA446">
        <f>Maßnahmendaten!BT449</f>
        <v>0</v>
      </c>
      <c r="AB446">
        <f>IF(Maßnahmendaten!K449="x",Maßnahmendaten!BU449,0)</f>
        <v>0</v>
      </c>
      <c r="AC446">
        <f>IF(Maßnahmendaten!K449="x",Maßnahmendaten!BV449,0)</f>
        <v>0</v>
      </c>
      <c r="AD446">
        <f>IF(COUNTIF(Maßnahmendaten!V449:AE449,"x")&gt;0,Maßnahmendaten!BV449,0)</f>
        <v>0</v>
      </c>
      <c r="AE446" t="str">
        <f>Maßnahmendaten!BX449</f>
        <v/>
      </c>
      <c r="AF446" t="str">
        <f>Maßnahmendaten!BY449</f>
        <v/>
      </c>
      <c r="AG446" s="212">
        <f>Maßnahmendaten!CD449</f>
        <v>0</v>
      </c>
    </row>
    <row r="447" spans="1:33" x14ac:dyDescent="0.25">
      <c r="A447">
        <f>Netzwerkdaten!$D$2</f>
        <v>0</v>
      </c>
      <c r="B447" s="52">
        <f>Maßnahmendaten!B450</f>
        <v>446</v>
      </c>
      <c r="C447" t="str">
        <f>IFERROR(INDEX(Maßnahmendaten!D$3:AO$3,1,MATCH("x",Maßnahmendaten!D450:AO450,0)),"")</f>
        <v/>
      </c>
      <c r="D447" s="53">
        <f>Maßnahmendaten!AQ450</f>
        <v>0</v>
      </c>
      <c r="E447" t="str">
        <f>IFERROR(INDEX(Maßnahmendaten!AQ$3:AU$3,1,MATCH("x",Maßnahmendaten!AQ450:AU450,0)),"")</f>
        <v/>
      </c>
      <c r="F447" t="str">
        <f>IFERROR(INDEX(Maßnahmendaten!AV$3:AW$3,1,MATCH("x",Maßnahmendaten!AV450:AW450,0)),"")</f>
        <v/>
      </c>
      <c r="G447" t="str">
        <f>IFERROR(INDEX(Maßnahmendaten!AX$3:AZ$3,1,MATCH("x",Maßnahmendaten!AX450:AZ450,0)),"")</f>
        <v/>
      </c>
      <c r="H447" s="54">
        <f>Maßnahmendaten!BA450</f>
        <v>0</v>
      </c>
      <c r="I447">
        <f>Netzwerkdaten!$D$2</f>
        <v>0</v>
      </c>
      <c r="J447" s="55">
        <f>Maßnahmendaten!BB450</f>
        <v>0</v>
      </c>
      <c r="K447">
        <f>Maßnahmendaten!BD450</f>
        <v>0</v>
      </c>
      <c r="L447">
        <f>Maßnahmendaten!BE450</f>
        <v>0</v>
      </c>
      <c r="M447">
        <f>Maßnahmendaten!BF450</f>
        <v>0</v>
      </c>
      <c r="N447">
        <f>Maßnahmendaten!BG450</f>
        <v>0</v>
      </c>
      <c r="O447">
        <f>Maßnahmendaten!BH450</f>
        <v>0</v>
      </c>
      <c r="P447">
        <f>Maßnahmendaten!BI450</f>
        <v>0</v>
      </c>
      <c r="Q447">
        <f>Maßnahmendaten!BJ450</f>
        <v>0</v>
      </c>
      <c r="R447">
        <f>Maßnahmendaten!BK450</f>
        <v>0</v>
      </c>
      <c r="S447">
        <f>Maßnahmendaten!BL450</f>
        <v>0</v>
      </c>
      <c r="T447">
        <f>Maßnahmendaten!BM450</f>
        <v>0</v>
      </c>
      <c r="U447">
        <f>Maßnahmendaten!BN450</f>
        <v>0</v>
      </c>
      <c r="V447">
        <f>Maßnahmendaten!BO450</f>
        <v>0</v>
      </c>
      <c r="W447">
        <f>Maßnahmendaten!BP450</f>
        <v>0</v>
      </c>
      <c r="X447">
        <f>Maßnahmendaten!BQ450</f>
        <v>0</v>
      </c>
      <c r="Y447">
        <f>Maßnahmendaten!BR450</f>
        <v>0</v>
      </c>
      <c r="Z447">
        <f>Maßnahmendaten!BS450</f>
        <v>0</v>
      </c>
      <c r="AA447">
        <f>Maßnahmendaten!BT450</f>
        <v>0</v>
      </c>
      <c r="AB447">
        <f>IF(Maßnahmendaten!K450="x",Maßnahmendaten!BU450,0)</f>
        <v>0</v>
      </c>
      <c r="AC447">
        <f>IF(Maßnahmendaten!K450="x",Maßnahmendaten!BV450,0)</f>
        <v>0</v>
      </c>
      <c r="AD447">
        <f>IF(COUNTIF(Maßnahmendaten!V450:AE450,"x")&gt;0,Maßnahmendaten!BV450,0)</f>
        <v>0</v>
      </c>
      <c r="AE447" t="str">
        <f>Maßnahmendaten!BX450</f>
        <v/>
      </c>
      <c r="AF447" t="str">
        <f>Maßnahmendaten!BY450</f>
        <v/>
      </c>
      <c r="AG447" s="212">
        <f>Maßnahmendaten!CD450</f>
        <v>0</v>
      </c>
    </row>
    <row r="448" spans="1:33" x14ac:dyDescent="0.25">
      <c r="A448">
        <f>Netzwerkdaten!$D$2</f>
        <v>0</v>
      </c>
      <c r="B448" s="52">
        <f>Maßnahmendaten!B451</f>
        <v>447</v>
      </c>
      <c r="C448" t="str">
        <f>IFERROR(INDEX(Maßnahmendaten!D$3:AO$3,1,MATCH("x",Maßnahmendaten!D451:AO451,0)),"")</f>
        <v/>
      </c>
      <c r="D448" s="53">
        <f>Maßnahmendaten!AQ451</f>
        <v>0</v>
      </c>
      <c r="E448" t="str">
        <f>IFERROR(INDEX(Maßnahmendaten!AQ$3:AU$3,1,MATCH("x",Maßnahmendaten!AQ451:AU451,0)),"")</f>
        <v/>
      </c>
      <c r="F448" t="str">
        <f>IFERROR(INDEX(Maßnahmendaten!AV$3:AW$3,1,MATCH("x",Maßnahmendaten!AV451:AW451,0)),"")</f>
        <v/>
      </c>
      <c r="G448" t="str">
        <f>IFERROR(INDEX(Maßnahmendaten!AX$3:AZ$3,1,MATCH("x",Maßnahmendaten!AX451:AZ451,0)),"")</f>
        <v/>
      </c>
      <c r="H448" s="54">
        <f>Maßnahmendaten!BA451</f>
        <v>0</v>
      </c>
      <c r="I448">
        <f>Netzwerkdaten!$D$2</f>
        <v>0</v>
      </c>
      <c r="J448" s="55">
        <f>Maßnahmendaten!BB451</f>
        <v>0</v>
      </c>
      <c r="K448">
        <f>Maßnahmendaten!BD451</f>
        <v>0</v>
      </c>
      <c r="L448">
        <f>Maßnahmendaten!BE451</f>
        <v>0</v>
      </c>
      <c r="M448">
        <f>Maßnahmendaten!BF451</f>
        <v>0</v>
      </c>
      <c r="N448">
        <f>Maßnahmendaten!BG451</f>
        <v>0</v>
      </c>
      <c r="O448">
        <f>Maßnahmendaten!BH451</f>
        <v>0</v>
      </c>
      <c r="P448">
        <f>Maßnahmendaten!BI451</f>
        <v>0</v>
      </c>
      <c r="Q448">
        <f>Maßnahmendaten!BJ451</f>
        <v>0</v>
      </c>
      <c r="R448">
        <f>Maßnahmendaten!BK451</f>
        <v>0</v>
      </c>
      <c r="S448">
        <f>Maßnahmendaten!BL451</f>
        <v>0</v>
      </c>
      <c r="T448">
        <f>Maßnahmendaten!BM451</f>
        <v>0</v>
      </c>
      <c r="U448">
        <f>Maßnahmendaten!BN451</f>
        <v>0</v>
      </c>
      <c r="V448">
        <f>Maßnahmendaten!BO451</f>
        <v>0</v>
      </c>
      <c r="W448">
        <f>Maßnahmendaten!BP451</f>
        <v>0</v>
      </c>
      <c r="X448">
        <f>Maßnahmendaten!BQ451</f>
        <v>0</v>
      </c>
      <c r="Y448">
        <f>Maßnahmendaten!BR451</f>
        <v>0</v>
      </c>
      <c r="Z448">
        <f>Maßnahmendaten!BS451</f>
        <v>0</v>
      </c>
      <c r="AA448">
        <f>Maßnahmendaten!BT451</f>
        <v>0</v>
      </c>
      <c r="AB448">
        <f>IF(Maßnahmendaten!K451="x",Maßnahmendaten!BU451,0)</f>
        <v>0</v>
      </c>
      <c r="AC448">
        <f>IF(Maßnahmendaten!K451="x",Maßnahmendaten!BV451,0)</f>
        <v>0</v>
      </c>
      <c r="AD448">
        <f>IF(COUNTIF(Maßnahmendaten!V451:AE451,"x")&gt;0,Maßnahmendaten!BV451,0)</f>
        <v>0</v>
      </c>
      <c r="AE448" t="str">
        <f>Maßnahmendaten!BX451</f>
        <v/>
      </c>
      <c r="AF448" t="str">
        <f>Maßnahmendaten!BY451</f>
        <v/>
      </c>
      <c r="AG448" s="212">
        <f>Maßnahmendaten!CD451</f>
        <v>0</v>
      </c>
    </row>
    <row r="449" spans="1:33" x14ac:dyDescent="0.25">
      <c r="A449">
        <f>Netzwerkdaten!$D$2</f>
        <v>0</v>
      </c>
      <c r="B449" s="52">
        <f>Maßnahmendaten!B452</f>
        <v>448</v>
      </c>
      <c r="C449" t="str">
        <f>IFERROR(INDEX(Maßnahmendaten!D$3:AO$3,1,MATCH("x",Maßnahmendaten!D452:AO452,0)),"")</f>
        <v/>
      </c>
      <c r="D449" s="53">
        <f>Maßnahmendaten!AQ452</f>
        <v>0</v>
      </c>
      <c r="E449" t="str">
        <f>IFERROR(INDEX(Maßnahmendaten!AQ$3:AU$3,1,MATCH("x",Maßnahmendaten!AQ452:AU452,0)),"")</f>
        <v/>
      </c>
      <c r="F449" t="str">
        <f>IFERROR(INDEX(Maßnahmendaten!AV$3:AW$3,1,MATCH("x",Maßnahmendaten!AV452:AW452,0)),"")</f>
        <v/>
      </c>
      <c r="G449" t="str">
        <f>IFERROR(INDEX(Maßnahmendaten!AX$3:AZ$3,1,MATCH("x",Maßnahmendaten!AX452:AZ452,0)),"")</f>
        <v/>
      </c>
      <c r="H449" s="54">
        <f>Maßnahmendaten!BA452</f>
        <v>0</v>
      </c>
      <c r="I449">
        <f>Netzwerkdaten!$D$2</f>
        <v>0</v>
      </c>
      <c r="J449" s="55">
        <f>Maßnahmendaten!BB452</f>
        <v>0</v>
      </c>
      <c r="K449">
        <f>Maßnahmendaten!BD452</f>
        <v>0</v>
      </c>
      <c r="L449">
        <f>Maßnahmendaten!BE452</f>
        <v>0</v>
      </c>
      <c r="M449">
        <f>Maßnahmendaten!BF452</f>
        <v>0</v>
      </c>
      <c r="N449">
        <f>Maßnahmendaten!BG452</f>
        <v>0</v>
      </c>
      <c r="O449">
        <f>Maßnahmendaten!BH452</f>
        <v>0</v>
      </c>
      <c r="P449">
        <f>Maßnahmendaten!BI452</f>
        <v>0</v>
      </c>
      <c r="Q449">
        <f>Maßnahmendaten!BJ452</f>
        <v>0</v>
      </c>
      <c r="R449">
        <f>Maßnahmendaten!BK452</f>
        <v>0</v>
      </c>
      <c r="S449">
        <f>Maßnahmendaten!BL452</f>
        <v>0</v>
      </c>
      <c r="T449">
        <f>Maßnahmendaten!BM452</f>
        <v>0</v>
      </c>
      <c r="U449">
        <f>Maßnahmendaten!BN452</f>
        <v>0</v>
      </c>
      <c r="V449">
        <f>Maßnahmendaten!BO452</f>
        <v>0</v>
      </c>
      <c r="W449">
        <f>Maßnahmendaten!BP452</f>
        <v>0</v>
      </c>
      <c r="X449">
        <f>Maßnahmendaten!BQ452</f>
        <v>0</v>
      </c>
      <c r="Y449">
        <f>Maßnahmendaten!BR452</f>
        <v>0</v>
      </c>
      <c r="Z449">
        <f>Maßnahmendaten!BS452</f>
        <v>0</v>
      </c>
      <c r="AA449">
        <f>Maßnahmendaten!BT452</f>
        <v>0</v>
      </c>
      <c r="AB449">
        <f>IF(Maßnahmendaten!K452="x",Maßnahmendaten!BU452,0)</f>
        <v>0</v>
      </c>
      <c r="AC449">
        <f>IF(Maßnahmendaten!K452="x",Maßnahmendaten!BV452,0)</f>
        <v>0</v>
      </c>
      <c r="AD449">
        <f>IF(COUNTIF(Maßnahmendaten!V452:AE452,"x")&gt;0,Maßnahmendaten!BV452,0)</f>
        <v>0</v>
      </c>
      <c r="AE449" t="str">
        <f>Maßnahmendaten!BX452</f>
        <v/>
      </c>
      <c r="AF449" t="str">
        <f>Maßnahmendaten!BY452</f>
        <v/>
      </c>
      <c r="AG449" s="212">
        <f>Maßnahmendaten!CD452</f>
        <v>0</v>
      </c>
    </row>
    <row r="450" spans="1:33" x14ac:dyDescent="0.25">
      <c r="A450">
        <f>Netzwerkdaten!$D$2</f>
        <v>0</v>
      </c>
      <c r="B450" s="52">
        <f>Maßnahmendaten!B453</f>
        <v>449</v>
      </c>
      <c r="C450" t="str">
        <f>IFERROR(INDEX(Maßnahmendaten!D$3:AO$3,1,MATCH("x",Maßnahmendaten!D453:AO453,0)),"")</f>
        <v/>
      </c>
      <c r="D450" s="53">
        <f>Maßnahmendaten!AQ453</f>
        <v>0</v>
      </c>
      <c r="E450" t="str">
        <f>IFERROR(INDEX(Maßnahmendaten!AQ$3:AU$3,1,MATCH("x",Maßnahmendaten!AQ453:AU453,0)),"")</f>
        <v/>
      </c>
      <c r="F450" t="str">
        <f>IFERROR(INDEX(Maßnahmendaten!AV$3:AW$3,1,MATCH("x",Maßnahmendaten!AV453:AW453,0)),"")</f>
        <v/>
      </c>
      <c r="G450" t="str">
        <f>IFERROR(INDEX(Maßnahmendaten!AX$3:AZ$3,1,MATCH("x",Maßnahmendaten!AX453:AZ453,0)),"")</f>
        <v/>
      </c>
      <c r="H450" s="54">
        <f>Maßnahmendaten!BA453</f>
        <v>0</v>
      </c>
      <c r="I450">
        <f>Netzwerkdaten!$D$2</f>
        <v>0</v>
      </c>
      <c r="J450" s="55">
        <f>Maßnahmendaten!BB453</f>
        <v>0</v>
      </c>
      <c r="K450">
        <f>Maßnahmendaten!BD453</f>
        <v>0</v>
      </c>
      <c r="L450">
        <f>Maßnahmendaten!BE453</f>
        <v>0</v>
      </c>
      <c r="M450">
        <f>Maßnahmendaten!BF453</f>
        <v>0</v>
      </c>
      <c r="N450">
        <f>Maßnahmendaten!BG453</f>
        <v>0</v>
      </c>
      <c r="O450">
        <f>Maßnahmendaten!BH453</f>
        <v>0</v>
      </c>
      <c r="P450">
        <f>Maßnahmendaten!BI453</f>
        <v>0</v>
      </c>
      <c r="Q450">
        <f>Maßnahmendaten!BJ453</f>
        <v>0</v>
      </c>
      <c r="R450">
        <f>Maßnahmendaten!BK453</f>
        <v>0</v>
      </c>
      <c r="S450">
        <f>Maßnahmendaten!BL453</f>
        <v>0</v>
      </c>
      <c r="T450">
        <f>Maßnahmendaten!BM453</f>
        <v>0</v>
      </c>
      <c r="U450">
        <f>Maßnahmendaten!BN453</f>
        <v>0</v>
      </c>
      <c r="V450">
        <f>Maßnahmendaten!BO453</f>
        <v>0</v>
      </c>
      <c r="W450">
        <f>Maßnahmendaten!BP453</f>
        <v>0</v>
      </c>
      <c r="X450">
        <f>Maßnahmendaten!BQ453</f>
        <v>0</v>
      </c>
      <c r="Y450">
        <f>Maßnahmendaten!BR453</f>
        <v>0</v>
      </c>
      <c r="Z450">
        <f>Maßnahmendaten!BS453</f>
        <v>0</v>
      </c>
      <c r="AA450">
        <f>Maßnahmendaten!BT453</f>
        <v>0</v>
      </c>
      <c r="AB450">
        <f>IF(Maßnahmendaten!K453="x",Maßnahmendaten!BU453,0)</f>
        <v>0</v>
      </c>
      <c r="AC450">
        <f>IF(Maßnahmendaten!K453="x",Maßnahmendaten!BV453,0)</f>
        <v>0</v>
      </c>
      <c r="AD450">
        <f>IF(COUNTIF(Maßnahmendaten!V453:AE453,"x")&gt;0,Maßnahmendaten!BV453,0)</f>
        <v>0</v>
      </c>
      <c r="AE450" t="str">
        <f>Maßnahmendaten!BX453</f>
        <v/>
      </c>
      <c r="AF450" t="str">
        <f>Maßnahmendaten!BY453</f>
        <v/>
      </c>
      <c r="AG450" s="212">
        <f>Maßnahmendaten!CD453</f>
        <v>0</v>
      </c>
    </row>
    <row r="451" spans="1:33" x14ac:dyDescent="0.25">
      <c r="A451">
        <f>Netzwerkdaten!$D$2</f>
        <v>0</v>
      </c>
      <c r="B451" s="52">
        <f>Maßnahmendaten!B454</f>
        <v>450</v>
      </c>
      <c r="C451" t="str">
        <f>IFERROR(INDEX(Maßnahmendaten!D$3:AO$3,1,MATCH("x",Maßnahmendaten!D454:AO454,0)),"")</f>
        <v/>
      </c>
      <c r="D451" s="53">
        <f>Maßnahmendaten!AQ454</f>
        <v>0</v>
      </c>
      <c r="E451" t="str">
        <f>IFERROR(INDEX(Maßnahmendaten!AQ$3:AU$3,1,MATCH("x",Maßnahmendaten!AQ454:AU454,0)),"")</f>
        <v/>
      </c>
      <c r="F451" t="str">
        <f>IFERROR(INDEX(Maßnahmendaten!AV$3:AW$3,1,MATCH("x",Maßnahmendaten!AV454:AW454,0)),"")</f>
        <v/>
      </c>
      <c r="G451" t="str">
        <f>IFERROR(INDEX(Maßnahmendaten!AX$3:AZ$3,1,MATCH("x",Maßnahmendaten!AX454:AZ454,0)),"")</f>
        <v/>
      </c>
      <c r="H451" s="54">
        <f>Maßnahmendaten!BA454</f>
        <v>0</v>
      </c>
      <c r="I451">
        <f>Netzwerkdaten!$D$2</f>
        <v>0</v>
      </c>
      <c r="J451" s="55">
        <f>Maßnahmendaten!BB454</f>
        <v>0</v>
      </c>
      <c r="K451">
        <f>Maßnahmendaten!BD454</f>
        <v>0</v>
      </c>
      <c r="L451">
        <f>Maßnahmendaten!BE454</f>
        <v>0</v>
      </c>
      <c r="M451">
        <f>Maßnahmendaten!BF454</f>
        <v>0</v>
      </c>
      <c r="N451">
        <f>Maßnahmendaten!BG454</f>
        <v>0</v>
      </c>
      <c r="O451">
        <f>Maßnahmendaten!BH454</f>
        <v>0</v>
      </c>
      <c r="P451">
        <f>Maßnahmendaten!BI454</f>
        <v>0</v>
      </c>
      <c r="Q451">
        <f>Maßnahmendaten!BJ454</f>
        <v>0</v>
      </c>
      <c r="R451">
        <f>Maßnahmendaten!BK454</f>
        <v>0</v>
      </c>
      <c r="S451">
        <f>Maßnahmendaten!BL454</f>
        <v>0</v>
      </c>
      <c r="T451">
        <f>Maßnahmendaten!BM454</f>
        <v>0</v>
      </c>
      <c r="U451">
        <f>Maßnahmendaten!BN454</f>
        <v>0</v>
      </c>
      <c r="V451">
        <f>Maßnahmendaten!BO454</f>
        <v>0</v>
      </c>
      <c r="W451">
        <f>Maßnahmendaten!BP454</f>
        <v>0</v>
      </c>
      <c r="X451">
        <f>Maßnahmendaten!BQ454</f>
        <v>0</v>
      </c>
      <c r="Y451">
        <f>Maßnahmendaten!BR454</f>
        <v>0</v>
      </c>
      <c r="Z451">
        <f>Maßnahmendaten!BS454</f>
        <v>0</v>
      </c>
      <c r="AA451">
        <f>Maßnahmendaten!BT454</f>
        <v>0</v>
      </c>
      <c r="AB451">
        <f>IF(Maßnahmendaten!K454="x",Maßnahmendaten!BU454,0)</f>
        <v>0</v>
      </c>
      <c r="AC451">
        <f>IF(Maßnahmendaten!K454="x",Maßnahmendaten!BV454,0)</f>
        <v>0</v>
      </c>
      <c r="AD451">
        <f>IF(COUNTIF(Maßnahmendaten!V454:AE454,"x")&gt;0,Maßnahmendaten!BV454,0)</f>
        <v>0</v>
      </c>
      <c r="AE451" t="str">
        <f>Maßnahmendaten!BX454</f>
        <v/>
      </c>
      <c r="AF451" t="str">
        <f>Maßnahmendaten!BY454</f>
        <v/>
      </c>
      <c r="AG451" s="212">
        <f>Maßnahmendaten!CD454</f>
        <v>0</v>
      </c>
    </row>
    <row r="452" spans="1:33" x14ac:dyDescent="0.25">
      <c r="A452">
        <f>Netzwerkdaten!$D$2</f>
        <v>0</v>
      </c>
      <c r="B452" s="52">
        <f>Maßnahmendaten!B455</f>
        <v>451</v>
      </c>
      <c r="C452" t="str">
        <f>IFERROR(INDEX(Maßnahmendaten!D$3:AO$3,1,MATCH("x",Maßnahmendaten!D455:AO455,0)),"")</f>
        <v/>
      </c>
      <c r="D452" s="53">
        <f>Maßnahmendaten!AQ455</f>
        <v>0</v>
      </c>
      <c r="E452" t="str">
        <f>IFERROR(INDEX(Maßnahmendaten!AQ$3:AU$3,1,MATCH("x",Maßnahmendaten!AQ455:AU455,0)),"")</f>
        <v/>
      </c>
      <c r="F452" t="str">
        <f>IFERROR(INDEX(Maßnahmendaten!AV$3:AW$3,1,MATCH("x",Maßnahmendaten!AV455:AW455,0)),"")</f>
        <v/>
      </c>
      <c r="G452" t="str">
        <f>IFERROR(INDEX(Maßnahmendaten!AX$3:AZ$3,1,MATCH("x",Maßnahmendaten!AX455:AZ455,0)),"")</f>
        <v/>
      </c>
      <c r="H452" s="54">
        <f>Maßnahmendaten!BA455</f>
        <v>0</v>
      </c>
      <c r="I452">
        <f>Netzwerkdaten!$D$2</f>
        <v>0</v>
      </c>
      <c r="J452" s="55">
        <f>Maßnahmendaten!BB455</f>
        <v>0</v>
      </c>
      <c r="K452">
        <f>Maßnahmendaten!BD455</f>
        <v>0</v>
      </c>
      <c r="L452">
        <f>Maßnahmendaten!BE455</f>
        <v>0</v>
      </c>
      <c r="M452">
        <f>Maßnahmendaten!BF455</f>
        <v>0</v>
      </c>
      <c r="N452">
        <f>Maßnahmendaten!BG455</f>
        <v>0</v>
      </c>
      <c r="O452">
        <f>Maßnahmendaten!BH455</f>
        <v>0</v>
      </c>
      <c r="P452">
        <f>Maßnahmendaten!BI455</f>
        <v>0</v>
      </c>
      <c r="Q452">
        <f>Maßnahmendaten!BJ455</f>
        <v>0</v>
      </c>
      <c r="R452">
        <f>Maßnahmendaten!BK455</f>
        <v>0</v>
      </c>
      <c r="S452">
        <f>Maßnahmendaten!BL455</f>
        <v>0</v>
      </c>
      <c r="T452">
        <f>Maßnahmendaten!BM455</f>
        <v>0</v>
      </c>
      <c r="U452">
        <f>Maßnahmendaten!BN455</f>
        <v>0</v>
      </c>
      <c r="V452">
        <f>Maßnahmendaten!BO455</f>
        <v>0</v>
      </c>
      <c r="W452">
        <f>Maßnahmendaten!BP455</f>
        <v>0</v>
      </c>
      <c r="X452">
        <f>Maßnahmendaten!BQ455</f>
        <v>0</v>
      </c>
      <c r="Y452">
        <f>Maßnahmendaten!BR455</f>
        <v>0</v>
      </c>
      <c r="Z452">
        <f>Maßnahmendaten!BS455</f>
        <v>0</v>
      </c>
      <c r="AA452">
        <f>Maßnahmendaten!BT455</f>
        <v>0</v>
      </c>
      <c r="AB452">
        <f>IF(Maßnahmendaten!K455="x",Maßnahmendaten!BU455,0)</f>
        <v>0</v>
      </c>
      <c r="AC452">
        <f>IF(Maßnahmendaten!K455="x",Maßnahmendaten!BV455,0)</f>
        <v>0</v>
      </c>
      <c r="AD452">
        <f>IF(COUNTIF(Maßnahmendaten!V455:AE455,"x")&gt;0,Maßnahmendaten!BV455,0)</f>
        <v>0</v>
      </c>
      <c r="AE452" t="str">
        <f>Maßnahmendaten!BX455</f>
        <v/>
      </c>
      <c r="AF452" t="str">
        <f>Maßnahmendaten!BY455</f>
        <v/>
      </c>
      <c r="AG452" s="212">
        <f>Maßnahmendaten!CD455</f>
        <v>0</v>
      </c>
    </row>
    <row r="453" spans="1:33" x14ac:dyDescent="0.25">
      <c r="A453">
        <f>Netzwerkdaten!$D$2</f>
        <v>0</v>
      </c>
      <c r="B453" s="52">
        <f>Maßnahmendaten!B456</f>
        <v>452</v>
      </c>
      <c r="C453" t="str">
        <f>IFERROR(INDEX(Maßnahmendaten!D$3:AO$3,1,MATCH("x",Maßnahmendaten!D456:AO456,0)),"")</f>
        <v/>
      </c>
      <c r="D453" s="53">
        <f>Maßnahmendaten!AQ456</f>
        <v>0</v>
      </c>
      <c r="E453" t="str">
        <f>IFERROR(INDEX(Maßnahmendaten!AQ$3:AU$3,1,MATCH("x",Maßnahmendaten!AQ456:AU456,0)),"")</f>
        <v/>
      </c>
      <c r="F453" t="str">
        <f>IFERROR(INDEX(Maßnahmendaten!AV$3:AW$3,1,MATCH("x",Maßnahmendaten!AV456:AW456,0)),"")</f>
        <v/>
      </c>
      <c r="G453" t="str">
        <f>IFERROR(INDEX(Maßnahmendaten!AX$3:AZ$3,1,MATCH("x",Maßnahmendaten!AX456:AZ456,0)),"")</f>
        <v/>
      </c>
      <c r="H453" s="54">
        <f>Maßnahmendaten!BA456</f>
        <v>0</v>
      </c>
      <c r="I453">
        <f>Netzwerkdaten!$D$2</f>
        <v>0</v>
      </c>
      <c r="J453" s="55">
        <f>Maßnahmendaten!BB456</f>
        <v>0</v>
      </c>
      <c r="K453">
        <f>Maßnahmendaten!BD456</f>
        <v>0</v>
      </c>
      <c r="L453">
        <f>Maßnahmendaten!BE456</f>
        <v>0</v>
      </c>
      <c r="M453">
        <f>Maßnahmendaten!BF456</f>
        <v>0</v>
      </c>
      <c r="N453">
        <f>Maßnahmendaten!BG456</f>
        <v>0</v>
      </c>
      <c r="O453">
        <f>Maßnahmendaten!BH456</f>
        <v>0</v>
      </c>
      <c r="P453">
        <f>Maßnahmendaten!BI456</f>
        <v>0</v>
      </c>
      <c r="Q453">
        <f>Maßnahmendaten!BJ456</f>
        <v>0</v>
      </c>
      <c r="R453">
        <f>Maßnahmendaten!BK456</f>
        <v>0</v>
      </c>
      <c r="S453">
        <f>Maßnahmendaten!BL456</f>
        <v>0</v>
      </c>
      <c r="T453">
        <f>Maßnahmendaten!BM456</f>
        <v>0</v>
      </c>
      <c r="U453">
        <f>Maßnahmendaten!BN456</f>
        <v>0</v>
      </c>
      <c r="V453">
        <f>Maßnahmendaten!BO456</f>
        <v>0</v>
      </c>
      <c r="W453">
        <f>Maßnahmendaten!BP456</f>
        <v>0</v>
      </c>
      <c r="X453">
        <f>Maßnahmendaten!BQ456</f>
        <v>0</v>
      </c>
      <c r="Y453">
        <f>Maßnahmendaten!BR456</f>
        <v>0</v>
      </c>
      <c r="Z453">
        <f>Maßnahmendaten!BS456</f>
        <v>0</v>
      </c>
      <c r="AA453">
        <f>Maßnahmendaten!BT456</f>
        <v>0</v>
      </c>
      <c r="AB453">
        <f>IF(Maßnahmendaten!K456="x",Maßnahmendaten!BU456,0)</f>
        <v>0</v>
      </c>
      <c r="AC453">
        <f>IF(Maßnahmendaten!K456="x",Maßnahmendaten!BV456,0)</f>
        <v>0</v>
      </c>
      <c r="AD453">
        <f>IF(COUNTIF(Maßnahmendaten!V456:AE456,"x")&gt;0,Maßnahmendaten!BV456,0)</f>
        <v>0</v>
      </c>
      <c r="AE453" t="str">
        <f>Maßnahmendaten!BX456</f>
        <v/>
      </c>
      <c r="AF453" t="str">
        <f>Maßnahmendaten!BY456</f>
        <v/>
      </c>
      <c r="AG453" s="212">
        <f>Maßnahmendaten!CD456</f>
        <v>0</v>
      </c>
    </row>
    <row r="454" spans="1:33" x14ac:dyDescent="0.25">
      <c r="A454">
        <f>Netzwerkdaten!$D$2</f>
        <v>0</v>
      </c>
      <c r="B454" s="52">
        <f>Maßnahmendaten!B457</f>
        <v>453</v>
      </c>
      <c r="C454" t="str">
        <f>IFERROR(INDEX(Maßnahmendaten!D$3:AO$3,1,MATCH("x",Maßnahmendaten!D457:AO457,0)),"")</f>
        <v/>
      </c>
      <c r="D454" s="53">
        <f>Maßnahmendaten!AQ457</f>
        <v>0</v>
      </c>
      <c r="E454" t="str">
        <f>IFERROR(INDEX(Maßnahmendaten!AQ$3:AU$3,1,MATCH("x",Maßnahmendaten!AQ457:AU457,0)),"")</f>
        <v/>
      </c>
      <c r="F454" t="str">
        <f>IFERROR(INDEX(Maßnahmendaten!AV$3:AW$3,1,MATCH("x",Maßnahmendaten!AV457:AW457,0)),"")</f>
        <v/>
      </c>
      <c r="G454" t="str">
        <f>IFERROR(INDEX(Maßnahmendaten!AX$3:AZ$3,1,MATCH("x",Maßnahmendaten!AX457:AZ457,0)),"")</f>
        <v/>
      </c>
      <c r="H454" s="54">
        <f>Maßnahmendaten!BA457</f>
        <v>0</v>
      </c>
      <c r="I454">
        <f>Netzwerkdaten!$D$2</f>
        <v>0</v>
      </c>
      <c r="J454" s="55">
        <f>Maßnahmendaten!BB457</f>
        <v>0</v>
      </c>
      <c r="K454">
        <f>Maßnahmendaten!BD457</f>
        <v>0</v>
      </c>
      <c r="L454">
        <f>Maßnahmendaten!BE457</f>
        <v>0</v>
      </c>
      <c r="M454">
        <f>Maßnahmendaten!BF457</f>
        <v>0</v>
      </c>
      <c r="N454">
        <f>Maßnahmendaten!BG457</f>
        <v>0</v>
      </c>
      <c r="O454">
        <f>Maßnahmendaten!BH457</f>
        <v>0</v>
      </c>
      <c r="P454">
        <f>Maßnahmendaten!BI457</f>
        <v>0</v>
      </c>
      <c r="Q454">
        <f>Maßnahmendaten!BJ457</f>
        <v>0</v>
      </c>
      <c r="R454">
        <f>Maßnahmendaten!BK457</f>
        <v>0</v>
      </c>
      <c r="S454">
        <f>Maßnahmendaten!BL457</f>
        <v>0</v>
      </c>
      <c r="T454">
        <f>Maßnahmendaten!BM457</f>
        <v>0</v>
      </c>
      <c r="U454">
        <f>Maßnahmendaten!BN457</f>
        <v>0</v>
      </c>
      <c r="V454">
        <f>Maßnahmendaten!BO457</f>
        <v>0</v>
      </c>
      <c r="W454">
        <f>Maßnahmendaten!BP457</f>
        <v>0</v>
      </c>
      <c r="X454">
        <f>Maßnahmendaten!BQ457</f>
        <v>0</v>
      </c>
      <c r="Y454">
        <f>Maßnahmendaten!BR457</f>
        <v>0</v>
      </c>
      <c r="Z454">
        <f>Maßnahmendaten!BS457</f>
        <v>0</v>
      </c>
      <c r="AA454">
        <f>Maßnahmendaten!BT457</f>
        <v>0</v>
      </c>
      <c r="AB454">
        <f>IF(Maßnahmendaten!K457="x",Maßnahmendaten!BU457,0)</f>
        <v>0</v>
      </c>
      <c r="AC454">
        <f>IF(Maßnahmendaten!K457="x",Maßnahmendaten!BV457,0)</f>
        <v>0</v>
      </c>
      <c r="AD454">
        <f>IF(COUNTIF(Maßnahmendaten!V457:AE457,"x")&gt;0,Maßnahmendaten!BV457,0)</f>
        <v>0</v>
      </c>
      <c r="AE454" t="str">
        <f>Maßnahmendaten!BX457</f>
        <v/>
      </c>
      <c r="AF454" t="str">
        <f>Maßnahmendaten!BY457</f>
        <v/>
      </c>
      <c r="AG454" s="212">
        <f>Maßnahmendaten!CD457</f>
        <v>0</v>
      </c>
    </row>
    <row r="455" spans="1:33" x14ac:dyDescent="0.25">
      <c r="A455">
        <f>Netzwerkdaten!$D$2</f>
        <v>0</v>
      </c>
      <c r="B455" s="52">
        <f>Maßnahmendaten!B458</f>
        <v>454</v>
      </c>
      <c r="C455" t="str">
        <f>IFERROR(INDEX(Maßnahmendaten!D$3:AO$3,1,MATCH("x",Maßnahmendaten!D458:AO458,0)),"")</f>
        <v/>
      </c>
      <c r="D455" s="53">
        <f>Maßnahmendaten!AQ458</f>
        <v>0</v>
      </c>
      <c r="E455" t="str">
        <f>IFERROR(INDEX(Maßnahmendaten!AQ$3:AU$3,1,MATCH("x",Maßnahmendaten!AQ458:AU458,0)),"")</f>
        <v/>
      </c>
      <c r="F455" t="str">
        <f>IFERROR(INDEX(Maßnahmendaten!AV$3:AW$3,1,MATCH("x",Maßnahmendaten!AV458:AW458,0)),"")</f>
        <v/>
      </c>
      <c r="G455" t="str">
        <f>IFERROR(INDEX(Maßnahmendaten!AX$3:AZ$3,1,MATCH("x",Maßnahmendaten!AX458:AZ458,0)),"")</f>
        <v/>
      </c>
      <c r="H455" s="54">
        <f>Maßnahmendaten!BA458</f>
        <v>0</v>
      </c>
      <c r="I455">
        <f>Netzwerkdaten!$D$2</f>
        <v>0</v>
      </c>
      <c r="J455" s="55">
        <f>Maßnahmendaten!BB458</f>
        <v>0</v>
      </c>
      <c r="K455">
        <f>Maßnahmendaten!BD458</f>
        <v>0</v>
      </c>
      <c r="L455">
        <f>Maßnahmendaten!BE458</f>
        <v>0</v>
      </c>
      <c r="M455">
        <f>Maßnahmendaten!BF458</f>
        <v>0</v>
      </c>
      <c r="N455">
        <f>Maßnahmendaten!BG458</f>
        <v>0</v>
      </c>
      <c r="O455">
        <f>Maßnahmendaten!BH458</f>
        <v>0</v>
      </c>
      <c r="P455">
        <f>Maßnahmendaten!BI458</f>
        <v>0</v>
      </c>
      <c r="Q455">
        <f>Maßnahmendaten!BJ458</f>
        <v>0</v>
      </c>
      <c r="R455">
        <f>Maßnahmendaten!BK458</f>
        <v>0</v>
      </c>
      <c r="S455">
        <f>Maßnahmendaten!BL458</f>
        <v>0</v>
      </c>
      <c r="T455">
        <f>Maßnahmendaten!BM458</f>
        <v>0</v>
      </c>
      <c r="U455">
        <f>Maßnahmendaten!BN458</f>
        <v>0</v>
      </c>
      <c r="V455">
        <f>Maßnahmendaten!BO458</f>
        <v>0</v>
      </c>
      <c r="W455">
        <f>Maßnahmendaten!BP458</f>
        <v>0</v>
      </c>
      <c r="X455">
        <f>Maßnahmendaten!BQ458</f>
        <v>0</v>
      </c>
      <c r="Y455">
        <f>Maßnahmendaten!BR458</f>
        <v>0</v>
      </c>
      <c r="Z455">
        <f>Maßnahmendaten!BS458</f>
        <v>0</v>
      </c>
      <c r="AA455">
        <f>Maßnahmendaten!BT458</f>
        <v>0</v>
      </c>
      <c r="AB455">
        <f>IF(Maßnahmendaten!K458="x",Maßnahmendaten!BU458,0)</f>
        <v>0</v>
      </c>
      <c r="AC455">
        <f>IF(Maßnahmendaten!K458="x",Maßnahmendaten!BV458,0)</f>
        <v>0</v>
      </c>
      <c r="AD455">
        <f>IF(COUNTIF(Maßnahmendaten!V458:AE458,"x")&gt;0,Maßnahmendaten!BV458,0)</f>
        <v>0</v>
      </c>
      <c r="AE455" t="str">
        <f>Maßnahmendaten!BX458</f>
        <v/>
      </c>
      <c r="AF455" t="str">
        <f>Maßnahmendaten!BY458</f>
        <v/>
      </c>
      <c r="AG455" s="212">
        <f>Maßnahmendaten!CD458</f>
        <v>0</v>
      </c>
    </row>
    <row r="456" spans="1:33" x14ac:dyDescent="0.25">
      <c r="A456">
        <f>Netzwerkdaten!$D$2</f>
        <v>0</v>
      </c>
      <c r="B456" s="52">
        <f>Maßnahmendaten!B459</f>
        <v>455</v>
      </c>
      <c r="C456" t="str">
        <f>IFERROR(INDEX(Maßnahmendaten!D$3:AO$3,1,MATCH("x",Maßnahmendaten!D459:AO459,0)),"")</f>
        <v/>
      </c>
      <c r="D456" s="53">
        <f>Maßnahmendaten!AQ459</f>
        <v>0</v>
      </c>
      <c r="E456" t="str">
        <f>IFERROR(INDEX(Maßnahmendaten!AQ$3:AU$3,1,MATCH("x",Maßnahmendaten!AQ459:AU459,0)),"")</f>
        <v/>
      </c>
      <c r="F456" t="str">
        <f>IFERROR(INDEX(Maßnahmendaten!AV$3:AW$3,1,MATCH("x",Maßnahmendaten!AV459:AW459,0)),"")</f>
        <v/>
      </c>
      <c r="G456" t="str">
        <f>IFERROR(INDEX(Maßnahmendaten!AX$3:AZ$3,1,MATCH("x",Maßnahmendaten!AX459:AZ459,0)),"")</f>
        <v/>
      </c>
      <c r="H456" s="54">
        <f>Maßnahmendaten!BA459</f>
        <v>0</v>
      </c>
      <c r="I456">
        <f>Netzwerkdaten!$D$2</f>
        <v>0</v>
      </c>
      <c r="J456" s="55">
        <f>Maßnahmendaten!BB459</f>
        <v>0</v>
      </c>
      <c r="K456">
        <f>Maßnahmendaten!BD459</f>
        <v>0</v>
      </c>
      <c r="L456">
        <f>Maßnahmendaten!BE459</f>
        <v>0</v>
      </c>
      <c r="M456">
        <f>Maßnahmendaten!BF459</f>
        <v>0</v>
      </c>
      <c r="N456">
        <f>Maßnahmendaten!BG459</f>
        <v>0</v>
      </c>
      <c r="O456">
        <f>Maßnahmendaten!BH459</f>
        <v>0</v>
      </c>
      <c r="P456">
        <f>Maßnahmendaten!BI459</f>
        <v>0</v>
      </c>
      <c r="Q456">
        <f>Maßnahmendaten!BJ459</f>
        <v>0</v>
      </c>
      <c r="R456">
        <f>Maßnahmendaten!BK459</f>
        <v>0</v>
      </c>
      <c r="S456">
        <f>Maßnahmendaten!BL459</f>
        <v>0</v>
      </c>
      <c r="T456">
        <f>Maßnahmendaten!BM459</f>
        <v>0</v>
      </c>
      <c r="U456">
        <f>Maßnahmendaten!BN459</f>
        <v>0</v>
      </c>
      <c r="V456">
        <f>Maßnahmendaten!BO459</f>
        <v>0</v>
      </c>
      <c r="W456">
        <f>Maßnahmendaten!BP459</f>
        <v>0</v>
      </c>
      <c r="X456">
        <f>Maßnahmendaten!BQ459</f>
        <v>0</v>
      </c>
      <c r="Y456">
        <f>Maßnahmendaten!BR459</f>
        <v>0</v>
      </c>
      <c r="Z456">
        <f>Maßnahmendaten!BS459</f>
        <v>0</v>
      </c>
      <c r="AA456">
        <f>Maßnahmendaten!BT459</f>
        <v>0</v>
      </c>
      <c r="AB456">
        <f>IF(Maßnahmendaten!K459="x",Maßnahmendaten!BU459,0)</f>
        <v>0</v>
      </c>
      <c r="AC456">
        <f>IF(Maßnahmendaten!K459="x",Maßnahmendaten!BV459,0)</f>
        <v>0</v>
      </c>
      <c r="AD456">
        <f>IF(COUNTIF(Maßnahmendaten!V459:AE459,"x")&gt;0,Maßnahmendaten!BV459,0)</f>
        <v>0</v>
      </c>
      <c r="AE456" t="str">
        <f>Maßnahmendaten!BX459</f>
        <v/>
      </c>
      <c r="AF456" t="str">
        <f>Maßnahmendaten!BY459</f>
        <v/>
      </c>
      <c r="AG456" s="212">
        <f>Maßnahmendaten!CD459</f>
        <v>0</v>
      </c>
    </row>
    <row r="457" spans="1:33" x14ac:dyDescent="0.25">
      <c r="A457">
        <f>Netzwerkdaten!$D$2</f>
        <v>0</v>
      </c>
      <c r="B457" s="52">
        <f>Maßnahmendaten!B460</f>
        <v>456</v>
      </c>
      <c r="C457" t="str">
        <f>IFERROR(INDEX(Maßnahmendaten!D$3:AO$3,1,MATCH("x",Maßnahmendaten!D460:AO460,0)),"")</f>
        <v/>
      </c>
      <c r="D457" s="53">
        <f>Maßnahmendaten!AQ460</f>
        <v>0</v>
      </c>
      <c r="E457" t="str">
        <f>IFERROR(INDEX(Maßnahmendaten!AQ$3:AU$3,1,MATCH("x",Maßnahmendaten!AQ460:AU460,0)),"")</f>
        <v/>
      </c>
      <c r="F457" t="str">
        <f>IFERROR(INDEX(Maßnahmendaten!AV$3:AW$3,1,MATCH("x",Maßnahmendaten!AV460:AW460,0)),"")</f>
        <v/>
      </c>
      <c r="G457" t="str">
        <f>IFERROR(INDEX(Maßnahmendaten!AX$3:AZ$3,1,MATCH("x",Maßnahmendaten!AX460:AZ460,0)),"")</f>
        <v/>
      </c>
      <c r="H457" s="54">
        <f>Maßnahmendaten!BA460</f>
        <v>0</v>
      </c>
      <c r="I457">
        <f>Netzwerkdaten!$D$2</f>
        <v>0</v>
      </c>
      <c r="J457" s="55">
        <f>Maßnahmendaten!BB460</f>
        <v>0</v>
      </c>
      <c r="K457">
        <f>Maßnahmendaten!BD460</f>
        <v>0</v>
      </c>
      <c r="L457">
        <f>Maßnahmendaten!BE460</f>
        <v>0</v>
      </c>
      <c r="M457">
        <f>Maßnahmendaten!BF460</f>
        <v>0</v>
      </c>
      <c r="N457">
        <f>Maßnahmendaten!BG460</f>
        <v>0</v>
      </c>
      <c r="O457">
        <f>Maßnahmendaten!BH460</f>
        <v>0</v>
      </c>
      <c r="P457">
        <f>Maßnahmendaten!BI460</f>
        <v>0</v>
      </c>
      <c r="Q457">
        <f>Maßnahmendaten!BJ460</f>
        <v>0</v>
      </c>
      <c r="R457">
        <f>Maßnahmendaten!BK460</f>
        <v>0</v>
      </c>
      <c r="S457">
        <f>Maßnahmendaten!BL460</f>
        <v>0</v>
      </c>
      <c r="T457">
        <f>Maßnahmendaten!BM460</f>
        <v>0</v>
      </c>
      <c r="U457">
        <f>Maßnahmendaten!BN460</f>
        <v>0</v>
      </c>
      <c r="V457">
        <f>Maßnahmendaten!BO460</f>
        <v>0</v>
      </c>
      <c r="W457">
        <f>Maßnahmendaten!BP460</f>
        <v>0</v>
      </c>
      <c r="X457">
        <f>Maßnahmendaten!BQ460</f>
        <v>0</v>
      </c>
      <c r="Y457">
        <f>Maßnahmendaten!BR460</f>
        <v>0</v>
      </c>
      <c r="Z457">
        <f>Maßnahmendaten!BS460</f>
        <v>0</v>
      </c>
      <c r="AA457">
        <f>Maßnahmendaten!BT460</f>
        <v>0</v>
      </c>
      <c r="AB457">
        <f>IF(Maßnahmendaten!K460="x",Maßnahmendaten!BU460,0)</f>
        <v>0</v>
      </c>
      <c r="AC457">
        <f>IF(Maßnahmendaten!K460="x",Maßnahmendaten!BV460,0)</f>
        <v>0</v>
      </c>
      <c r="AD457">
        <f>IF(COUNTIF(Maßnahmendaten!V460:AE460,"x")&gt;0,Maßnahmendaten!BV460,0)</f>
        <v>0</v>
      </c>
      <c r="AE457" t="str">
        <f>Maßnahmendaten!BX460</f>
        <v/>
      </c>
      <c r="AF457" t="str">
        <f>Maßnahmendaten!BY460</f>
        <v/>
      </c>
      <c r="AG457" s="212">
        <f>Maßnahmendaten!CD460</f>
        <v>0</v>
      </c>
    </row>
    <row r="458" spans="1:33" x14ac:dyDescent="0.25">
      <c r="A458">
        <f>Netzwerkdaten!$D$2</f>
        <v>0</v>
      </c>
      <c r="B458" s="52">
        <f>Maßnahmendaten!B461</f>
        <v>457</v>
      </c>
      <c r="C458" t="str">
        <f>IFERROR(INDEX(Maßnahmendaten!D$3:AO$3,1,MATCH("x",Maßnahmendaten!D461:AO461,0)),"")</f>
        <v/>
      </c>
      <c r="D458" s="53">
        <f>Maßnahmendaten!AQ461</f>
        <v>0</v>
      </c>
      <c r="E458" t="str">
        <f>IFERROR(INDEX(Maßnahmendaten!AQ$3:AU$3,1,MATCH("x",Maßnahmendaten!AQ461:AU461,0)),"")</f>
        <v/>
      </c>
      <c r="F458" t="str">
        <f>IFERROR(INDEX(Maßnahmendaten!AV$3:AW$3,1,MATCH("x",Maßnahmendaten!AV461:AW461,0)),"")</f>
        <v/>
      </c>
      <c r="G458" t="str">
        <f>IFERROR(INDEX(Maßnahmendaten!AX$3:AZ$3,1,MATCH("x",Maßnahmendaten!AX461:AZ461,0)),"")</f>
        <v/>
      </c>
      <c r="H458" s="54">
        <f>Maßnahmendaten!BA461</f>
        <v>0</v>
      </c>
      <c r="I458">
        <f>Netzwerkdaten!$D$2</f>
        <v>0</v>
      </c>
      <c r="J458" s="55">
        <f>Maßnahmendaten!BB461</f>
        <v>0</v>
      </c>
      <c r="K458">
        <f>Maßnahmendaten!BD461</f>
        <v>0</v>
      </c>
      <c r="L458">
        <f>Maßnahmendaten!BE461</f>
        <v>0</v>
      </c>
      <c r="M458">
        <f>Maßnahmendaten!BF461</f>
        <v>0</v>
      </c>
      <c r="N458">
        <f>Maßnahmendaten!BG461</f>
        <v>0</v>
      </c>
      <c r="O458">
        <f>Maßnahmendaten!BH461</f>
        <v>0</v>
      </c>
      <c r="P458">
        <f>Maßnahmendaten!BI461</f>
        <v>0</v>
      </c>
      <c r="Q458">
        <f>Maßnahmendaten!BJ461</f>
        <v>0</v>
      </c>
      <c r="R458">
        <f>Maßnahmendaten!BK461</f>
        <v>0</v>
      </c>
      <c r="S458">
        <f>Maßnahmendaten!BL461</f>
        <v>0</v>
      </c>
      <c r="T458">
        <f>Maßnahmendaten!BM461</f>
        <v>0</v>
      </c>
      <c r="U458">
        <f>Maßnahmendaten!BN461</f>
        <v>0</v>
      </c>
      <c r="V458">
        <f>Maßnahmendaten!BO461</f>
        <v>0</v>
      </c>
      <c r="W458">
        <f>Maßnahmendaten!BP461</f>
        <v>0</v>
      </c>
      <c r="X458">
        <f>Maßnahmendaten!BQ461</f>
        <v>0</v>
      </c>
      <c r="Y458">
        <f>Maßnahmendaten!BR461</f>
        <v>0</v>
      </c>
      <c r="Z458">
        <f>Maßnahmendaten!BS461</f>
        <v>0</v>
      </c>
      <c r="AA458">
        <f>Maßnahmendaten!BT461</f>
        <v>0</v>
      </c>
      <c r="AB458">
        <f>IF(Maßnahmendaten!K461="x",Maßnahmendaten!BU461,0)</f>
        <v>0</v>
      </c>
      <c r="AC458">
        <f>IF(Maßnahmendaten!K461="x",Maßnahmendaten!BV461,0)</f>
        <v>0</v>
      </c>
      <c r="AD458">
        <f>IF(COUNTIF(Maßnahmendaten!V461:AE461,"x")&gt;0,Maßnahmendaten!BV461,0)</f>
        <v>0</v>
      </c>
      <c r="AE458" t="str">
        <f>Maßnahmendaten!BX461</f>
        <v/>
      </c>
      <c r="AF458" t="str">
        <f>Maßnahmendaten!BY461</f>
        <v/>
      </c>
      <c r="AG458" s="212">
        <f>Maßnahmendaten!CD461</f>
        <v>0</v>
      </c>
    </row>
    <row r="459" spans="1:33" x14ac:dyDescent="0.25">
      <c r="A459">
        <f>Netzwerkdaten!$D$2</f>
        <v>0</v>
      </c>
      <c r="B459" s="52">
        <f>Maßnahmendaten!B462</f>
        <v>458</v>
      </c>
      <c r="C459" t="str">
        <f>IFERROR(INDEX(Maßnahmendaten!D$3:AO$3,1,MATCH("x",Maßnahmendaten!D462:AO462,0)),"")</f>
        <v/>
      </c>
      <c r="D459" s="53">
        <f>Maßnahmendaten!AQ462</f>
        <v>0</v>
      </c>
      <c r="E459" t="str">
        <f>IFERROR(INDEX(Maßnahmendaten!AQ$3:AU$3,1,MATCH("x",Maßnahmendaten!AQ462:AU462,0)),"")</f>
        <v/>
      </c>
      <c r="F459" t="str">
        <f>IFERROR(INDEX(Maßnahmendaten!AV$3:AW$3,1,MATCH("x",Maßnahmendaten!AV462:AW462,0)),"")</f>
        <v/>
      </c>
      <c r="G459" t="str">
        <f>IFERROR(INDEX(Maßnahmendaten!AX$3:AZ$3,1,MATCH("x",Maßnahmendaten!AX462:AZ462,0)),"")</f>
        <v/>
      </c>
      <c r="H459" s="54">
        <f>Maßnahmendaten!BA462</f>
        <v>0</v>
      </c>
      <c r="I459">
        <f>Netzwerkdaten!$D$2</f>
        <v>0</v>
      </c>
      <c r="J459" s="55">
        <f>Maßnahmendaten!BB462</f>
        <v>0</v>
      </c>
      <c r="K459">
        <f>Maßnahmendaten!BD462</f>
        <v>0</v>
      </c>
      <c r="L459">
        <f>Maßnahmendaten!BE462</f>
        <v>0</v>
      </c>
      <c r="M459">
        <f>Maßnahmendaten!BF462</f>
        <v>0</v>
      </c>
      <c r="N459">
        <f>Maßnahmendaten!BG462</f>
        <v>0</v>
      </c>
      <c r="O459">
        <f>Maßnahmendaten!BH462</f>
        <v>0</v>
      </c>
      <c r="P459">
        <f>Maßnahmendaten!BI462</f>
        <v>0</v>
      </c>
      <c r="Q459">
        <f>Maßnahmendaten!BJ462</f>
        <v>0</v>
      </c>
      <c r="R459">
        <f>Maßnahmendaten!BK462</f>
        <v>0</v>
      </c>
      <c r="S459">
        <f>Maßnahmendaten!BL462</f>
        <v>0</v>
      </c>
      <c r="T459">
        <f>Maßnahmendaten!BM462</f>
        <v>0</v>
      </c>
      <c r="U459">
        <f>Maßnahmendaten!BN462</f>
        <v>0</v>
      </c>
      <c r="V459">
        <f>Maßnahmendaten!BO462</f>
        <v>0</v>
      </c>
      <c r="W459">
        <f>Maßnahmendaten!BP462</f>
        <v>0</v>
      </c>
      <c r="X459">
        <f>Maßnahmendaten!BQ462</f>
        <v>0</v>
      </c>
      <c r="Y459">
        <f>Maßnahmendaten!BR462</f>
        <v>0</v>
      </c>
      <c r="Z459">
        <f>Maßnahmendaten!BS462</f>
        <v>0</v>
      </c>
      <c r="AA459">
        <f>Maßnahmendaten!BT462</f>
        <v>0</v>
      </c>
      <c r="AB459">
        <f>IF(Maßnahmendaten!K462="x",Maßnahmendaten!BU462,0)</f>
        <v>0</v>
      </c>
      <c r="AC459">
        <f>IF(Maßnahmendaten!K462="x",Maßnahmendaten!BV462,0)</f>
        <v>0</v>
      </c>
      <c r="AD459">
        <f>IF(COUNTIF(Maßnahmendaten!V462:AE462,"x")&gt;0,Maßnahmendaten!BV462,0)</f>
        <v>0</v>
      </c>
      <c r="AE459" t="str">
        <f>Maßnahmendaten!BX462</f>
        <v/>
      </c>
      <c r="AF459" t="str">
        <f>Maßnahmendaten!BY462</f>
        <v/>
      </c>
      <c r="AG459" s="212">
        <f>Maßnahmendaten!CD462</f>
        <v>0</v>
      </c>
    </row>
    <row r="460" spans="1:33" x14ac:dyDescent="0.25">
      <c r="A460">
        <f>Netzwerkdaten!$D$2</f>
        <v>0</v>
      </c>
      <c r="B460" s="52">
        <f>Maßnahmendaten!B463</f>
        <v>459</v>
      </c>
      <c r="C460" t="str">
        <f>IFERROR(INDEX(Maßnahmendaten!D$3:AO$3,1,MATCH("x",Maßnahmendaten!D463:AO463,0)),"")</f>
        <v/>
      </c>
      <c r="D460" s="53">
        <f>Maßnahmendaten!AQ463</f>
        <v>0</v>
      </c>
      <c r="E460" t="str">
        <f>IFERROR(INDEX(Maßnahmendaten!AQ$3:AU$3,1,MATCH("x",Maßnahmendaten!AQ463:AU463,0)),"")</f>
        <v/>
      </c>
      <c r="F460" t="str">
        <f>IFERROR(INDEX(Maßnahmendaten!AV$3:AW$3,1,MATCH("x",Maßnahmendaten!AV463:AW463,0)),"")</f>
        <v/>
      </c>
      <c r="G460" t="str">
        <f>IFERROR(INDEX(Maßnahmendaten!AX$3:AZ$3,1,MATCH("x",Maßnahmendaten!AX463:AZ463,0)),"")</f>
        <v/>
      </c>
      <c r="H460" s="54">
        <f>Maßnahmendaten!BA463</f>
        <v>0</v>
      </c>
      <c r="I460">
        <f>Netzwerkdaten!$D$2</f>
        <v>0</v>
      </c>
      <c r="J460" s="55">
        <f>Maßnahmendaten!BB463</f>
        <v>0</v>
      </c>
      <c r="K460">
        <f>Maßnahmendaten!BD463</f>
        <v>0</v>
      </c>
      <c r="L460">
        <f>Maßnahmendaten!BE463</f>
        <v>0</v>
      </c>
      <c r="M460">
        <f>Maßnahmendaten!BF463</f>
        <v>0</v>
      </c>
      <c r="N460">
        <f>Maßnahmendaten!BG463</f>
        <v>0</v>
      </c>
      <c r="O460">
        <f>Maßnahmendaten!BH463</f>
        <v>0</v>
      </c>
      <c r="P460">
        <f>Maßnahmendaten!BI463</f>
        <v>0</v>
      </c>
      <c r="Q460">
        <f>Maßnahmendaten!BJ463</f>
        <v>0</v>
      </c>
      <c r="R460">
        <f>Maßnahmendaten!BK463</f>
        <v>0</v>
      </c>
      <c r="S460">
        <f>Maßnahmendaten!BL463</f>
        <v>0</v>
      </c>
      <c r="T460">
        <f>Maßnahmendaten!BM463</f>
        <v>0</v>
      </c>
      <c r="U460">
        <f>Maßnahmendaten!BN463</f>
        <v>0</v>
      </c>
      <c r="V460">
        <f>Maßnahmendaten!BO463</f>
        <v>0</v>
      </c>
      <c r="W460">
        <f>Maßnahmendaten!BP463</f>
        <v>0</v>
      </c>
      <c r="X460">
        <f>Maßnahmendaten!BQ463</f>
        <v>0</v>
      </c>
      <c r="Y460">
        <f>Maßnahmendaten!BR463</f>
        <v>0</v>
      </c>
      <c r="Z460">
        <f>Maßnahmendaten!BS463</f>
        <v>0</v>
      </c>
      <c r="AA460">
        <f>Maßnahmendaten!BT463</f>
        <v>0</v>
      </c>
      <c r="AB460">
        <f>IF(Maßnahmendaten!K463="x",Maßnahmendaten!BU463,0)</f>
        <v>0</v>
      </c>
      <c r="AC460">
        <f>IF(Maßnahmendaten!K463="x",Maßnahmendaten!BV463,0)</f>
        <v>0</v>
      </c>
      <c r="AD460">
        <f>IF(COUNTIF(Maßnahmendaten!V463:AE463,"x")&gt;0,Maßnahmendaten!BV463,0)</f>
        <v>0</v>
      </c>
      <c r="AE460" t="str">
        <f>Maßnahmendaten!BX463</f>
        <v/>
      </c>
      <c r="AF460" t="str">
        <f>Maßnahmendaten!BY463</f>
        <v/>
      </c>
      <c r="AG460" s="212">
        <f>Maßnahmendaten!CD463</f>
        <v>0</v>
      </c>
    </row>
    <row r="461" spans="1:33" x14ac:dyDescent="0.25">
      <c r="A461">
        <f>Netzwerkdaten!$D$2</f>
        <v>0</v>
      </c>
      <c r="B461" s="52">
        <f>Maßnahmendaten!B464</f>
        <v>460</v>
      </c>
      <c r="C461" t="str">
        <f>IFERROR(INDEX(Maßnahmendaten!D$3:AO$3,1,MATCH("x",Maßnahmendaten!D464:AO464,0)),"")</f>
        <v/>
      </c>
      <c r="D461" s="53">
        <f>Maßnahmendaten!AQ464</f>
        <v>0</v>
      </c>
      <c r="E461" t="str">
        <f>IFERROR(INDEX(Maßnahmendaten!AQ$3:AU$3,1,MATCH("x",Maßnahmendaten!AQ464:AU464,0)),"")</f>
        <v/>
      </c>
      <c r="F461" t="str">
        <f>IFERROR(INDEX(Maßnahmendaten!AV$3:AW$3,1,MATCH("x",Maßnahmendaten!AV464:AW464,0)),"")</f>
        <v/>
      </c>
      <c r="G461" t="str">
        <f>IFERROR(INDEX(Maßnahmendaten!AX$3:AZ$3,1,MATCH("x",Maßnahmendaten!AX464:AZ464,0)),"")</f>
        <v/>
      </c>
      <c r="H461" s="54">
        <f>Maßnahmendaten!BA464</f>
        <v>0</v>
      </c>
      <c r="I461">
        <f>Netzwerkdaten!$D$2</f>
        <v>0</v>
      </c>
      <c r="J461" s="55">
        <f>Maßnahmendaten!BB464</f>
        <v>0</v>
      </c>
      <c r="K461">
        <f>Maßnahmendaten!BD464</f>
        <v>0</v>
      </c>
      <c r="L461">
        <f>Maßnahmendaten!BE464</f>
        <v>0</v>
      </c>
      <c r="M461">
        <f>Maßnahmendaten!BF464</f>
        <v>0</v>
      </c>
      <c r="N461">
        <f>Maßnahmendaten!BG464</f>
        <v>0</v>
      </c>
      <c r="O461">
        <f>Maßnahmendaten!BH464</f>
        <v>0</v>
      </c>
      <c r="P461">
        <f>Maßnahmendaten!BI464</f>
        <v>0</v>
      </c>
      <c r="Q461">
        <f>Maßnahmendaten!BJ464</f>
        <v>0</v>
      </c>
      <c r="R461">
        <f>Maßnahmendaten!BK464</f>
        <v>0</v>
      </c>
      <c r="S461">
        <f>Maßnahmendaten!BL464</f>
        <v>0</v>
      </c>
      <c r="T461">
        <f>Maßnahmendaten!BM464</f>
        <v>0</v>
      </c>
      <c r="U461">
        <f>Maßnahmendaten!BN464</f>
        <v>0</v>
      </c>
      <c r="V461">
        <f>Maßnahmendaten!BO464</f>
        <v>0</v>
      </c>
      <c r="W461">
        <f>Maßnahmendaten!BP464</f>
        <v>0</v>
      </c>
      <c r="X461">
        <f>Maßnahmendaten!BQ464</f>
        <v>0</v>
      </c>
      <c r="Y461">
        <f>Maßnahmendaten!BR464</f>
        <v>0</v>
      </c>
      <c r="Z461">
        <f>Maßnahmendaten!BS464</f>
        <v>0</v>
      </c>
      <c r="AA461">
        <f>Maßnahmendaten!BT464</f>
        <v>0</v>
      </c>
      <c r="AB461">
        <f>IF(Maßnahmendaten!K464="x",Maßnahmendaten!BU464,0)</f>
        <v>0</v>
      </c>
      <c r="AC461">
        <f>IF(Maßnahmendaten!K464="x",Maßnahmendaten!BV464,0)</f>
        <v>0</v>
      </c>
      <c r="AD461">
        <f>IF(COUNTIF(Maßnahmendaten!V464:AE464,"x")&gt;0,Maßnahmendaten!BV464,0)</f>
        <v>0</v>
      </c>
      <c r="AE461" t="str">
        <f>Maßnahmendaten!BX464</f>
        <v/>
      </c>
      <c r="AF461" t="str">
        <f>Maßnahmendaten!BY464</f>
        <v/>
      </c>
      <c r="AG461" s="212">
        <f>Maßnahmendaten!CD464</f>
        <v>0</v>
      </c>
    </row>
    <row r="462" spans="1:33" x14ac:dyDescent="0.25">
      <c r="A462">
        <f>Netzwerkdaten!$D$2</f>
        <v>0</v>
      </c>
      <c r="B462" s="52">
        <f>Maßnahmendaten!B465</f>
        <v>461</v>
      </c>
      <c r="C462" t="str">
        <f>IFERROR(INDEX(Maßnahmendaten!D$3:AO$3,1,MATCH("x",Maßnahmendaten!D465:AO465,0)),"")</f>
        <v/>
      </c>
      <c r="D462" s="53">
        <f>Maßnahmendaten!AQ465</f>
        <v>0</v>
      </c>
      <c r="E462" t="str">
        <f>IFERROR(INDEX(Maßnahmendaten!AQ$3:AU$3,1,MATCH("x",Maßnahmendaten!AQ465:AU465,0)),"")</f>
        <v/>
      </c>
      <c r="F462" t="str">
        <f>IFERROR(INDEX(Maßnahmendaten!AV$3:AW$3,1,MATCH("x",Maßnahmendaten!AV465:AW465,0)),"")</f>
        <v/>
      </c>
      <c r="G462" t="str">
        <f>IFERROR(INDEX(Maßnahmendaten!AX$3:AZ$3,1,MATCH("x",Maßnahmendaten!AX465:AZ465,0)),"")</f>
        <v/>
      </c>
      <c r="H462" s="54">
        <f>Maßnahmendaten!BA465</f>
        <v>0</v>
      </c>
      <c r="I462">
        <f>Netzwerkdaten!$D$2</f>
        <v>0</v>
      </c>
      <c r="J462" s="55">
        <f>Maßnahmendaten!BB465</f>
        <v>0</v>
      </c>
      <c r="K462">
        <f>Maßnahmendaten!BD465</f>
        <v>0</v>
      </c>
      <c r="L462">
        <f>Maßnahmendaten!BE465</f>
        <v>0</v>
      </c>
      <c r="M462">
        <f>Maßnahmendaten!BF465</f>
        <v>0</v>
      </c>
      <c r="N462">
        <f>Maßnahmendaten!BG465</f>
        <v>0</v>
      </c>
      <c r="O462">
        <f>Maßnahmendaten!BH465</f>
        <v>0</v>
      </c>
      <c r="P462">
        <f>Maßnahmendaten!BI465</f>
        <v>0</v>
      </c>
      <c r="Q462">
        <f>Maßnahmendaten!BJ465</f>
        <v>0</v>
      </c>
      <c r="R462">
        <f>Maßnahmendaten!BK465</f>
        <v>0</v>
      </c>
      <c r="S462">
        <f>Maßnahmendaten!BL465</f>
        <v>0</v>
      </c>
      <c r="T462">
        <f>Maßnahmendaten!BM465</f>
        <v>0</v>
      </c>
      <c r="U462">
        <f>Maßnahmendaten!BN465</f>
        <v>0</v>
      </c>
      <c r="V462">
        <f>Maßnahmendaten!BO465</f>
        <v>0</v>
      </c>
      <c r="W462">
        <f>Maßnahmendaten!BP465</f>
        <v>0</v>
      </c>
      <c r="X462">
        <f>Maßnahmendaten!BQ465</f>
        <v>0</v>
      </c>
      <c r="Y462">
        <f>Maßnahmendaten!BR465</f>
        <v>0</v>
      </c>
      <c r="Z462">
        <f>Maßnahmendaten!BS465</f>
        <v>0</v>
      </c>
      <c r="AA462">
        <f>Maßnahmendaten!BT465</f>
        <v>0</v>
      </c>
      <c r="AB462">
        <f>IF(Maßnahmendaten!K465="x",Maßnahmendaten!BU465,0)</f>
        <v>0</v>
      </c>
      <c r="AC462">
        <f>IF(Maßnahmendaten!K465="x",Maßnahmendaten!BV465,0)</f>
        <v>0</v>
      </c>
      <c r="AD462">
        <f>IF(COUNTIF(Maßnahmendaten!V465:AE465,"x")&gt;0,Maßnahmendaten!BV465,0)</f>
        <v>0</v>
      </c>
      <c r="AE462" t="str">
        <f>Maßnahmendaten!BX465</f>
        <v/>
      </c>
      <c r="AF462" t="str">
        <f>Maßnahmendaten!BY465</f>
        <v/>
      </c>
      <c r="AG462" s="212">
        <f>Maßnahmendaten!CD465</f>
        <v>0</v>
      </c>
    </row>
    <row r="463" spans="1:33" x14ac:dyDescent="0.25">
      <c r="A463">
        <f>Netzwerkdaten!$D$2</f>
        <v>0</v>
      </c>
      <c r="B463" s="52">
        <f>Maßnahmendaten!B466</f>
        <v>462</v>
      </c>
      <c r="C463" t="str">
        <f>IFERROR(INDEX(Maßnahmendaten!D$3:AO$3,1,MATCH("x",Maßnahmendaten!D466:AO466,0)),"")</f>
        <v/>
      </c>
      <c r="D463" s="53">
        <f>Maßnahmendaten!AQ466</f>
        <v>0</v>
      </c>
      <c r="E463" t="str">
        <f>IFERROR(INDEX(Maßnahmendaten!AQ$3:AU$3,1,MATCH("x",Maßnahmendaten!AQ466:AU466,0)),"")</f>
        <v/>
      </c>
      <c r="F463" t="str">
        <f>IFERROR(INDEX(Maßnahmendaten!AV$3:AW$3,1,MATCH("x",Maßnahmendaten!AV466:AW466,0)),"")</f>
        <v/>
      </c>
      <c r="G463" t="str">
        <f>IFERROR(INDEX(Maßnahmendaten!AX$3:AZ$3,1,MATCH("x",Maßnahmendaten!AX466:AZ466,0)),"")</f>
        <v/>
      </c>
      <c r="H463" s="54">
        <f>Maßnahmendaten!BA466</f>
        <v>0</v>
      </c>
      <c r="I463">
        <f>Netzwerkdaten!$D$2</f>
        <v>0</v>
      </c>
      <c r="J463" s="55">
        <f>Maßnahmendaten!BB466</f>
        <v>0</v>
      </c>
      <c r="K463">
        <f>Maßnahmendaten!BD466</f>
        <v>0</v>
      </c>
      <c r="L463">
        <f>Maßnahmendaten!BE466</f>
        <v>0</v>
      </c>
      <c r="M463">
        <f>Maßnahmendaten!BF466</f>
        <v>0</v>
      </c>
      <c r="N463">
        <f>Maßnahmendaten!BG466</f>
        <v>0</v>
      </c>
      <c r="O463">
        <f>Maßnahmendaten!BH466</f>
        <v>0</v>
      </c>
      <c r="P463">
        <f>Maßnahmendaten!BI466</f>
        <v>0</v>
      </c>
      <c r="Q463">
        <f>Maßnahmendaten!BJ466</f>
        <v>0</v>
      </c>
      <c r="R463">
        <f>Maßnahmendaten!BK466</f>
        <v>0</v>
      </c>
      <c r="S463">
        <f>Maßnahmendaten!BL466</f>
        <v>0</v>
      </c>
      <c r="T463">
        <f>Maßnahmendaten!BM466</f>
        <v>0</v>
      </c>
      <c r="U463">
        <f>Maßnahmendaten!BN466</f>
        <v>0</v>
      </c>
      <c r="V463">
        <f>Maßnahmendaten!BO466</f>
        <v>0</v>
      </c>
      <c r="W463">
        <f>Maßnahmendaten!BP466</f>
        <v>0</v>
      </c>
      <c r="X463">
        <f>Maßnahmendaten!BQ466</f>
        <v>0</v>
      </c>
      <c r="Y463">
        <f>Maßnahmendaten!BR466</f>
        <v>0</v>
      </c>
      <c r="Z463">
        <f>Maßnahmendaten!BS466</f>
        <v>0</v>
      </c>
      <c r="AA463">
        <f>Maßnahmendaten!BT466</f>
        <v>0</v>
      </c>
      <c r="AB463">
        <f>IF(Maßnahmendaten!K466="x",Maßnahmendaten!BU466,0)</f>
        <v>0</v>
      </c>
      <c r="AC463">
        <f>IF(Maßnahmendaten!K466="x",Maßnahmendaten!BV466,0)</f>
        <v>0</v>
      </c>
      <c r="AD463">
        <f>IF(COUNTIF(Maßnahmendaten!V466:AE466,"x")&gt;0,Maßnahmendaten!BV466,0)</f>
        <v>0</v>
      </c>
      <c r="AE463" t="str">
        <f>Maßnahmendaten!BX466</f>
        <v/>
      </c>
      <c r="AF463" t="str">
        <f>Maßnahmendaten!BY466</f>
        <v/>
      </c>
      <c r="AG463" s="212">
        <f>Maßnahmendaten!CD466</f>
        <v>0</v>
      </c>
    </row>
    <row r="464" spans="1:33" x14ac:dyDescent="0.25">
      <c r="A464">
        <f>Netzwerkdaten!$D$2</f>
        <v>0</v>
      </c>
      <c r="B464" s="52">
        <f>Maßnahmendaten!B467</f>
        <v>463</v>
      </c>
      <c r="C464" t="str">
        <f>IFERROR(INDEX(Maßnahmendaten!D$3:AO$3,1,MATCH("x",Maßnahmendaten!D467:AO467,0)),"")</f>
        <v/>
      </c>
      <c r="D464" s="53">
        <f>Maßnahmendaten!AQ467</f>
        <v>0</v>
      </c>
      <c r="E464" t="str">
        <f>IFERROR(INDEX(Maßnahmendaten!AQ$3:AU$3,1,MATCH("x",Maßnahmendaten!AQ467:AU467,0)),"")</f>
        <v/>
      </c>
      <c r="F464" t="str">
        <f>IFERROR(INDEX(Maßnahmendaten!AV$3:AW$3,1,MATCH("x",Maßnahmendaten!AV467:AW467,0)),"")</f>
        <v/>
      </c>
      <c r="G464" t="str">
        <f>IFERROR(INDEX(Maßnahmendaten!AX$3:AZ$3,1,MATCH("x",Maßnahmendaten!AX467:AZ467,0)),"")</f>
        <v/>
      </c>
      <c r="H464" s="54">
        <f>Maßnahmendaten!BA467</f>
        <v>0</v>
      </c>
      <c r="I464">
        <f>Netzwerkdaten!$D$2</f>
        <v>0</v>
      </c>
      <c r="J464" s="55">
        <f>Maßnahmendaten!BB467</f>
        <v>0</v>
      </c>
      <c r="K464">
        <f>Maßnahmendaten!BD467</f>
        <v>0</v>
      </c>
      <c r="L464">
        <f>Maßnahmendaten!BE467</f>
        <v>0</v>
      </c>
      <c r="M464">
        <f>Maßnahmendaten!BF467</f>
        <v>0</v>
      </c>
      <c r="N464">
        <f>Maßnahmendaten!BG467</f>
        <v>0</v>
      </c>
      <c r="O464">
        <f>Maßnahmendaten!BH467</f>
        <v>0</v>
      </c>
      <c r="P464">
        <f>Maßnahmendaten!BI467</f>
        <v>0</v>
      </c>
      <c r="Q464">
        <f>Maßnahmendaten!BJ467</f>
        <v>0</v>
      </c>
      <c r="R464">
        <f>Maßnahmendaten!BK467</f>
        <v>0</v>
      </c>
      <c r="S464">
        <f>Maßnahmendaten!BL467</f>
        <v>0</v>
      </c>
      <c r="T464">
        <f>Maßnahmendaten!BM467</f>
        <v>0</v>
      </c>
      <c r="U464">
        <f>Maßnahmendaten!BN467</f>
        <v>0</v>
      </c>
      <c r="V464">
        <f>Maßnahmendaten!BO467</f>
        <v>0</v>
      </c>
      <c r="W464">
        <f>Maßnahmendaten!BP467</f>
        <v>0</v>
      </c>
      <c r="X464">
        <f>Maßnahmendaten!BQ467</f>
        <v>0</v>
      </c>
      <c r="Y464">
        <f>Maßnahmendaten!BR467</f>
        <v>0</v>
      </c>
      <c r="Z464">
        <f>Maßnahmendaten!BS467</f>
        <v>0</v>
      </c>
      <c r="AA464">
        <f>Maßnahmendaten!BT467</f>
        <v>0</v>
      </c>
      <c r="AB464">
        <f>IF(Maßnahmendaten!K467="x",Maßnahmendaten!BU467,0)</f>
        <v>0</v>
      </c>
      <c r="AC464">
        <f>IF(Maßnahmendaten!K467="x",Maßnahmendaten!BV467,0)</f>
        <v>0</v>
      </c>
      <c r="AD464">
        <f>IF(COUNTIF(Maßnahmendaten!V467:AE467,"x")&gt;0,Maßnahmendaten!BV467,0)</f>
        <v>0</v>
      </c>
      <c r="AE464" t="str">
        <f>Maßnahmendaten!BX467</f>
        <v/>
      </c>
      <c r="AF464" t="str">
        <f>Maßnahmendaten!BY467</f>
        <v/>
      </c>
      <c r="AG464" s="212">
        <f>Maßnahmendaten!CD467</f>
        <v>0</v>
      </c>
    </row>
    <row r="465" spans="1:33" x14ac:dyDescent="0.25">
      <c r="A465">
        <f>Netzwerkdaten!$D$2</f>
        <v>0</v>
      </c>
      <c r="B465" s="52">
        <f>Maßnahmendaten!B468</f>
        <v>464</v>
      </c>
      <c r="C465" t="str">
        <f>IFERROR(INDEX(Maßnahmendaten!D$3:AO$3,1,MATCH("x",Maßnahmendaten!D468:AO468,0)),"")</f>
        <v/>
      </c>
      <c r="D465" s="53">
        <f>Maßnahmendaten!AQ468</f>
        <v>0</v>
      </c>
      <c r="E465" t="str">
        <f>IFERROR(INDEX(Maßnahmendaten!AQ$3:AU$3,1,MATCH("x",Maßnahmendaten!AQ468:AU468,0)),"")</f>
        <v/>
      </c>
      <c r="F465" t="str">
        <f>IFERROR(INDEX(Maßnahmendaten!AV$3:AW$3,1,MATCH("x",Maßnahmendaten!AV468:AW468,0)),"")</f>
        <v/>
      </c>
      <c r="G465" t="str">
        <f>IFERROR(INDEX(Maßnahmendaten!AX$3:AZ$3,1,MATCH("x",Maßnahmendaten!AX468:AZ468,0)),"")</f>
        <v/>
      </c>
      <c r="H465" s="54">
        <f>Maßnahmendaten!BA468</f>
        <v>0</v>
      </c>
      <c r="I465">
        <f>Netzwerkdaten!$D$2</f>
        <v>0</v>
      </c>
      <c r="J465" s="55">
        <f>Maßnahmendaten!BB468</f>
        <v>0</v>
      </c>
      <c r="K465">
        <f>Maßnahmendaten!BD468</f>
        <v>0</v>
      </c>
      <c r="L465">
        <f>Maßnahmendaten!BE468</f>
        <v>0</v>
      </c>
      <c r="M465">
        <f>Maßnahmendaten!BF468</f>
        <v>0</v>
      </c>
      <c r="N465">
        <f>Maßnahmendaten!BG468</f>
        <v>0</v>
      </c>
      <c r="O465">
        <f>Maßnahmendaten!BH468</f>
        <v>0</v>
      </c>
      <c r="P465">
        <f>Maßnahmendaten!BI468</f>
        <v>0</v>
      </c>
      <c r="Q465">
        <f>Maßnahmendaten!BJ468</f>
        <v>0</v>
      </c>
      <c r="R465">
        <f>Maßnahmendaten!BK468</f>
        <v>0</v>
      </c>
      <c r="S465">
        <f>Maßnahmendaten!BL468</f>
        <v>0</v>
      </c>
      <c r="T465">
        <f>Maßnahmendaten!BM468</f>
        <v>0</v>
      </c>
      <c r="U465">
        <f>Maßnahmendaten!BN468</f>
        <v>0</v>
      </c>
      <c r="V465">
        <f>Maßnahmendaten!BO468</f>
        <v>0</v>
      </c>
      <c r="W465">
        <f>Maßnahmendaten!BP468</f>
        <v>0</v>
      </c>
      <c r="X465">
        <f>Maßnahmendaten!BQ468</f>
        <v>0</v>
      </c>
      <c r="Y465">
        <f>Maßnahmendaten!BR468</f>
        <v>0</v>
      </c>
      <c r="Z465">
        <f>Maßnahmendaten!BS468</f>
        <v>0</v>
      </c>
      <c r="AA465">
        <f>Maßnahmendaten!BT468</f>
        <v>0</v>
      </c>
      <c r="AB465">
        <f>IF(Maßnahmendaten!K468="x",Maßnahmendaten!BU468,0)</f>
        <v>0</v>
      </c>
      <c r="AC465">
        <f>IF(Maßnahmendaten!K468="x",Maßnahmendaten!BV468,0)</f>
        <v>0</v>
      </c>
      <c r="AD465">
        <f>IF(COUNTIF(Maßnahmendaten!V468:AE468,"x")&gt;0,Maßnahmendaten!BV468,0)</f>
        <v>0</v>
      </c>
      <c r="AE465" t="str">
        <f>Maßnahmendaten!BX468</f>
        <v/>
      </c>
      <c r="AF465" t="str">
        <f>Maßnahmendaten!BY468</f>
        <v/>
      </c>
      <c r="AG465" s="212">
        <f>Maßnahmendaten!CD468</f>
        <v>0</v>
      </c>
    </row>
    <row r="466" spans="1:33" x14ac:dyDescent="0.25">
      <c r="A466">
        <f>Netzwerkdaten!$D$2</f>
        <v>0</v>
      </c>
      <c r="B466" s="52">
        <f>Maßnahmendaten!B469</f>
        <v>465</v>
      </c>
      <c r="C466" t="str">
        <f>IFERROR(INDEX(Maßnahmendaten!D$3:AO$3,1,MATCH("x",Maßnahmendaten!D469:AO469,0)),"")</f>
        <v/>
      </c>
      <c r="D466" s="53">
        <f>Maßnahmendaten!AQ469</f>
        <v>0</v>
      </c>
      <c r="E466" t="str">
        <f>IFERROR(INDEX(Maßnahmendaten!AQ$3:AU$3,1,MATCH("x",Maßnahmendaten!AQ469:AU469,0)),"")</f>
        <v/>
      </c>
      <c r="F466" t="str">
        <f>IFERROR(INDEX(Maßnahmendaten!AV$3:AW$3,1,MATCH("x",Maßnahmendaten!AV469:AW469,0)),"")</f>
        <v/>
      </c>
      <c r="G466" t="str">
        <f>IFERROR(INDEX(Maßnahmendaten!AX$3:AZ$3,1,MATCH("x",Maßnahmendaten!AX469:AZ469,0)),"")</f>
        <v/>
      </c>
      <c r="H466" s="54">
        <f>Maßnahmendaten!BA469</f>
        <v>0</v>
      </c>
      <c r="I466">
        <f>Netzwerkdaten!$D$2</f>
        <v>0</v>
      </c>
      <c r="J466" s="55">
        <f>Maßnahmendaten!BB469</f>
        <v>0</v>
      </c>
      <c r="K466">
        <f>Maßnahmendaten!BD469</f>
        <v>0</v>
      </c>
      <c r="L466">
        <f>Maßnahmendaten!BE469</f>
        <v>0</v>
      </c>
      <c r="M466">
        <f>Maßnahmendaten!BF469</f>
        <v>0</v>
      </c>
      <c r="N466">
        <f>Maßnahmendaten!BG469</f>
        <v>0</v>
      </c>
      <c r="O466">
        <f>Maßnahmendaten!BH469</f>
        <v>0</v>
      </c>
      <c r="P466">
        <f>Maßnahmendaten!BI469</f>
        <v>0</v>
      </c>
      <c r="Q466">
        <f>Maßnahmendaten!BJ469</f>
        <v>0</v>
      </c>
      <c r="R466">
        <f>Maßnahmendaten!BK469</f>
        <v>0</v>
      </c>
      <c r="S466">
        <f>Maßnahmendaten!BL469</f>
        <v>0</v>
      </c>
      <c r="T466">
        <f>Maßnahmendaten!BM469</f>
        <v>0</v>
      </c>
      <c r="U466">
        <f>Maßnahmendaten!BN469</f>
        <v>0</v>
      </c>
      <c r="V466">
        <f>Maßnahmendaten!BO469</f>
        <v>0</v>
      </c>
      <c r="W466">
        <f>Maßnahmendaten!BP469</f>
        <v>0</v>
      </c>
      <c r="X466">
        <f>Maßnahmendaten!BQ469</f>
        <v>0</v>
      </c>
      <c r="Y466">
        <f>Maßnahmendaten!BR469</f>
        <v>0</v>
      </c>
      <c r="Z466">
        <f>Maßnahmendaten!BS469</f>
        <v>0</v>
      </c>
      <c r="AA466">
        <f>Maßnahmendaten!BT469</f>
        <v>0</v>
      </c>
      <c r="AB466">
        <f>IF(Maßnahmendaten!K469="x",Maßnahmendaten!BU469,0)</f>
        <v>0</v>
      </c>
      <c r="AC466">
        <f>IF(Maßnahmendaten!K469="x",Maßnahmendaten!BV469,0)</f>
        <v>0</v>
      </c>
      <c r="AD466">
        <f>IF(COUNTIF(Maßnahmendaten!V469:AE469,"x")&gt;0,Maßnahmendaten!BV469,0)</f>
        <v>0</v>
      </c>
      <c r="AE466" t="str">
        <f>Maßnahmendaten!BX469</f>
        <v/>
      </c>
      <c r="AF466" t="str">
        <f>Maßnahmendaten!BY469</f>
        <v/>
      </c>
      <c r="AG466" s="212">
        <f>Maßnahmendaten!CD469</f>
        <v>0</v>
      </c>
    </row>
    <row r="467" spans="1:33" x14ac:dyDescent="0.25">
      <c r="A467">
        <f>Netzwerkdaten!$D$2</f>
        <v>0</v>
      </c>
      <c r="B467" s="52">
        <f>Maßnahmendaten!B470</f>
        <v>466</v>
      </c>
      <c r="C467" t="str">
        <f>IFERROR(INDEX(Maßnahmendaten!D$3:AO$3,1,MATCH("x",Maßnahmendaten!D470:AO470,0)),"")</f>
        <v/>
      </c>
      <c r="D467" s="53">
        <f>Maßnahmendaten!AQ470</f>
        <v>0</v>
      </c>
      <c r="E467" t="str">
        <f>IFERROR(INDEX(Maßnahmendaten!AQ$3:AU$3,1,MATCH("x",Maßnahmendaten!AQ470:AU470,0)),"")</f>
        <v/>
      </c>
      <c r="F467" t="str">
        <f>IFERROR(INDEX(Maßnahmendaten!AV$3:AW$3,1,MATCH("x",Maßnahmendaten!AV470:AW470,0)),"")</f>
        <v/>
      </c>
      <c r="G467" t="str">
        <f>IFERROR(INDEX(Maßnahmendaten!AX$3:AZ$3,1,MATCH("x",Maßnahmendaten!AX470:AZ470,0)),"")</f>
        <v/>
      </c>
      <c r="H467" s="54">
        <f>Maßnahmendaten!BA470</f>
        <v>0</v>
      </c>
      <c r="I467">
        <f>Netzwerkdaten!$D$2</f>
        <v>0</v>
      </c>
      <c r="J467" s="55">
        <f>Maßnahmendaten!BB470</f>
        <v>0</v>
      </c>
      <c r="K467">
        <f>Maßnahmendaten!BD470</f>
        <v>0</v>
      </c>
      <c r="L467">
        <f>Maßnahmendaten!BE470</f>
        <v>0</v>
      </c>
      <c r="M467">
        <f>Maßnahmendaten!BF470</f>
        <v>0</v>
      </c>
      <c r="N467">
        <f>Maßnahmendaten!BG470</f>
        <v>0</v>
      </c>
      <c r="O467">
        <f>Maßnahmendaten!BH470</f>
        <v>0</v>
      </c>
      <c r="P467">
        <f>Maßnahmendaten!BI470</f>
        <v>0</v>
      </c>
      <c r="Q467">
        <f>Maßnahmendaten!BJ470</f>
        <v>0</v>
      </c>
      <c r="R467">
        <f>Maßnahmendaten!BK470</f>
        <v>0</v>
      </c>
      <c r="S467">
        <f>Maßnahmendaten!BL470</f>
        <v>0</v>
      </c>
      <c r="T467">
        <f>Maßnahmendaten!BM470</f>
        <v>0</v>
      </c>
      <c r="U467">
        <f>Maßnahmendaten!BN470</f>
        <v>0</v>
      </c>
      <c r="V467">
        <f>Maßnahmendaten!BO470</f>
        <v>0</v>
      </c>
      <c r="W467">
        <f>Maßnahmendaten!BP470</f>
        <v>0</v>
      </c>
      <c r="X467">
        <f>Maßnahmendaten!BQ470</f>
        <v>0</v>
      </c>
      <c r="Y467">
        <f>Maßnahmendaten!BR470</f>
        <v>0</v>
      </c>
      <c r="Z467">
        <f>Maßnahmendaten!BS470</f>
        <v>0</v>
      </c>
      <c r="AA467">
        <f>Maßnahmendaten!BT470</f>
        <v>0</v>
      </c>
      <c r="AB467">
        <f>IF(Maßnahmendaten!K470="x",Maßnahmendaten!BU470,0)</f>
        <v>0</v>
      </c>
      <c r="AC467">
        <f>IF(Maßnahmendaten!K470="x",Maßnahmendaten!BV470,0)</f>
        <v>0</v>
      </c>
      <c r="AD467">
        <f>IF(COUNTIF(Maßnahmendaten!V470:AE470,"x")&gt;0,Maßnahmendaten!BV470,0)</f>
        <v>0</v>
      </c>
      <c r="AE467" t="str">
        <f>Maßnahmendaten!BX470</f>
        <v/>
      </c>
      <c r="AF467" t="str">
        <f>Maßnahmendaten!BY470</f>
        <v/>
      </c>
      <c r="AG467" s="212">
        <f>Maßnahmendaten!CD470</f>
        <v>0</v>
      </c>
    </row>
    <row r="468" spans="1:33" x14ac:dyDescent="0.25">
      <c r="A468">
        <f>Netzwerkdaten!$D$2</f>
        <v>0</v>
      </c>
      <c r="B468" s="52">
        <f>Maßnahmendaten!B471</f>
        <v>467</v>
      </c>
      <c r="C468" t="str">
        <f>IFERROR(INDEX(Maßnahmendaten!D$3:AO$3,1,MATCH("x",Maßnahmendaten!D471:AO471,0)),"")</f>
        <v/>
      </c>
      <c r="D468" s="53">
        <f>Maßnahmendaten!AQ471</f>
        <v>0</v>
      </c>
      <c r="E468" t="str">
        <f>IFERROR(INDEX(Maßnahmendaten!AQ$3:AU$3,1,MATCH("x",Maßnahmendaten!AQ471:AU471,0)),"")</f>
        <v/>
      </c>
      <c r="F468" t="str">
        <f>IFERROR(INDEX(Maßnahmendaten!AV$3:AW$3,1,MATCH("x",Maßnahmendaten!AV471:AW471,0)),"")</f>
        <v/>
      </c>
      <c r="G468" t="str">
        <f>IFERROR(INDEX(Maßnahmendaten!AX$3:AZ$3,1,MATCH("x",Maßnahmendaten!AX471:AZ471,0)),"")</f>
        <v/>
      </c>
      <c r="H468" s="54">
        <f>Maßnahmendaten!BA471</f>
        <v>0</v>
      </c>
      <c r="I468">
        <f>Netzwerkdaten!$D$2</f>
        <v>0</v>
      </c>
      <c r="J468" s="55">
        <f>Maßnahmendaten!BB471</f>
        <v>0</v>
      </c>
      <c r="K468">
        <f>Maßnahmendaten!BD471</f>
        <v>0</v>
      </c>
      <c r="L468">
        <f>Maßnahmendaten!BE471</f>
        <v>0</v>
      </c>
      <c r="M468">
        <f>Maßnahmendaten!BF471</f>
        <v>0</v>
      </c>
      <c r="N468">
        <f>Maßnahmendaten!BG471</f>
        <v>0</v>
      </c>
      <c r="O468">
        <f>Maßnahmendaten!BH471</f>
        <v>0</v>
      </c>
      <c r="P468">
        <f>Maßnahmendaten!BI471</f>
        <v>0</v>
      </c>
      <c r="Q468">
        <f>Maßnahmendaten!BJ471</f>
        <v>0</v>
      </c>
      <c r="R468">
        <f>Maßnahmendaten!BK471</f>
        <v>0</v>
      </c>
      <c r="S468">
        <f>Maßnahmendaten!BL471</f>
        <v>0</v>
      </c>
      <c r="T468">
        <f>Maßnahmendaten!BM471</f>
        <v>0</v>
      </c>
      <c r="U468">
        <f>Maßnahmendaten!BN471</f>
        <v>0</v>
      </c>
      <c r="V468">
        <f>Maßnahmendaten!BO471</f>
        <v>0</v>
      </c>
      <c r="W468">
        <f>Maßnahmendaten!BP471</f>
        <v>0</v>
      </c>
      <c r="X468">
        <f>Maßnahmendaten!BQ471</f>
        <v>0</v>
      </c>
      <c r="Y468">
        <f>Maßnahmendaten!BR471</f>
        <v>0</v>
      </c>
      <c r="Z468">
        <f>Maßnahmendaten!BS471</f>
        <v>0</v>
      </c>
      <c r="AA468">
        <f>Maßnahmendaten!BT471</f>
        <v>0</v>
      </c>
      <c r="AB468">
        <f>IF(Maßnahmendaten!K471="x",Maßnahmendaten!BU471,0)</f>
        <v>0</v>
      </c>
      <c r="AC468">
        <f>IF(Maßnahmendaten!K471="x",Maßnahmendaten!BV471,0)</f>
        <v>0</v>
      </c>
      <c r="AD468">
        <f>IF(COUNTIF(Maßnahmendaten!V471:AE471,"x")&gt;0,Maßnahmendaten!BV471,0)</f>
        <v>0</v>
      </c>
      <c r="AE468" t="str">
        <f>Maßnahmendaten!BX471</f>
        <v/>
      </c>
      <c r="AF468" t="str">
        <f>Maßnahmendaten!BY471</f>
        <v/>
      </c>
      <c r="AG468" s="212">
        <f>Maßnahmendaten!CD471</f>
        <v>0</v>
      </c>
    </row>
    <row r="469" spans="1:33" x14ac:dyDescent="0.25">
      <c r="A469">
        <f>Netzwerkdaten!$D$2</f>
        <v>0</v>
      </c>
      <c r="B469" s="52">
        <f>Maßnahmendaten!B472</f>
        <v>468</v>
      </c>
      <c r="C469" t="str">
        <f>IFERROR(INDEX(Maßnahmendaten!D$3:AO$3,1,MATCH("x",Maßnahmendaten!D472:AO472,0)),"")</f>
        <v/>
      </c>
      <c r="D469" s="53">
        <f>Maßnahmendaten!AQ472</f>
        <v>0</v>
      </c>
      <c r="E469" t="str">
        <f>IFERROR(INDEX(Maßnahmendaten!AQ$3:AU$3,1,MATCH("x",Maßnahmendaten!AQ472:AU472,0)),"")</f>
        <v/>
      </c>
      <c r="F469" t="str">
        <f>IFERROR(INDEX(Maßnahmendaten!AV$3:AW$3,1,MATCH("x",Maßnahmendaten!AV472:AW472,0)),"")</f>
        <v/>
      </c>
      <c r="G469" t="str">
        <f>IFERROR(INDEX(Maßnahmendaten!AX$3:AZ$3,1,MATCH("x",Maßnahmendaten!AX472:AZ472,0)),"")</f>
        <v/>
      </c>
      <c r="H469" s="54">
        <f>Maßnahmendaten!BA472</f>
        <v>0</v>
      </c>
      <c r="I469">
        <f>Netzwerkdaten!$D$2</f>
        <v>0</v>
      </c>
      <c r="J469" s="55">
        <f>Maßnahmendaten!BB472</f>
        <v>0</v>
      </c>
      <c r="K469">
        <f>Maßnahmendaten!BD472</f>
        <v>0</v>
      </c>
      <c r="L469">
        <f>Maßnahmendaten!BE472</f>
        <v>0</v>
      </c>
      <c r="M469">
        <f>Maßnahmendaten!BF472</f>
        <v>0</v>
      </c>
      <c r="N469">
        <f>Maßnahmendaten!BG472</f>
        <v>0</v>
      </c>
      <c r="O469">
        <f>Maßnahmendaten!BH472</f>
        <v>0</v>
      </c>
      <c r="P469">
        <f>Maßnahmendaten!BI472</f>
        <v>0</v>
      </c>
      <c r="Q469">
        <f>Maßnahmendaten!BJ472</f>
        <v>0</v>
      </c>
      <c r="R469">
        <f>Maßnahmendaten!BK472</f>
        <v>0</v>
      </c>
      <c r="S469">
        <f>Maßnahmendaten!BL472</f>
        <v>0</v>
      </c>
      <c r="T469">
        <f>Maßnahmendaten!BM472</f>
        <v>0</v>
      </c>
      <c r="U469">
        <f>Maßnahmendaten!BN472</f>
        <v>0</v>
      </c>
      <c r="V469">
        <f>Maßnahmendaten!BO472</f>
        <v>0</v>
      </c>
      <c r="W469">
        <f>Maßnahmendaten!BP472</f>
        <v>0</v>
      </c>
      <c r="X469">
        <f>Maßnahmendaten!BQ472</f>
        <v>0</v>
      </c>
      <c r="Y469">
        <f>Maßnahmendaten!BR472</f>
        <v>0</v>
      </c>
      <c r="Z469">
        <f>Maßnahmendaten!BS472</f>
        <v>0</v>
      </c>
      <c r="AA469">
        <f>Maßnahmendaten!BT472</f>
        <v>0</v>
      </c>
      <c r="AB469">
        <f>IF(Maßnahmendaten!K472="x",Maßnahmendaten!BU472,0)</f>
        <v>0</v>
      </c>
      <c r="AC469">
        <f>IF(Maßnahmendaten!K472="x",Maßnahmendaten!BV472,0)</f>
        <v>0</v>
      </c>
      <c r="AD469">
        <f>IF(COUNTIF(Maßnahmendaten!V472:AE472,"x")&gt;0,Maßnahmendaten!BV472,0)</f>
        <v>0</v>
      </c>
      <c r="AE469" t="str">
        <f>Maßnahmendaten!BX472</f>
        <v/>
      </c>
      <c r="AF469" t="str">
        <f>Maßnahmendaten!BY472</f>
        <v/>
      </c>
      <c r="AG469" s="212">
        <f>Maßnahmendaten!CD472</f>
        <v>0</v>
      </c>
    </row>
    <row r="470" spans="1:33" x14ac:dyDescent="0.25">
      <c r="A470">
        <f>Netzwerkdaten!$D$2</f>
        <v>0</v>
      </c>
      <c r="B470" s="52">
        <f>Maßnahmendaten!B473</f>
        <v>469</v>
      </c>
      <c r="C470" t="str">
        <f>IFERROR(INDEX(Maßnahmendaten!D$3:AO$3,1,MATCH("x",Maßnahmendaten!D473:AO473,0)),"")</f>
        <v/>
      </c>
      <c r="D470" s="53">
        <f>Maßnahmendaten!AQ473</f>
        <v>0</v>
      </c>
      <c r="E470" t="str">
        <f>IFERROR(INDEX(Maßnahmendaten!AQ$3:AU$3,1,MATCH("x",Maßnahmendaten!AQ473:AU473,0)),"")</f>
        <v/>
      </c>
      <c r="F470" t="str">
        <f>IFERROR(INDEX(Maßnahmendaten!AV$3:AW$3,1,MATCH("x",Maßnahmendaten!AV473:AW473,0)),"")</f>
        <v/>
      </c>
      <c r="G470" t="str">
        <f>IFERROR(INDEX(Maßnahmendaten!AX$3:AZ$3,1,MATCH("x",Maßnahmendaten!AX473:AZ473,0)),"")</f>
        <v/>
      </c>
      <c r="H470" s="54">
        <f>Maßnahmendaten!BA473</f>
        <v>0</v>
      </c>
      <c r="I470">
        <f>Netzwerkdaten!$D$2</f>
        <v>0</v>
      </c>
      <c r="J470" s="55">
        <f>Maßnahmendaten!BB473</f>
        <v>0</v>
      </c>
      <c r="K470">
        <f>Maßnahmendaten!BD473</f>
        <v>0</v>
      </c>
      <c r="L470">
        <f>Maßnahmendaten!BE473</f>
        <v>0</v>
      </c>
      <c r="M470">
        <f>Maßnahmendaten!BF473</f>
        <v>0</v>
      </c>
      <c r="N470">
        <f>Maßnahmendaten!BG473</f>
        <v>0</v>
      </c>
      <c r="O470">
        <f>Maßnahmendaten!BH473</f>
        <v>0</v>
      </c>
      <c r="P470">
        <f>Maßnahmendaten!BI473</f>
        <v>0</v>
      </c>
      <c r="Q470">
        <f>Maßnahmendaten!BJ473</f>
        <v>0</v>
      </c>
      <c r="R470">
        <f>Maßnahmendaten!BK473</f>
        <v>0</v>
      </c>
      <c r="S470">
        <f>Maßnahmendaten!BL473</f>
        <v>0</v>
      </c>
      <c r="T470">
        <f>Maßnahmendaten!BM473</f>
        <v>0</v>
      </c>
      <c r="U470">
        <f>Maßnahmendaten!BN473</f>
        <v>0</v>
      </c>
      <c r="V470">
        <f>Maßnahmendaten!BO473</f>
        <v>0</v>
      </c>
      <c r="W470">
        <f>Maßnahmendaten!BP473</f>
        <v>0</v>
      </c>
      <c r="X470">
        <f>Maßnahmendaten!BQ473</f>
        <v>0</v>
      </c>
      <c r="Y470">
        <f>Maßnahmendaten!BR473</f>
        <v>0</v>
      </c>
      <c r="Z470">
        <f>Maßnahmendaten!BS473</f>
        <v>0</v>
      </c>
      <c r="AA470">
        <f>Maßnahmendaten!BT473</f>
        <v>0</v>
      </c>
      <c r="AB470">
        <f>IF(Maßnahmendaten!K473="x",Maßnahmendaten!BU473,0)</f>
        <v>0</v>
      </c>
      <c r="AC470">
        <f>IF(Maßnahmendaten!K473="x",Maßnahmendaten!BV473,0)</f>
        <v>0</v>
      </c>
      <c r="AD470">
        <f>IF(COUNTIF(Maßnahmendaten!V473:AE473,"x")&gt;0,Maßnahmendaten!BV473,0)</f>
        <v>0</v>
      </c>
      <c r="AE470" t="str">
        <f>Maßnahmendaten!BX473</f>
        <v/>
      </c>
      <c r="AF470" t="str">
        <f>Maßnahmendaten!BY473</f>
        <v/>
      </c>
      <c r="AG470" s="212">
        <f>Maßnahmendaten!CD473</f>
        <v>0</v>
      </c>
    </row>
    <row r="471" spans="1:33" x14ac:dyDescent="0.25">
      <c r="A471">
        <f>Netzwerkdaten!$D$2</f>
        <v>0</v>
      </c>
      <c r="B471" s="52">
        <f>Maßnahmendaten!B474</f>
        <v>470</v>
      </c>
      <c r="C471" t="str">
        <f>IFERROR(INDEX(Maßnahmendaten!D$3:AO$3,1,MATCH("x",Maßnahmendaten!D474:AO474,0)),"")</f>
        <v/>
      </c>
      <c r="D471" s="53">
        <f>Maßnahmendaten!AQ474</f>
        <v>0</v>
      </c>
      <c r="E471" t="str">
        <f>IFERROR(INDEX(Maßnahmendaten!AQ$3:AU$3,1,MATCH("x",Maßnahmendaten!AQ474:AU474,0)),"")</f>
        <v/>
      </c>
      <c r="F471" t="str">
        <f>IFERROR(INDEX(Maßnahmendaten!AV$3:AW$3,1,MATCH("x",Maßnahmendaten!AV474:AW474,0)),"")</f>
        <v/>
      </c>
      <c r="G471" t="str">
        <f>IFERROR(INDEX(Maßnahmendaten!AX$3:AZ$3,1,MATCH("x",Maßnahmendaten!AX474:AZ474,0)),"")</f>
        <v/>
      </c>
      <c r="H471" s="54">
        <f>Maßnahmendaten!BA474</f>
        <v>0</v>
      </c>
      <c r="I471">
        <f>Netzwerkdaten!$D$2</f>
        <v>0</v>
      </c>
      <c r="J471" s="55">
        <f>Maßnahmendaten!BB474</f>
        <v>0</v>
      </c>
      <c r="K471">
        <f>Maßnahmendaten!BD474</f>
        <v>0</v>
      </c>
      <c r="L471">
        <f>Maßnahmendaten!BE474</f>
        <v>0</v>
      </c>
      <c r="M471">
        <f>Maßnahmendaten!BF474</f>
        <v>0</v>
      </c>
      <c r="N471">
        <f>Maßnahmendaten!BG474</f>
        <v>0</v>
      </c>
      <c r="O471">
        <f>Maßnahmendaten!BH474</f>
        <v>0</v>
      </c>
      <c r="P471">
        <f>Maßnahmendaten!BI474</f>
        <v>0</v>
      </c>
      <c r="Q471">
        <f>Maßnahmendaten!BJ474</f>
        <v>0</v>
      </c>
      <c r="R471">
        <f>Maßnahmendaten!BK474</f>
        <v>0</v>
      </c>
      <c r="S471">
        <f>Maßnahmendaten!BL474</f>
        <v>0</v>
      </c>
      <c r="T471">
        <f>Maßnahmendaten!BM474</f>
        <v>0</v>
      </c>
      <c r="U471">
        <f>Maßnahmendaten!BN474</f>
        <v>0</v>
      </c>
      <c r="V471">
        <f>Maßnahmendaten!BO474</f>
        <v>0</v>
      </c>
      <c r="W471">
        <f>Maßnahmendaten!BP474</f>
        <v>0</v>
      </c>
      <c r="X471">
        <f>Maßnahmendaten!BQ474</f>
        <v>0</v>
      </c>
      <c r="Y471">
        <f>Maßnahmendaten!BR474</f>
        <v>0</v>
      </c>
      <c r="Z471">
        <f>Maßnahmendaten!BS474</f>
        <v>0</v>
      </c>
      <c r="AA471">
        <f>Maßnahmendaten!BT474</f>
        <v>0</v>
      </c>
      <c r="AB471">
        <f>IF(Maßnahmendaten!K474="x",Maßnahmendaten!BU474,0)</f>
        <v>0</v>
      </c>
      <c r="AC471">
        <f>IF(Maßnahmendaten!K474="x",Maßnahmendaten!BV474,0)</f>
        <v>0</v>
      </c>
      <c r="AD471">
        <f>IF(COUNTIF(Maßnahmendaten!V474:AE474,"x")&gt;0,Maßnahmendaten!BV474,0)</f>
        <v>0</v>
      </c>
      <c r="AE471" t="str">
        <f>Maßnahmendaten!BX474</f>
        <v/>
      </c>
      <c r="AF471" t="str">
        <f>Maßnahmendaten!BY474</f>
        <v/>
      </c>
      <c r="AG471" s="212">
        <f>Maßnahmendaten!CD474</f>
        <v>0</v>
      </c>
    </row>
    <row r="472" spans="1:33" x14ac:dyDescent="0.25">
      <c r="A472">
        <f>Netzwerkdaten!$D$2</f>
        <v>0</v>
      </c>
      <c r="B472" s="52">
        <f>Maßnahmendaten!B475</f>
        <v>471</v>
      </c>
      <c r="C472" t="str">
        <f>IFERROR(INDEX(Maßnahmendaten!D$3:AO$3,1,MATCH("x",Maßnahmendaten!D475:AO475,0)),"")</f>
        <v/>
      </c>
      <c r="D472" s="53">
        <f>Maßnahmendaten!AQ475</f>
        <v>0</v>
      </c>
      <c r="E472" t="str">
        <f>IFERROR(INDEX(Maßnahmendaten!AQ$3:AU$3,1,MATCH("x",Maßnahmendaten!AQ475:AU475,0)),"")</f>
        <v/>
      </c>
      <c r="F472" t="str">
        <f>IFERROR(INDEX(Maßnahmendaten!AV$3:AW$3,1,MATCH("x",Maßnahmendaten!AV475:AW475,0)),"")</f>
        <v/>
      </c>
      <c r="G472" t="str">
        <f>IFERROR(INDEX(Maßnahmendaten!AX$3:AZ$3,1,MATCH("x",Maßnahmendaten!AX475:AZ475,0)),"")</f>
        <v/>
      </c>
      <c r="H472" s="54">
        <f>Maßnahmendaten!BA475</f>
        <v>0</v>
      </c>
      <c r="I472">
        <f>Netzwerkdaten!$D$2</f>
        <v>0</v>
      </c>
      <c r="J472" s="55">
        <f>Maßnahmendaten!BB475</f>
        <v>0</v>
      </c>
      <c r="K472">
        <f>Maßnahmendaten!BD475</f>
        <v>0</v>
      </c>
      <c r="L472">
        <f>Maßnahmendaten!BE475</f>
        <v>0</v>
      </c>
      <c r="M472">
        <f>Maßnahmendaten!BF475</f>
        <v>0</v>
      </c>
      <c r="N472">
        <f>Maßnahmendaten!BG475</f>
        <v>0</v>
      </c>
      <c r="O472">
        <f>Maßnahmendaten!BH475</f>
        <v>0</v>
      </c>
      <c r="P472">
        <f>Maßnahmendaten!BI475</f>
        <v>0</v>
      </c>
      <c r="Q472">
        <f>Maßnahmendaten!BJ475</f>
        <v>0</v>
      </c>
      <c r="R472">
        <f>Maßnahmendaten!BK475</f>
        <v>0</v>
      </c>
      <c r="S472">
        <f>Maßnahmendaten!BL475</f>
        <v>0</v>
      </c>
      <c r="T472">
        <f>Maßnahmendaten!BM475</f>
        <v>0</v>
      </c>
      <c r="U472">
        <f>Maßnahmendaten!BN475</f>
        <v>0</v>
      </c>
      <c r="V472">
        <f>Maßnahmendaten!BO475</f>
        <v>0</v>
      </c>
      <c r="W472">
        <f>Maßnahmendaten!BP475</f>
        <v>0</v>
      </c>
      <c r="X472">
        <f>Maßnahmendaten!BQ475</f>
        <v>0</v>
      </c>
      <c r="Y472">
        <f>Maßnahmendaten!BR475</f>
        <v>0</v>
      </c>
      <c r="Z472">
        <f>Maßnahmendaten!BS475</f>
        <v>0</v>
      </c>
      <c r="AA472">
        <f>Maßnahmendaten!BT475</f>
        <v>0</v>
      </c>
      <c r="AB472">
        <f>IF(Maßnahmendaten!K475="x",Maßnahmendaten!BU475,0)</f>
        <v>0</v>
      </c>
      <c r="AC472">
        <f>IF(Maßnahmendaten!K475="x",Maßnahmendaten!BV475,0)</f>
        <v>0</v>
      </c>
      <c r="AD472">
        <f>IF(COUNTIF(Maßnahmendaten!V475:AE475,"x")&gt;0,Maßnahmendaten!BV475,0)</f>
        <v>0</v>
      </c>
      <c r="AE472" t="str">
        <f>Maßnahmendaten!BX475</f>
        <v/>
      </c>
      <c r="AF472" t="str">
        <f>Maßnahmendaten!BY475</f>
        <v/>
      </c>
      <c r="AG472" s="212">
        <f>Maßnahmendaten!CD475</f>
        <v>0</v>
      </c>
    </row>
    <row r="473" spans="1:33" x14ac:dyDescent="0.25">
      <c r="A473">
        <f>Netzwerkdaten!$D$2</f>
        <v>0</v>
      </c>
      <c r="B473" s="52">
        <f>Maßnahmendaten!B476</f>
        <v>472</v>
      </c>
      <c r="C473" t="str">
        <f>IFERROR(INDEX(Maßnahmendaten!D$3:AO$3,1,MATCH("x",Maßnahmendaten!D476:AO476,0)),"")</f>
        <v/>
      </c>
      <c r="D473" s="53">
        <f>Maßnahmendaten!AQ476</f>
        <v>0</v>
      </c>
      <c r="E473" t="str">
        <f>IFERROR(INDEX(Maßnahmendaten!AQ$3:AU$3,1,MATCH("x",Maßnahmendaten!AQ476:AU476,0)),"")</f>
        <v/>
      </c>
      <c r="F473" t="str">
        <f>IFERROR(INDEX(Maßnahmendaten!AV$3:AW$3,1,MATCH("x",Maßnahmendaten!AV476:AW476,0)),"")</f>
        <v/>
      </c>
      <c r="G473" t="str">
        <f>IFERROR(INDEX(Maßnahmendaten!AX$3:AZ$3,1,MATCH("x",Maßnahmendaten!AX476:AZ476,0)),"")</f>
        <v/>
      </c>
      <c r="H473" s="54">
        <f>Maßnahmendaten!BA476</f>
        <v>0</v>
      </c>
      <c r="I473">
        <f>Netzwerkdaten!$D$2</f>
        <v>0</v>
      </c>
      <c r="J473" s="55">
        <f>Maßnahmendaten!BB476</f>
        <v>0</v>
      </c>
      <c r="K473">
        <f>Maßnahmendaten!BD476</f>
        <v>0</v>
      </c>
      <c r="L473">
        <f>Maßnahmendaten!BE476</f>
        <v>0</v>
      </c>
      <c r="M473">
        <f>Maßnahmendaten!BF476</f>
        <v>0</v>
      </c>
      <c r="N473">
        <f>Maßnahmendaten!BG476</f>
        <v>0</v>
      </c>
      <c r="O473">
        <f>Maßnahmendaten!BH476</f>
        <v>0</v>
      </c>
      <c r="P473">
        <f>Maßnahmendaten!BI476</f>
        <v>0</v>
      </c>
      <c r="Q473">
        <f>Maßnahmendaten!BJ476</f>
        <v>0</v>
      </c>
      <c r="R473">
        <f>Maßnahmendaten!BK476</f>
        <v>0</v>
      </c>
      <c r="S473">
        <f>Maßnahmendaten!BL476</f>
        <v>0</v>
      </c>
      <c r="T473">
        <f>Maßnahmendaten!BM476</f>
        <v>0</v>
      </c>
      <c r="U473">
        <f>Maßnahmendaten!BN476</f>
        <v>0</v>
      </c>
      <c r="V473">
        <f>Maßnahmendaten!BO476</f>
        <v>0</v>
      </c>
      <c r="W473">
        <f>Maßnahmendaten!BP476</f>
        <v>0</v>
      </c>
      <c r="X473">
        <f>Maßnahmendaten!BQ476</f>
        <v>0</v>
      </c>
      <c r="Y473">
        <f>Maßnahmendaten!BR476</f>
        <v>0</v>
      </c>
      <c r="Z473">
        <f>Maßnahmendaten!BS476</f>
        <v>0</v>
      </c>
      <c r="AA473">
        <f>Maßnahmendaten!BT476</f>
        <v>0</v>
      </c>
      <c r="AB473">
        <f>IF(Maßnahmendaten!K476="x",Maßnahmendaten!BU476,0)</f>
        <v>0</v>
      </c>
      <c r="AC473">
        <f>IF(Maßnahmendaten!K476="x",Maßnahmendaten!BV476,0)</f>
        <v>0</v>
      </c>
      <c r="AD473">
        <f>IF(COUNTIF(Maßnahmendaten!V476:AE476,"x")&gt;0,Maßnahmendaten!BV476,0)</f>
        <v>0</v>
      </c>
      <c r="AE473" t="str">
        <f>Maßnahmendaten!BX476</f>
        <v/>
      </c>
      <c r="AF473" t="str">
        <f>Maßnahmendaten!BY476</f>
        <v/>
      </c>
      <c r="AG473" s="212">
        <f>Maßnahmendaten!CD476</f>
        <v>0</v>
      </c>
    </row>
    <row r="474" spans="1:33" x14ac:dyDescent="0.25">
      <c r="A474">
        <f>Netzwerkdaten!$D$2</f>
        <v>0</v>
      </c>
      <c r="B474" s="52">
        <f>Maßnahmendaten!B477</f>
        <v>473</v>
      </c>
      <c r="C474" t="str">
        <f>IFERROR(INDEX(Maßnahmendaten!D$3:AO$3,1,MATCH("x",Maßnahmendaten!D477:AO477,0)),"")</f>
        <v/>
      </c>
      <c r="D474" s="53">
        <f>Maßnahmendaten!AQ477</f>
        <v>0</v>
      </c>
      <c r="E474" t="str">
        <f>IFERROR(INDEX(Maßnahmendaten!AQ$3:AU$3,1,MATCH("x",Maßnahmendaten!AQ477:AU477,0)),"")</f>
        <v/>
      </c>
      <c r="F474" t="str">
        <f>IFERROR(INDEX(Maßnahmendaten!AV$3:AW$3,1,MATCH("x",Maßnahmendaten!AV477:AW477,0)),"")</f>
        <v/>
      </c>
      <c r="G474" t="str">
        <f>IFERROR(INDEX(Maßnahmendaten!AX$3:AZ$3,1,MATCH("x",Maßnahmendaten!AX477:AZ477,0)),"")</f>
        <v/>
      </c>
      <c r="H474" s="54">
        <f>Maßnahmendaten!BA477</f>
        <v>0</v>
      </c>
      <c r="I474">
        <f>Netzwerkdaten!$D$2</f>
        <v>0</v>
      </c>
      <c r="J474" s="55">
        <f>Maßnahmendaten!BB477</f>
        <v>0</v>
      </c>
      <c r="K474">
        <f>Maßnahmendaten!BD477</f>
        <v>0</v>
      </c>
      <c r="L474">
        <f>Maßnahmendaten!BE477</f>
        <v>0</v>
      </c>
      <c r="M474">
        <f>Maßnahmendaten!BF477</f>
        <v>0</v>
      </c>
      <c r="N474">
        <f>Maßnahmendaten!BG477</f>
        <v>0</v>
      </c>
      <c r="O474">
        <f>Maßnahmendaten!BH477</f>
        <v>0</v>
      </c>
      <c r="P474">
        <f>Maßnahmendaten!BI477</f>
        <v>0</v>
      </c>
      <c r="Q474">
        <f>Maßnahmendaten!BJ477</f>
        <v>0</v>
      </c>
      <c r="R474">
        <f>Maßnahmendaten!BK477</f>
        <v>0</v>
      </c>
      <c r="S474">
        <f>Maßnahmendaten!BL477</f>
        <v>0</v>
      </c>
      <c r="T474">
        <f>Maßnahmendaten!BM477</f>
        <v>0</v>
      </c>
      <c r="U474">
        <f>Maßnahmendaten!BN477</f>
        <v>0</v>
      </c>
      <c r="V474">
        <f>Maßnahmendaten!BO477</f>
        <v>0</v>
      </c>
      <c r="W474">
        <f>Maßnahmendaten!BP477</f>
        <v>0</v>
      </c>
      <c r="X474">
        <f>Maßnahmendaten!BQ477</f>
        <v>0</v>
      </c>
      <c r="Y474">
        <f>Maßnahmendaten!BR477</f>
        <v>0</v>
      </c>
      <c r="Z474">
        <f>Maßnahmendaten!BS477</f>
        <v>0</v>
      </c>
      <c r="AA474">
        <f>Maßnahmendaten!BT477</f>
        <v>0</v>
      </c>
      <c r="AB474">
        <f>IF(Maßnahmendaten!K477="x",Maßnahmendaten!BU477,0)</f>
        <v>0</v>
      </c>
      <c r="AC474">
        <f>IF(Maßnahmendaten!K477="x",Maßnahmendaten!BV477,0)</f>
        <v>0</v>
      </c>
      <c r="AD474">
        <f>IF(COUNTIF(Maßnahmendaten!V477:AE477,"x")&gt;0,Maßnahmendaten!BV477,0)</f>
        <v>0</v>
      </c>
      <c r="AE474" t="str">
        <f>Maßnahmendaten!BX477</f>
        <v/>
      </c>
      <c r="AF474" t="str">
        <f>Maßnahmendaten!BY477</f>
        <v/>
      </c>
      <c r="AG474" s="212">
        <f>Maßnahmendaten!CD477</f>
        <v>0</v>
      </c>
    </row>
    <row r="475" spans="1:33" x14ac:dyDescent="0.25">
      <c r="A475">
        <f>Netzwerkdaten!$D$2</f>
        <v>0</v>
      </c>
      <c r="B475" s="52">
        <f>Maßnahmendaten!B478</f>
        <v>474</v>
      </c>
      <c r="C475" t="str">
        <f>IFERROR(INDEX(Maßnahmendaten!D$3:AO$3,1,MATCH("x",Maßnahmendaten!D478:AO478,0)),"")</f>
        <v/>
      </c>
      <c r="D475" s="53">
        <f>Maßnahmendaten!AQ478</f>
        <v>0</v>
      </c>
      <c r="E475" t="str">
        <f>IFERROR(INDEX(Maßnahmendaten!AQ$3:AU$3,1,MATCH("x",Maßnahmendaten!AQ478:AU478,0)),"")</f>
        <v/>
      </c>
      <c r="F475" t="str">
        <f>IFERROR(INDEX(Maßnahmendaten!AV$3:AW$3,1,MATCH("x",Maßnahmendaten!AV478:AW478,0)),"")</f>
        <v/>
      </c>
      <c r="G475" t="str">
        <f>IFERROR(INDEX(Maßnahmendaten!AX$3:AZ$3,1,MATCH("x",Maßnahmendaten!AX478:AZ478,0)),"")</f>
        <v/>
      </c>
      <c r="H475" s="54">
        <f>Maßnahmendaten!BA478</f>
        <v>0</v>
      </c>
      <c r="I475">
        <f>Netzwerkdaten!$D$2</f>
        <v>0</v>
      </c>
      <c r="J475" s="55">
        <f>Maßnahmendaten!BB478</f>
        <v>0</v>
      </c>
      <c r="K475">
        <f>Maßnahmendaten!BD478</f>
        <v>0</v>
      </c>
      <c r="L475">
        <f>Maßnahmendaten!BE478</f>
        <v>0</v>
      </c>
      <c r="M475">
        <f>Maßnahmendaten!BF478</f>
        <v>0</v>
      </c>
      <c r="N475">
        <f>Maßnahmendaten!BG478</f>
        <v>0</v>
      </c>
      <c r="O475">
        <f>Maßnahmendaten!BH478</f>
        <v>0</v>
      </c>
      <c r="P475">
        <f>Maßnahmendaten!BI478</f>
        <v>0</v>
      </c>
      <c r="Q475">
        <f>Maßnahmendaten!BJ478</f>
        <v>0</v>
      </c>
      <c r="R475">
        <f>Maßnahmendaten!BK478</f>
        <v>0</v>
      </c>
      <c r="S475">
        <f>Maßnahmendaten!BL478</f>
        <v>0</v>
      </c>
      <c r="T475">
        <f>Maßnahmendaten!BM478</f>
        <v>0</v>
      </c>
      <c r="U475">
        <f>Maßnahmendaten!BN478</f>
        <v>0</v>
      </c>
      <c r="V475">
        <f>Maßnahmendaten!BO478</f>
        <v>0</v>
      </c>
      <c r="W475">
        <f>Maßnahmendaten!BP478</f>
        <v>0</v>
      </c>
      <c r="X475">
        <f>Maßnahmendaten!BQ478</f>
        <v>0</v>
      </c>
      <c r="Y475">
        <f>Maßnahmendaten!BR478</f>
        <v>0</v>
      </c>
      <c r="Z475">
        <f>Maßnahmendaten!BS478</f>
        <v>0</v>
      </c>
      <c r="AA475">
        <f>Maßnahmendaten!BT478</f>
        <v>0</v>
      </c>
      <c r="AB475">
        <f>IF(Maßnahmendaten!K478="x",Maßnahmendaten!BU478,0)</f>
        <v>0</v>
      </c>
      <c r="AC475">
        <f>IF(Maßnahmendaten!K478="x",Maßnahmendaten!BV478,0)</f>
        <v>0</v>
      </c>
      <c r="AD475">
        <f>IF(COUNTIF(Maßnahmendaten!V478:AE478,"x")&gt;0,Maßnahmendaten!BV478,0)</f>
        <v>0</v>
      </c>
      <c r="AE475" t="str">
        <f>Maßnahmendaten!BX478</f>
        <v/>
      </c>
      <c r="AF475" t="str">
        <f>Maßnahmendaten!BY478</f>
        <v/>
      </c>
      <c r="AG475" s="212">
        <f>Maßnahmendaten!CD478</f>
        <v>0</v>
      </c>
    </row>
    <row r="476" spans="1:33" x14ac:dyDescent="0.25">
      <c r="A476">
        <f>Netzwerkdaten!$D$2</f>
        <v>0</v>
      </c>
      <c r="B476" s="52">
        <f>Maßnahmendaten!B479</f>
        <v>475</v>
      </c>
      <c r="C476" t="str">
        <f>IFERROR(INDEX(Maßnahmendaten!D$3:AO$3,1,MATCH("x",Maßnahmendaten!D479:AO479,0)),"")</f>
        <v/>
      </c>
      <c r="D476" s="53">
        <f>Maßnahmendaten!AQ479</f>
        <v>0</v>
      </c>
      <c r="E476" t="str">
        <f>IFERROR(INDEX(Maßnahmendaten!AQ$3:AU$3,1,MATCH("x",Maßnahmendaten!AQ479:AU479,0)),"")</f>
        <v/>
      </c>
      <c r="F476" t="str">
        <f>IFERROR(INDEX(Maßnahmendaten!AV$3:AW$3,1,MATCH("x",Maßnahmendaten!AV479:AW479,0)),"")</f>
        <v/>
      </c>
      <c r="G476" t="str">
        <f>IFERROR(INDEX(Maßnahmendaten!AX$3:AZ$3,1,MATCH("x",Maßnahmendaten!AX479:AZ479,0)),"")</f>
        <v/>
      </c>
      <c r="H476" s="54">
        <f>Maßnahmendaten!BA479</f>
        <v>0</v>
      </c>
      <c r="I476">
        <f>Netzwerkdaten!$D$2</f>
        <v>0</v>
      </c>
      <c r="J476" s="55">
        <f>Maßnahmendaten!BB479</f>
        <v>0</v>
      </c>
      <c r="K476">
        <f>Maßnahmendaten!BD479</f>
        <v>0</v>
      </c>
      <c r="L476">
        <f>Maßnahmendaten!BE479</f>
        <v>0</v>
      </c>
      <c r="M476">
        <f>Maßnahmendaten!BF479</f>
        <v>0</v>
      </c>
      <c r="N476">
        <f>Maßnahmendaten!BG479</f>
        <v>0</v>
      </c>
      <c r="O476">
        <f>Maßnahmendaten!BH479</f>
        <v>0</v>
      </c>
      <c r="P476">
        <f>Maßnahmendaten!BI479</f>
        <v>0</v>
      </c>
      <c r="Q476">
        <f>Maßnahmendaten!BJ479</f>
        <v>0</v>
      </c>
      <c r="R476">
        <f>Maßnahmendaten!BK479</f>
        <v>0</v>
      </c>
      <c r="S476">
        <f>Maßnahmendaten!BL479</f>
        <v>0</v>
      </c>
      <c r="T476">
        <f>Maßnahmendaten!BM479</f>
        <v>0</v>
      </c>
      <c r="U476">
        <f>Maßnahmendaten!BN479</f>
        <v>0</v>
      </c>
      <c r="V476">
        <f>Maßnahmendaten!BO479</f>
        <v>0</v>
      </c>
      <c r="W476">
        <f>Maßnahmendaten!BP479</f>
        <v>0</v>
      </c>
      <c r="X476">
        <f>Maßnahmendaten!BQ479</f>
        <v>0</v>
      </c>
      <c r="Y476">
        <f>Maßnahmendaten!BR479</f>
        <v>0</v>
      </c>
      <c r="Z476">
        <f>Maßnahmendaten!BS479</f>
        <v>0</v>
      </c>
      <c r="AA476">
        <f>Maßnahmendaten!BT479</f>
        <v>0</v>
      </c>
      <c r="AB476">
        <f>IF(Maßnahmendaten!K479="x",Maßnahmendaten!BU479,0)</f>
        <v>0</v>
      </c>
      <c r="AC476">
        <f>IF(Maßnahmendaten!K479="x",Maßnahmendaten!BV479,0)</f>
        <v>0</v>
      </c>
      <c r="AD476">
        <f>IF(COUNTIF(Maßnahmendaten!V479:AE479,"x")&gt;0,Maßnahmendaten!BV479,0)</f>
        <v>0</v>
      </c>
      <c r="AE476" t="str">
        <f>Maßnahmendaten!BX479</f>
        <v/>
      </c>
      <c r="AF476" t="str">
        <f>Maßnahmendaten!BY479</f>
        <v/>
      </c>
      <c r="AG476" s="212">
        <f>Maßnahmendaten!CD479</f>
        <v>0</v>
      </c>
    </row>
    <row r="477" spans="1:33" x14ac:dyDescent="0.25">
      <c r="A477">
        <f>Netzwerkdaten!$D$2</f>
        <v>0</v>
      </c>
      <c r="B477" s="52">
        <f>Maßnahmendaten!B480</f>
        <v>476</v>
      </c>
      <c r="C477" t="str">
        <f>IFERROR(INDEX(Maßnahmendaten!D$3:AO$3,1,MATCH("x",Maßnahmendaten!D480:AO480,0)),"")</f>
        <v/>
      </c>
      <c r="D477" s="53">
        <f>Maßnahmendaten!AQ480</f>
        <v>0</v>
      </c>
      <c r="E477" t="str">
        <f>IFERROR(INDEX(Maßnahmendaten!AQ$3:AU$3,1,MATCH("x",Maßnahmendaten!AQ480:AU480,0)),"")</f>
        <v/>
      </c>
      <c r="F477" t="str">
        <f>IFERROR(INDEX(Maßnahmendaten!AV$3:AW$3,1,MATCH("x",Maßnahmendaten!AV480:AW480,0)),"")</f>
        <v/>
      </c>
      <c r="G477" t="str">
        <f>IFERROR(INDEX(Maßnahmendaten!AX$3:AZ$3,1,MATCH("x",Maßnahmendaten!AX480:AZ480,0)),"")</f>
        <v/>
      </c>
      <c r="H477" s="54">
        <f>Maßnahmendaten!BA480</f>
        <v>0</v>
      </c>
      <c r="I477">
        <f>Netzwerkdaten!$D$2</f>
        <v>0</v>
      </c>
      <c r="J477" s="55">
        <f>Maßnahmendaten!BB480</f>
        <v>0</v>
      </c>
      <c r="K477">
        <f>Maßnahmendaten!BD480</f>
        <v>0</v>
      </c>
      <c r="L477">
        <f>Maßnahmendaten!BE480</f>
        <v>0</v>
      </c>
      <c r="M477">
        <f>Maßnahmendaten!BF480</f>
        <v>0</v>
      </c>
      <c r="N477">
        <f>Maßnahmendaten!BG480</f>
        <v>0</v>
      </c>
      <c r="O477">
        <f>Maßnahmendaten!BH480</f>
        <v>0</v>
      </c>
      <c r="P477">
        <f>Maßnahmendaten!BI480</f>
        <v>0</v>
      </c>
      <c r="Q477">
        <f>Maßnahmendaten!BJ480</f>
        <v>0</v>
      </c>
      <c r="R477">
        <f>Maßnahmendaten!BK480</f>
        <v>0</v>
      </c>
      <c r="S477">
        <f>Maßnahmendaten!BL480</f>
        <v>0</v>
      </c>
      <c r="T477">
        <f>Maßnahmendaten!BM480</f>
        <v>0</v>
      </c>
      <c r="U477">
        <f>Maßnahmendaten!BN480</f>
        <v>0</v>
      </c>
      <c r="V477">
        <f>Maßnahmendaten!BO480</f>
        <v>0</v>
      </c>
      <c r="W477">
        <f>Maßnahmendaten!BP480</f>
        <v>0</v>
      </c>
      <c r="X477">
        <f>Maßnahmendaten!BQ480</f>
        <v>0</v>
      </c>
      <c r="Y477">
        <f>Maßnahmendaten!BR480</f>
        <v>0</v>
      </c>
      <c r="Z477">
        <f>Maßnahmendaten!BS480</f>
        <v>0</v>
      </c>
      <c r="AA477">
        <f>Maßnahmendaten!BT480</f>
        <v>0</v>
      </c>
      <c r="AB477">
        <f>IF(Maßnahmendaten!K480="x",Maßnahmendaten!BU480,0)</f>
        <v>0</v>
      </c>
      <c r="AC477">
        <f>IF(Maßnahmendaten!K480="x",Maßnahmendaten!BV480,0)</f>
        <v>0</v>
      </c>
      <c r="AD477">
        <f>IF(COUNTIF(Maßnahmendaten!V480:AE480,"x")&gt;0,Maßnahmendaten!BV480,0)</f>
        <v>0</v>
      </c>
      <c r="AE477" t="str">
        <f>Maßnahmendaten!BX480</f>
        <v/>
      </c>
      <c r="AF477" t="str">
        <f>Maßnahmendaten!BY480</f>
        <v/>
      </c>
      <c r="AG477" s="212">
        <f>Maßnahmendaten!CD480</f>
        <v>0</v>
      </c>
    </row>
    <row r="478" spans="1:33" x14ac:dyDescent="0.25">
      <c r="A478">
        <f>Netzwerkdaten!$D$2</f>
        <v>0</v>
      </c>
      <c r="B478" s="52">
        <f>Maßnahmendaten!B481</f>
        <v>477</v>
      </c>
      <c r="C478" t="str">
        <f>IFERROR(INDEX(Maßnahmendaten!D$3:AO$3,1,MATCH("x",Maßnahmendaten!D481:AO481,0)),"")</f>
        <v/>
      </c>
      <c r="D478" s="53">
        <f>Maßnahmendaten!AQ481</f>
        <v>0</v>
      </c>
      <c r="E478" t="str">
        <f>IFERROR(INDEX(Maßnahmendaten!AQ$3:AU$3,1,MATCH("x",Maßnahmendaten!AQ481:AU481,0)),"")</f>
        <v/>
      </c>
      <c r="F478" t="str">
        <f>IFERROR(INDEX(Maßnahmendaten!AV$3:AW$3,1,MATCH("x",Maßnahmendaten!AV481:AW481,0)),"")</f>
        <v/>
      </c>
      <c r="G478" t="str">
        <f>IFERROR(INDEX(Maßnahmendaten!AX$3:AZ$3,1,MATCH("x",Maßnahmendaten!AX481:AZ481,0)),"")</f>
        <v/>
      </c>
      <c r="H478" s="54">
        <f>Maßnahmendaten!BA481</f>
        <v>0</v>
      </c>
      <c r="I478">
        <f>Netzwerkdaten!$D$2</f>
        <v>0</v>
      </c>
      <c r="J478" s="55">
        <f>Maßnahmendaten!BB481</f>
        <v>0</v>
      </c>
      <c r="K478">
        <f>Maßnahmendaten!BD481</f>
        <v>0</v>
      </c>
      <c r="L478">
        <f>Maßnahmendaten!BE481</f>
        <v>0</v>
      </c>
      <c r="M478">
        <f>Maßnahmendaten!BF481</f>
        <v>0</v>
      </c>
      <c r="N478">
        <f>Maßnahmendaten!BG481</f>
        <v>0</v>
      </c>
      <c r="O478">
        <f>Maßnahmendaten!BH481</f>
        <v>0</v>
      </c>
      <c r="P478">
        <f>Maßnahmendaten!BI481</f>
        <v>0</v>
      </c>
      <c r="Q478">
        <f>Maßnahmendaten!BJ481</f>
        <v>0</v>
      </c>
      <c r="R478">
        <f>Maßnahmendaten!BK481</f>
        <v>0</v>
      </c>
      <c r="S478">
        <f>Maßnahmendaten!BL481</f>
        <v>0</v>
      </c>
      <c r="T478">
        <f>Maßnahmendaten!BM481</f>
        <v>0</v>
      </c>
      <c r="U478">
        <f>Maßnahmendaten!BN481</f>
        <v>0</v>
      </c>
      <c r="V478">
        <f>Maßnahmendaten!BO481</f>
        <v>0</v>
      </c>
      <c r="W478">
        <f>Maßnahmendaten!BP481</f>
        <v>0</v>
      </c>
      <c r="X478">
        <f>Maßnahmendaten!BQ481</f>
        <v>0</v>
      </c>
      <c r="Y478">
        <f>Maßnahmendaten!BR481</f>
        <v>0</v>
      </c>
      <c r="Z478">
        <f>Maßnahmendaten!BS481</f>
        <v>0</v>
      </c>
      <c r="AA478">
        <f>Maßnahmendaten!BT481</f>
        <v>0</v>
      </c>
      <c r="AB478">
        <f>IF(Maßnahmendaten!K481="x",Maßnahmendaten!BU481,0)</f>
        <v>0</v>
      </c>
      <c r="AC478">
        <f>IF(Maßnahmendaten!K481="x",Maßnahmendaten!BV481,0)</f>
        <v>0</v>
      </c>
      <c r="AD478">
        <f>IF(COUNTIF(Maßnahmendaten!V481:AE481,"x")&gt;0,Maßnahmendaten!BV481,0)</f>
        <v>0</v>
      </c>
      <c r="AE478" t="str">
        <f>Maßnahmendaten!BX481</f>
        <v/>
      </c>
      <c r="AF478" t="str">
        <f>Maßnahmendaten!BY481</f>
        <v/>
      </c>
      <c r="AG478" s="212">
        <f>Maßnahmendaten!CD481</f>
        <v>0</v>
      </c>
    </row>
    <row r="479" spans="1:33" x14ac:dyDescent="0.25">
      <c r="A479">
        <f>Netzwerkdaten!$D$2</f>
        <v>0</v>
      </c>
      <c r="B479" s="52">
        <f>Maßnahmendaten!B482</f>
        <v>478</v>
      </c>
      <c r="C479" t="str">
        <f>IFERROR(INDEX(Maßnahmendaten!D$3:AO$3,1,MATCH("x",Maßnahmendaten!D482:AO482,0)),"")</f>
        <v/>
      </c>
      <c r="D479" s="53">
        <f>Maßnahmendaten!AQ482</f>
        <v>0</v>
      </c>
      <c r="E479" t="str">
        <f>IFERROR(INDEX(Maßnahmendaten!AQ$3:AU$3,1,MATCH("x",Maßnahmendaten!AQ482:AU482,0)),"")</f>
        <v/>
      </c>
      <c r="F479" t="str">
        <f>IFERROR(INDEX(Maßnahmendaten!AV$3:AW$3,1,MATCH("x",Maßnahmendaten!AV482:AW482,0)),"")</f>
        <v/>
      </c>
      <c r="G479" t="str">
        <f>IFERROR(INDEX(Maßnahmendaten!AX$3:AZ$3,1,MATCH("x",Maßnahmendaten!AX482:AZ482,0)),"")</f>
        <v/>
      </c>
      <c r="H479" s="54">
        <f>Maßnahmendaten!BA482</f>
        <v>0</v>
      </c>
      <c r="I479">
        <f>Netzwerkdaten!$D$2</f>
        <v>0</v>
      </c>
      <c r="J479" s="55">
        <f>Maßnahmendaten!BB482</f>
        <v>0</v>
      </c>
      <c r="K479">
        <f>Maßnahmendaten!BD482</f>
        <v>0</v>
      </c>
      <c r="L479">
        <f>Maßnahmendaten!BE482</f>
        <v>0</v>
      </c>
      <c r="M479">
        <f>Maßnahmendaten!BF482</f>
        <v>0</v>
      </c>
      <c r="N479">
        <f>Maßnahmendaten!BG482</f>
        <v>0</v>
      </c>
      <c r="O479">
        <f>Maßnahmendaten!BH482</f>
        <v>0</v>
      </c>
      <c r="P479">
        <f>Maßnahmendaten!BI482</f>
        <v>0</v>
      </c>
      <c r="Q479">
        <f>Maßnahmendaten!BJ482</f>
        <v>0</v>
      </c>
      <c r="R479">
        <f>Maßnahmendaten!BK482</f>
        <v>0</v>
      </c>
      <c r="S479">
        <f>Maßnahmendaten!BL482</f>
        <v>0</v>
      </c>
      <c r="T479">
        <f>Maßnahmendaten!BM482</f>
        <v>0</v>
      </c>
      <c r="U479">
        <f>Maßnahmendaten!BN482</f>
        <v>0</v>
      </c>
      <c r="V479">
        <f>Maßnahmendaten!BO482</f>
        <v>0</v>
      </c>
      <c r="W479">
        <f>Maßnahmendaten!BP482</f>
        <v>0</v>
      </c>
      <c r="X479">
        <f>Maßnahmendaten!BQ482</f>
        <v>0</v>
      </c>
      <c r="Y479">
        <f>Maßnahmendaten!BR482</f>
        <v>0</v>
      </c>
      <c r="Z479">
        <f>Maßnahmendaten!BS482</f>
        <v>0</v>
      </c>
      <c r="AA479">
        <f>Maßnahmendaten!BT482</f>
        <v>0</v>
      </c>
      <c r="AB479">
        <f>IF(Maßnahmendaten!K482="x",Maßnahmendaten!BU482,0)</f>
        <v>0</v>
      </c>
      <c r="AC479">
        <f>IF(Maßnahmendaten!K482="x",Maßnahmendaten!BV482,0)</f>
        <v>0</v>
      </c>
      <c r="AD479">
        <f>IF(COUNTIF(Maßnahmendaten!V482:AE482,"x")&gt;0,Maßnahmendaten!BV482,0)</f>
        <v>0</v>
      </c>
      <c r="AE479" t="str">
        <f>Maßnahmendaten!BX482</f>
        <v/>
      </c>
      <c r="AF479" t="str">
        <f>Maßnahmendaten!BY482</f>
        <v/>
      </c>
      <c r="AG479" s="212">
        <f>Maßnahmendaten!CD482</f>
        <v>0</v>
      </c>
    </row>
    <row r="480" spans="1:33" x14ac:dyDescent="0.25">
      <c r="A480">
        <f>Netzwerkdaten!$D$2</f>
        <v>0</v>
      </c>
      <c r="B480" s="52">
        <f>Maßnahmendaten!B483</f>
        <v>479</v>
      </c>
      <c r="C480" t="str">
        <f>IFERROR(INDEX(Maßnahmendaten!D$3:AO$3,1,MATCH("x",Maßnahmendaten!D483:AO483,0)),"")</f>
        <v/>
      </c>
      <c r="D480" s="53">
        <f>Maßnahmendaten!AQ483</f>
        <v>0</v>
      </c>
      <c r="E480" t="str">
        <f>IFERROR(INDEX(Maßnahmendaten!AQ$3:AU$3,1,MATCH("x",Maßnahmendaten!AQ483:AU483,0)),"")</f>
        <v/>
      </c>
      <c r="F480" t="str">
        <f>IFERROR(INDEX(Maßnahmendaten!AV$3:AW$3,1,MATCH("x",Maßnahmendaten!AV483:AW483,0)),"")</f>
        <v/>
      </c>
      <c r="G480" t="str">
        <f>IFERROR(INDEX(Maßnahmendaten!AX$3:AZ$3,1,MATCH("x",Maßnahmendaten!AX483:AZ483,0)),"")</f>
        <v/>
      </c>
      <c r="H480" s="54">
        <f>Maßnahmendaten!BA483</f>
        <v>0</v>
      </c>
      <c r="I480">
        <f>Netzwerkdaten!$D$2</f>
        <v>0</v>
      </c>
      <c r="J480" s="55">
        <f>Maßnahmendaten!BB483</f>
        <v>0</v>
      </c>
      <c r="K480">
        <f>Maßnahmendaten!BD483</f>
        <v>0</v>
      </c>
      <c r="L480">
        <f>Maßnahmendaten!BE483</f>
        <v>0</v>
      </c>
      <c r="M480">
        <f>Maßnahmendaten!BF483</f>
        <v>0</v>
      </c>
      <c r="N480">
        <f>Maßnahmendaten!BG483</f>
        <v>0</v>
      </c>
      <c r="O480">
        <f>Maßnahmendaten!BH483</f>
        <v>0</v>
      </c>
      <c r="P480">
        <f>Maßnahmendaten!BI483</f>
        <v>0</v>
      </c>
      <c r="Q480">
        <f>Maßnahmendaten!BJ483</f>
        <v>0</v>
      </c>
      <c r="R480">
        <f>Maßnahmendaten!BK483</f>
        <v>0</v>
      </c>
      <c r="S480">
        <f>Maßnahmendaten!BL483</f>
        <v>0</v>
      </c>
      <c r="T480">
        <f>Maßnahmendaten!BM483</f>
        <v>0</v>
      </c>
      <c r="U480">
        <f>Maßnahmendaten!BN483</f>
        <v>0</v>
      </c>
      <c r="V480">
        <f>Maßnahmendaten!BO483</f>
        <v>0</v>
      </c>
      <c r="W480">
        <f>Maßnahmendaten!BP483</f>
        <v>0</v>
      </c>
      <c r="X480">
        <f>Maßnahmendaten!BQ483</f>
        <v>0</v>
      </c>
      <c r="Y480">
        <f>Maßnahmendaten!BR483</f>
        <v>0</v>
      </c>
      <c r="Z480">
        <f>Maßnahmendaten!BS483</f>
        <v>0</v>
      </c>
      <c r="AA480">
        <f>Maßnahmendaten!BT483</f>
        <v>0</v>
      </c>
      <c r="AB480">
        <f>IF(Maßnahmendaten!K483="x",Maßnahmendaten!BU483,0)</f>
        <v>0</v>
      </c>
      <c r="AC480">
        <f>IF(Maßnahmendaten!K483="x",Maßnahmendaten!BV483,0)</f>
        <v>0</v>
      </c>
      <c r="AD480">
        <f>IF(COUNTIF(Maßnahmendaten!V483:AE483,"x")&gt;0,Maßnahmendaten!BV483,0)</f>
        <v>0</v>
      </c>
      <c r="AE480" t="str">
        <f>Maßnahmendaten!BX483</f>
        <v/>
      </c>
      <c r="AF480" t="str">
        <f>Maßnahmendaten!BY483</f>
        <v/>
      </c>
      <c r="AG480" s="212">
        <f>Maßnahmendaten!CD483</f>
        <v>0</v>
      </c>
    </row>
    <row r="481" spans="1:33" x14ac:dyDescent="0.25">
      <c r="A481">
        <f>Netzwerkdaten!$D$2</f>
        <v>0</v>
      </c>
      <c r="B481" s="52">
        <f>Maßnahmendaten!B484</f>
        <v>480</v>
      </c>
      <c r="C481" t="str">
        <f>IFERROR(INDEX(Maßnahmendaten!D$3:AO$3,1,MATCH("x",Maßnahmendaten!D484:AO484,0)),"")</f>
        <v/>
      </c>
      <c r="D481" s="53">
        <f>Maßnahmendaten!AQ484</f>
        <v>0</v>
      </c>
      <c r="E481" t="str">
        <f>IFERROR(INDEX(Maßnahmendaten!AQ$3:AU$3,1,MATCH("x",Maßnahmendaten!AQ484:AU484,0)),"")</f>
        <v/>
      </c>
      <c r="F481" t="str">
        <f>IFERROR(INDEX(Maßnahmendaten!AV$3:AW$3,1,MATCH("x",Maßnahmendaten!AV484:AW484,0)),"")</f>
        <v/>
      </c>
      <c r="G481" t="str">
        <f>IFERROR(INDEX(Maßnahmendaten!AX$3:AZ$3,1,MATCH("x",Maßnahmendaten!AX484:AZ484,0)),"")</f>
        <v/>
      </c>
      <c r="H481" s="54">
        <f>Maßnahmendaten!BA484</f>
        <v>0</v>
      </c>
      <c r="I481">
        <f>Netzwerkdaten!$D$2</f>
        <v>0</v>
      </c>
      <c r="J481" s="55">
        <f>Maßnahmendaten!BB484</f>
        <v>0</v>
      </c>
      <c r="K481">
        <f>Maßnahmendaten!BD484</f>
        <v>0</v>
      </c>
      <c r="L481">
        <f>Maßnahmendaten!BE484</f>
        <v>0</v>
      </c>
      <c r="M481">
        <f>Maßnahmendaten!BF484</f>
        <v>0</v>
      </c>
      <c r="N481">
        <f>Maßnahmendaten!BG484</f>
        <v>0</v>
      </c>
      <c r="O481">
        <f>Maßnahmendaten!BH484</f>
        <v>0</v>
      </c>
      <c r="P481">
        <f>Maßnahmendaten!BI484</f>
        <v>0</v>
      </c>
      <c r="Q481">
        <f>Maßnahmendaten!BJ484</f>
        <v>0</v>
      </c>
      <c r="R481">
        <f>Maßnahmendaten!BK484</f>
        <v>0</v>
      </c>
      <c r="S481">
        <f>Maßnahmendaten!BL484</f>
        <v>0</v>
      </c>
      <c r="T481">
        <f>Maßnahmendaten!BM484</f>
        <v>0</v>
      </c>
      <c r="U481">
        <f>Maßnahmendaten!BN484</f>
        <v>0</v>
      </c>
      <c r="V481">
        <f>Maßnahmendaten!BO484</f>
        <v>0</v>
      </c>
      <c r="W481">
        <f>Maßnahmendaten!BP484</f>
        <v>0</v>
      </c>
      <c r="X481">
        <f>Maßnahmendaten!BQ484</f>
        <v>0</v>
      </c>
      <c r="Y481">
        <f>Maßnahmendaten!BR484</f>
        <v>0</v>
      </c>
      <c r="Z481">
        <f>Maßnahmendaten!BS484</f>
        <v>0</v>
      </c>
      <c r="AA481">
        <f>Maßnahmendaten!BT484</f>
        <v>0</v>
      </c>
      <c r="AB481">
        <f>IF(Maßnahmendaten!K484="x",Maßnahmendaten!BU484,0)</f>
        <v>0</v>
      </c>
      <c r="AC481">
        <f>IF(Maßnahmendaten!K484="x",Maßnahmendaten!BV484,0)</f>
        <v>0</v>
      </c>
      <c r="AD481">
        <f>IF(COUNTIF(Maßnahmendaten!V484:AE484,"x")&gt;0,Maßnahmendaten!BV484,0)</f>
        <v>0</v>
      </c>
      <c r="AE481" t="str">
        <f>Maßnahmendaten!BX484</f>
        <v/>
      </c>
      <c r="AF481" t="str">
        <f>Maßnahmendaten!BY484</f>
        <v/>
      </c>
      <c r="AG481" s="212">
        <f>Maßnahmendaten!CD484</f>
        <v>0</v>
      </c>
    </row>
    <row r="482" spans="1:33" x14ac:dyDescent="0.25">
      <c r="A482">
        <f>Netzwerkdaten!$D$2</f>
        <v>0</v>
      </c>
      <c r="B482" s="52">
        <f>Maßnahmendaten!B485</f>
        <v>481</v>
      </c>
      <c r="C482" t="str">
        <f>IFERROR(INDEX(Maßnahmendaten!D$3:AO$3,1,MATCH("x",Maßnahmendaten!D485:AO485,0)),"")</f>
        <v/>
      </c>
      <c r="D482" s="53">
        <f>Maßnahmendaten!AQ485</f>
        <v>0</v>
      </c>
      <c r="E482" t="str">
        <f>IFERROR(INDEX(Maßnahmendaten!AQ$3:AU$3,1,MATCH("x",Maßnahmendaten!AQ485:AU485,0)),"")</f>
        <v/>
      </c>
      <c r="F482" t="str">
        <f>IFERROR(INDEX(Maßnahmendaten!AV$3:AW$3,1,MATCH("x",Maßnahmendaten!AV485:AW485,0)),"")</f>
        <v/>
      </c>
      <c r="G482" t="str">
        <f>IFERROR(INDEX(Maßnahmendaten!AX$3:AZ$3,1,MATCH("x",Maßnahmendaten!AX485:AZ485,0)),"")</f>
        <v/>
      </c>
      <c r="H482" s="54">
        <f>Maßnahmendaten!BA485</f>
        <v>0</v>
      </c>
      <c r="I482">
        <f>Netzwerkdaten!$D$2</f>
        <v>0</v>
      </c>
      <c r="J482" s="55">
        <f>Maßnahmendaten!BB485</f>
        <v>0</v>
      </c>
      <c r="K482">
        <f>Maßnahmendaten!BD485</f>
        <v>0</v>
      </c>
      <c r="L482">
        <f>Maßnahmendaten!BE485</f>
        <v>0</v>
      </c>
      <c r="M482">
        <f>Maßnahmendaten!BF485</f>
        <v>0</v>
      </c>
      <c r="N482">
        <f>Maßnahmendaten!BG485</f>
        <v>0</v>
      </c>
      <c r="O482">
        <f>Maßnahmendaten!BH485</f>
        <v>0</v>
      </c>
      <c r="P482">
        <f>Maßnahmendaten!BI485</f>
        <v>0</v>
      </c>
      <c r="Q482">
        <f>Maßnahmendaten!BJ485</f>
        <v>0</v>
      </c>
      <c r="R482">
        <f>Maßnahmendaten!BK485</f>
        <v>0</v>
      </c>
      <c r="S482">
        <f>Maßnahmendaten!BL485</f>
        <v>0</v>
      </c>
      <c r="T482">
        <f>Maßnahmendaten!BM485</f>
        <v>0</v>
      </c>
      <c r="U482">
        <f>Maßnahmendaten!BN485</f>
        <v>0</v>
      </c>
      <c r="V482">
        <f>Maßnahmendaten!BO485</f>
        <v>0</v>
      </c>
      <c r="W482">
        <f>Maßnahmendaten!BP485</f>
        <v>0</v>
      </c>
      <c r="X482">
        <f>Maßnahmendaten!BQ485</f>
        <v>0</v>
      </c>
      <c r="Y482">
        <f>Maßnahmendaten!BR485</f>
        <v>0</v>
      </c>
      <c r="Z482">
        <f>Maßnahmendaten!BS485</f>
        <v>0</v>
      </c>
      <c r="AA482">
        <f>Maßnahmendaten!BT485</f>
        <v>0</v>
      </c>
      <c r="AB482">
        <f>IF(Maßnahmendaten!K485="x",Maßnahmendaten!BU485,0)</f>
        <v>0</v>
      </c>
      <c r="AC482">
        <f>IF(Maßnahmendaten!K485="x",Maßnahmendaten!BV485,0)</f>
        <v>0</v>
      </c>
      <c r="AD482">
        <f>IF(COUNTIF(Maßnahmendaten!V485:AE485,"x")&gt;0,Maßnahmendaten!BV485,0)</f>
        <v>0</v>
      </c>
      <c r="AE482" t="str">
        <f>Maßnahmendaten!BX485</f>
        <v/>
      </c>
      <c r="AF482" t="str">
        <f>Maßnahmendaten!BY485</f>
        <v/>
      </c>
      <c r="AG482" s="212">
        <f>Maßnahmendaten!CD485</f>
        <v>0</v>
      </c>
    </row>
    <row r="483" spans="1:33" x14ac:dyDescent="0.25">
      <c r="A483">
        <f>Netzwerkdaten!$D$2</f>
        <v>0</v>
      </c>
      <c r="B483" s="52">
        <f>Maßnahmendaten!B486</f>
        <v>482</v>
      </c>
      <c r="C483" t="str">
        <f>IFERROR(INDEX(Maßnahmendaten!D$3:AO$3,1,MATCH("x",Maßnahmendaten!D486:AO486,0)),"")</f>
        <v/>
      </c>
      <c r="D483" s="53">
        <f>Maßnahmendaten!AQ486</f>
        <v>0</v>
      </c>
      <c r="E483" t="str">
        <f>IFERROR(INDEX(Maßnahmendaten!AQ$3:AU$3,1,MATCH("x",Maßnahmendaten!AQ486:AU486,0)),"")</f>
        <v/>
      </c>
      <c r="F483" t="str">
        <f>IFERROR(INDEX(Maßnahmendaten!AV$3:AW$3,1,MATCH("x",Maßnahmendaten!AV486:AW486,0)),"")</f>
        <v/>
      </c>
      <c r="G483" t="str">
        <f>IFERROR(INDEX(Maßnahmendaten!AX$3:AZ$3,1,MATCH("x",Maßnahmendaten!AX486:AZ486,0)),"")</f>
        <v/>
      </c>
      <c r="H483" s="54">
        <f>Maßnahmendaten!BA486</f>
        <v>0</v>
      </c>
      <c r="I483">
        <f>Netzwerkdaten!$D$2</f>
        <v>0</v>
      </c>
      <c r="J483" s="55">
        <f>Maßnahmendaten!BB486</f>
        <v>0</v>
      </c>
      <c r="K483">
        <f>Maßnahmendaten!BD486</f>
        <v>0</v>
      </c>
      <c r="L483">
        <f>Maßnahmendaten!BE486</f>
        <v>0</v>
      </c>
      <c r="M483">
        <f>Maßnahmendaten!BF486</f>
        <v>0</v>
      </c>
      <c r="N483">
        <f>Maßnahmendaten!BG486</f>
        <v>0</v>
      </c>
      <c r="O483">
        <f>Maßnahmendaten!BH486</f>
        <v>0</v>
      </c>
      <c r="P483">
        <f>Maßnahmendaten!BI486</f>
        <v>0</v>
      </c>
      <c r="Q483">
        <f>Maßnahmendaten!BJ486</f>
        <v>0</v>
      </c>
      <c r="R483">
        <f>Maßnahmendaten!BK486</f>
        <v>0</v>
      </c>
      <c r="S483">
        <f>Maßnahmendaten!BL486</f>
        <v>0</v>
      </c>
      <c r="T483">
        <f>Maßnahmendaten!BM486</f>
        <v>0</v>
      </c>
      <c r="U483">
        <f>Maßnahmendaten!BN486</f>
        <v>0</v>
      </c>
      <c r="V483">
        <f>Maßnahmendaten!BO486</f>
        <v>0</v>
      </c>
      <c r="W483">
        <f>Maßnahmendaten!BP486</f>
        <v>0</v>
      </c>
      <c r="X483">
        <f>Maßnahmendaten!BQ486</f>
        <v>0</v>
      </c>
      <c r="Y483">
        <f>Maßnahmendaten!BR486</f>
        <v>0</v>
      </c>
      <c r="Z483">
        <f>Maßnahmendaten!BS486</f>
        <v>0</v>
      </c>
      <c r="AA483">
        <f>Maßnahmendaten!BT486</f>
        <v>0</v>
      </c>
      <c r="AB483">
        <f>IF(Maßnahmendaten!K486="x",Maßnahmendaten!BU486,0)</f>
        <v>0</v>
      </c>
      <c r="AC483">
        <f>IF(Maßnahmendaten!K486="x",Maßnahmendaten!BV486,0)</f>
        <v>0</v>
      </c>
      <c r="AD483">
        <f>IF(COUNTIF(Maßnahmendaten!V486:AE486,"x")&gt;0,Maßnahmendaten!BV486,0)</f>
        <v>0</v>
      </c>
      <c r="AE483" t="str">
        <f>Maßnahmendaten!BX486</f>
        <v/>
      </c>
      <c r="AF483" t="str">
        <f>Maßnahmendaten!BY486</f>
        <v/>
      </c>
      <c r="AG483" s="212">
        <f>Maßnahmendaten!CD486</f>
        <v>0</v>
      </c>
    </row>
    <row r="484" spans="1:33" x14ac:dyDescent="0.25">
      <c r="A484">
        <f>Netzwerkdaten!$D$2</f>
        <v>0</v>
      </c>
      <c r="B484" s="52">
        <f>Maßnahmendaten!B487</f>
        <v>483</v>
      </c>
      <c r="C484" t="str">
        <f>IFERROR(INDEX(Maßnahmendaten!D$3:AO$3,1,MATCH("x",Maßnahmendaten!D487:AO487,0)),"")</f>
        <v/>
      </c>
      <c r="D484" s="53">
        <f>Maßnahmendaten!AQ487</f>
        <v>0</v>
      </c>
      <c r="E484" t="str">
        <f>IFERROR(INDEX(Maßnahmendaten!AQ$3:AU$3,1,MATCH("x",Maßnahmendaten!AQ487:AU487,0)),"")</f>
        <v/>
      </c>
      <c r="F484" t="str">
        <f>IFERROR(INDEX(Maßnahmendaten!AV$3:AW$3,1,MATCH("x",Maßnahmendaten!AV487:AW487,0)),"")</f>
        <v/>
      </c>
      <c r="G484" t="str">
        <f>IFERROR(INDEX(Maßnahmendaten!AX$3:AZ$3,1,MATCH("x",Maßnahmendaten!AX487:AZ487,0)),"")</f>
        <v/>
      </c>
      <c r="H484" s="54">
        <f>Maßnahmendaten!BA487</f>
        <v>0</v>
      </c>
      <c r="I484">
        <f>Netzwerkdaten!$D$2</f>
        <v>0</v>
      </c>
      <c r="J484" s="55">
        <f>Maßnahmendaten!BB487</f>
        <v>0</v>
      </c>
      <c r="K484">
        <f>Maßnahmendaten!BD487</f>
        <v>0</v>
      </c>
      <c r="L484">
        <f>Maßnahmendaten!BE487</f>
        <v>0</v>
      </c>
      <c r="M484">
        <f>Maßnahmendaten!BF487</f>
        <v>0</v>
      </c>
      <c r="N484">
        <f>Maßnahmendaten!BG487</f>
        <v>0</v>
      </c>
      <c r="O484">
        <f>Maßnahmendaten!BH487</f>
        <v>0</v>
      </c>
      <c r="P484">
        <f>Maßnahmendaten!BI487</f>
        <v>0</v>
      </c>
      <c r="Q484">
        <f>Maßnahmendaten!BJ487</f>
        <v>0</v>
      </c>
      <c r="R484">
        <f>Maßnahmendaten!BK487</f>
        <v>0</v>
      </c>
      <c r="S484">
        <f>Maßnahmendaten!BL487</f>
        <v>0</v>
      </c>
      <c r="T484">
        <f>Maßnahmendaten!BM487</f>
        <v>0</v>
      </c>
      <c r="U484">
        <f>Maßnahmendaten!BN487</f>
        <v>0</v>
      </c>
      <c r="V484">
        <f>Maßnahmendaten!BO487</f>
        <v>0</v>
      </c>
      <c r="W484">
        <f>Maßnahmendaten!BP487</f>
        <v>0</v>
      </c>
      <c r="X484">
        <f>Maßnahmendaten!BQ487</f>
        <v>0</v>
      </c>
      <c r="Y484">
        <f>Maßnahmendaten!BR487</f>
        <v>0</v>
      </c>
      <c r="Z484">
        <f>Maßnahmendaten!BS487</f>
        <v>0</v>
      </c>
      <c r="AA484">
        <f>Maßnahmendaten!BT487</f>
        <v>0</v>
      </c>
      <c r="AB484">
        <f>IF(Maßnahmendaten!K487="x",Maßnahmendaten!BU487,0)</f>
        <v>0</v>
      </c>
      <c r="AC484">
        <f>IF(Maßnahmendaten!K487="x",Maßnahmendaten!BV487,0)</f>
        <v>0</v>
      </c>
      <c r="AD484">
        <f>IF(COUNTIF(Maßnahmendaten!V487:AE487,"x")&gt;0,Maßnahmendaten!BV487,0)</f>
        <v>0</v>
      </c>
      <c r="AE484" t="str">
        <f>Maßnahmendaten!BX487</f>
        <v/>
      </c>
      <c r="AF484" t="str">
        <f>Maßnahmendaten!BY487</f>
        <v/>
      </c>
      <c r="AG484" s="212">
        <f>Maßnahmendaten!CD487</f>
        <v>0</v>
      </c>
    </row>
    <row r="485" spans="1:33" x14ac:dyDescent="0.25">
      <c r="A485">
        <f>Netzwerkdaten!$D$2</f>
        <v>0</v>
      </c>
      <c r="B485" s="52">
        <f>Maßnahmendaten!B488</f>
        <v>484</v>
      </c>
      <c r="C485" t="str">
        <f>IFERROR(INDEX(Maßnahmendaten!D$3:AO$3,1,MATCH("x",Maßnahmendaten!D488:AO488,0)),"")</f>
        <v/>
      </c>
      <c r="D485" s="53">
        <f>Maßnahmendaten!AQ488</f>
        <v>0</v>
      </c>
      <c r="E485" t="str">
        <f>IFERROR(INDEX(Maßnahmendaten!AQ$3:AU$3,1,MATCH("x",Maßnahmendaten!AQ488:AU488,0)),"")</f>
        <v/>
      </c>
      <c r="F485" t="str">
        <f>IFERROR(INDEX(Maßnahmendaten!AV$3:AW$3,1,MATCH("x",Maßnahmendaten!AV488:AW488,0)),"")</f>
        <v/>
      </c>
      <c r="G485" t="str">
        <f>IFERROR(INDEX(Maßnahmendaten!AX$3:AZ$3,1,MATCH("x",Maßnahmendaten!AX488:AZ488,0)),"")</f>
        <v/>
      </c>
      <c r="H485" s="54">
        <f>Maßnahmendaten!BA488</f>
        <v>0</v>
      </c>
      <c r="I485">
        <f>Netzwerkdaten!$D$2</f>
        <v>0</v>
      </c>
      <c r="J485" s="55">
        <f>Maßnahmendaten!BB488</f>
        <v>0</v>
      </c>
      <c r="K485">
        <f>Maßnahmendaten!BD488</f>
        <v>0</v>
      </c>
      <c r="L485">
        <f>Maßnahmendaten!BE488</f>
        <v>0</v>
      </c>
      <c r="M485">
        <f>Maßnahmendaten!BF488</f>
        <v>0</v>
      </c>
      <c r="N485">
        <f>Maßnahmendaten!BG488</f>
        <v>0</v>
      </c>
      <c r="O485">
        <f>Maßnahmendaten!BH488</f>
        <v>0</v>
      </c>
      <c r="P485">
        <f>Maßnahmendaten!BI488</f>
        <v>0</v>
      </c>
      <c r="Q485">
        <f>Maßnahmendaten!BJ488</f>
        <v>0</v>
      </c>
      <c r="R485">
        <f>Maßnahmendaten!BK488</f>
        <v>0</v>
      </c>
      <c r="S485">
        <f>Maßnahmendaten!BL488</f>
        <v>0</v>
      </c>
      <c r="T485">
        <f>Maßnahmendaten!BM488</f>
        <v>0</v>
      </c>
      <c r="U485">
        <f>Maßnahmendaten!BN488</f>
        <v>0</v>
      </c>
      <c r="V485">
        <f>Maßnahmendaten!BO488</f>
        <v>0</v>
      </c>
      <c r="W485">
        <f>Maßnahmendaten!BP488</f>
        <v>0</v>
      </c>
      <c r="X485">
        <f>Maßnahmendaten!BQ488</f>
        <v>0</v>
      </c>
      <c r="Y485">
        <f>Maßnahmendaten!BR488</f>
        <v>0</v>
      </c>
      <c r="Z485">
        <f>Maßnahmendaten!BS488</f>
        <v>0</v>
      </c>
      <c r="AA485">
        <f>Maßnahmendaten!BT488</f>
        <v>0</v>
      </c>
      <c r="AB485">
        <f>IF(Maßnahmendaten!K488="x",Maßnahmendaten!BU488,0)</f>
        <v>0</v>
      </c>
      <c r="AC485">
        <f>IF(Maßnahmendaten!K488="x",Maßnahmendaten!BV488,0)</f>
        <v>0</v>
      </c>
      <c r="AD485">
        <f>IF(COUNTIF(Maßnahmendaten!V488:AE488,"x")&gt;0,Maßnahmendaten!BV488,0)</f>
        <v>0</v>
      </c>
      <c r="AE485" t="str">
        <f>Maßnahmendaten!BX488</f>
        <v/>
      </c>
      <c r="AF485" t="str">
        <f>Maßnahmendaten!BY488</f>
        <v/>
      </c>
      <c r="AG485" s="212">
        <f>Maßnahmendaten!CD488</f>
        <v>0</v>
      </c>
    </row>
    <row r="486" spans="1:33" x14ac:dyDescent="0.25">
      <c r="A486">
        <f>Netzwerkdaten!$D$2</f>
        <v>0</v>
      </c>
      <c r="B486" s="52">
        <f>Maßnahmendaten!B489</f>
        <v>485</v>
      </c>
      <c r="C486" t="str">
        <f>IFERROR(INDEX(Maßnahmendaten!D$3:AO$3,1,MATCH("x",Maßnahmendaten!D489:AO489,0)),"")</f>
        <v/>
      </c>
      <c r="D486" s="53">
        <f>Maßnahmendaten!AQ489</f>
        <v>0</v>
      </c>
      <c r="E486" t="str">
        <f>IFERROR(INDEX(Maßnahmendaten!AQ$3:AU$3,1,MATCH("x",Maßnahmendaten!AQ489:AU489,0)),"")</f>
        <v/>
      </c>
      <c r="F486" t="str">
        <f>IFERROR(INDEX(Maßnahmendaten!AV$3:AW$3,1,MATCH("x",Maßnahmendaten!AV489:AW489,0)),"")</f>
        <v/>
      </c>
      <c r="G486" t="str">
        <f>IFERROR(INDEX(Maßnahmendaten!AX$3:AZ$3,1,MATCH("x",Maßnahmendaten!AX489:AZ489,0)),"")</f>
        <v/>
      </c>
      <c r="H486" s="54">
        <f>Maßnahmendaten!BA489</f>
        <v>0</v>
      </c>
      <c r="I486">
        <f>Netzwerkdaten!$D$2</f>
        <v>0</v>
      </c>
      <c r="J486" s="55">
        <f>Maßnahmendaten!BB489</f>
        <v>0</v>
      </c>
      <c r="K486">
        <f>Maßnahmendaten!BD489</f>
        <v>0</v>
      </c>
      <c r="L486">
        <f>Maßnahmendaten!BE489</f>
        <v>0</v>
      </c>
      <c r="M486">
        <f>Maßnahmendaten!BF489</f>
        <v>0</v>
      </c>
      <c r="N486">
        <f>Maßnahmendaten!BG489</f>
        <v>0</v>
      </c>
      <c r="O486">
        <f>Maßnahmendaten!BH489</f>
        <v>0</v>
      </c>
      <c r="P486">
        <f>Maßnahmendaten!BI489</f>
        <v>0</v>
      </c>
      <c r="Q486">
        <f>Maßnahmendaten!BJ489</f>
        <v>0</v>
      </c>
      <c r="R486">
        <f>Maßnahmendaten!BK489</f>
        <v>0</v>
      </c>
      <c r="S486">
        <f>Maßnahmendaten!BL489</f>
        <v>0</v>
      </c>
      <c r="T486">
        <f>Maßnahmendaten!BM489</f>
        <v>0</v>
      </c>
      <c r="U486">
        <f>Maßnahmendaten!BN489</f>
        <v>0</v>
      </c>
      <c r="V486">
        <f>Maßnahmendaten!BO489</f>
        <v>0</v>
      </c>
      <c r="W486">
        <f>Maßnahmendaten!BP489</f>
        <v>0</v>
      </c>
      <c r="X486">
        <f>Maßnahmendaten!BQ489</f>
        <v>0</v>
      </c>
      <c r="Y486">
        <f>Maßnahmendaten!BR489</f>
        <v>0</v>
      </c>
      <c r="Z486">
        <f>Maßnahmendaten!BS489</f>
        <v>0</v>
      </c>
      <c r="AA486">
        <f>Maßnahmendaten!BT489</f>
        <v>0</v>
      </c>
      <c r="AB486">
        <f>IF(Maßnahmendaten!K489="x",Maßnahmendaten!BU489,0)</f>
        <v>0</v>
      </c>
      <c r="AC486">
        <f>IF(Maßnahmendaten!K489="x",Maßnahmendaten!BV489,0)</f>
        <v>0</v>
      </c>
      <c r="AD486">
        <f>IF(COUNTIF(Maßnahmendaten!V489:AE489,"x")&gt;0,Maßnahmendaten!BV489,0)</f>
        <v>0</v>
      </c>
      <c r="AE486" t="str">
        <f>Maßnahmendaten!BX489</f>
        <v/>
      </c>
      <c r="AF486" t="str">
        <f>Maßnahmendaten!BY489</f>
        <v/>
      </c>
      <c r="AG486" s="212">
        <f>Maßnahmendaten!CD489</f>
        <v>0</v>
      </c>
    </row>
    <row r="487" spans="1:33" x14ac:dyDescent="0.25">
      <c r="A487">
        <f>Netzwerkdaten!$D$2</f>
        <v>0</v>
      </c>
      <c r="B487" s="52">
        <f>Maßnahmendaten!B490</f>
        <v>486</v>
      </c>
      <c r="C487" t="str">
        <f>IFERROR(INDEX(Maßnahmendaten!D$3:AO$3,1,MATCH("x",Maßnahmendaten!D490:AO490,0)),"")</f>
        <v/>
      </c>
      <c r="D487" s="53">
        <f>Maßnahmendaten!AQ490</f>
        <v>0</v>
      </c>
      <c r="E487" t="str">
        <f>IFERROR(INDEX(Maßnahmendaten!AQ$3:AU$3,1,MATCH("x",Maßnahmendaten!AQ490:AU490,0)),"")</f>
        <v/>
      </c>
      <c r="F487" t="str">
        <f>IFERROR(INDEX(Maßnahmendaten!AV$3:AW$3,1,MATCH("x",Maßnahmendaten!AV490:AW490,0)),"")</f>
        <v/>
      </c>
      <c r="G487" t="str">
        <f>IFERROR(INDEX(Maßnahmendaten!AX$3:AZ$3,1,MATCH("x",Maßnahmendaten!AX490:AZ490,0)),"")</f>
        <v/>
      </c>
      <c r="H487" s="54">
        <f>Maßnahmendaten!BA490</f>
        <v>0</v>
      </c>
      <c r="I487">
        <f>Netzwerkdaten!$D$2</f>
        <v>0</v>
      </c>
      <c r="J487" s="55">
        <f>Maßnahmendaten!BB490</f>
        <v>0</v>
      </c>
      <c r="K487">
        <f>Maßnahmendaten!BD490</f>
        <v>0</v>
      </c>
      <c r="L487">
        <f>Maßnahmendaten!BE490</f>
        <v>0</v>
      </c>
      <c r="M487">
        <f>Maßnahmendaten!BF490</f>
        <v>0</v>
      </c>
      <c r="N487">
        <f>Maßnahmendaten!BG490</f>
        <v>0</v>
      </c>
      <c r="O487">
        <f>Maßnahmendaten!BH490</f>
        <v>0</v>
      </c>
      <c r="P487">
        <f>Maßnahmendaten!BI490</f>
        <v>0</v>
      </c>
      <c r="Q487">
        <f>Maßnahmendaten!BJ490</f>
        <v>0</v>
      </c>
      <c r="R487">
        <f>Maßnahmendaten!BK490</f>
        <v>0</v>
      </c>
      <c r="S487">
        <f>Maßnahmendaten!BL490</f>
        <v>0</v>
      </c>
      <c r="T487">
        <f>Maßnahmendaten!BM490</f>
        <v>0</v>
      </c>
      <c r="U487">
        <f>Maßnahmendaten!BN490</f>
        <v>0</v>
      </c>
      <c r="V487">
        <f>Maßnahmendaten!BO490</f>
        <v>0</v>
      </c>
      <c r="W487">
        <f>Maßnahmendaten!BP490</f>
        <v>0</v>
      </c>
      <c r="X487">
        <f>Maßnahmendaten!BQ490</f>
        <v>0</v>
      </c>
      <c r="Y487">
        <f>Maßnahmendaten!BR490</f>
        <v>0</v>
      </c>
      <c r="Z487">
        <f>Maßnahmendaten!BS490</f>
        <v>0</v>
      </c>
      <c r="AA487">
        <f>Maßnahmendaten!BT490</f>
        <v>0</v>
      </c>
      <c r="AB487">
        <f>IF(Maßnahmendaten!K490="x",Maßnahmendaten!BU490,0)</f>
        <v>0</v>
      </c>
      <c r="AC487">
        <f>IF(Maßnahmendaten!K490="x",Maßnahmendaten!BV490,0)</f>
        <v>0</v>
      </c>
      <c r="AD487">
        <f>IF(COUNTIF(Maßnahmendaten!V490:AE490,"x")&gt;0,Maßnahmendaten!BV490,0)</f>
        <v>0</v>
      </c>
      <c r="AE487" t="str">
        <f>Maßnahmendaten!BX490</f>
        <v/>
      </c>
      <c r="AF487" t="str">
        <f>Maßnahmendaten!BY490</f>
        <v/>
      </c>
      <c r="AG487" s="212">
        <f>Maßnahmendaten!CD490</f>
        <v>0</v>
      </c>
    </row>
    <row r="488" spans="1:33" x14ac:dyDescent="0.25">
      <c r="A488">
        <f>Netzwerkdaten!$D$2</f>
        <v>0</v>
      </c>
      <c r="B488" s="52">
        <f>Maßnahmendaten!B491</f>
        <v>487</v>
      </c>
      <c r="C488" t="str">
        <f>IFERROR(INDEX(Maßnahmendaten!D$3:AO$3,1,MATCH("x",Maßnahmendaten!D491:AO491,0)),"")</f>
        <v/>
      </c>
      <c r="D488" s="53">
        <f>Maßnahmendaten!AQ491</f>
        <v>0</v>
      </c>
      <c r="E488" t="str">
        <f>IFERROR(INDEX(Maßnahmendaten!AQ$3:AU$3,1,MATCH("x",Maßnahmendaten!AQ491:AU491,0)),"")</f>
        <v/>
      </c>
      <c r="F488" t="str">
        <f>IFERROR(INDEX(Maßnahmendaten!AV$3:AW$3,1,MATCH("x",Maßnahmendaten!AV491:AW491,0)),"")</f>
        <v/>
      </c>
      <c r="G488" t="str">
        <f>IFERROR(INDEX(Maßnahmendaten!AX$3:AZ$3,1,MATCH("x",Maßnahmendaten!AX491:AZ491,0)),"")</f>
        <v/>
      </c>
      <c r="H488" s="54">
        <f>Maßnahmendaten!BA491</f>
        <v>0</v>
      </c>
      <c r="I488">
        <f>Netzwerkdaten!$D$2</f>
        <v>0</v>
      </c>
      <c r="J488" s="55">
        <f>Maßnahmendaten!BB491</f>
        <v>0</v>
      </c>
      <c r="K488">
        <f>Maßnahmendaten!BD491</f>
        <v>0</v>
      </c>
      <c r="L488">
        <f>Maßnahmendaten!BE491</f>
        <v>0</v>
      </c>
      <c r="M488">
        <f>Maßnahmendaten!BF491</f>
        <v>0</v>
      </c>
      <c r="N488">
        <f>Maßnahmendaten!BG491</f>
        <v>0</v>
      </c>
      <c r="O488">
        <f>Maßnahmendaten!BH491</f>
        <v>0</v>
      </c>
      <c r="P488">
        <f>Maßnahmendaten!BI491</f>
        <v>0</v>
      </c>
      <c r="Q488">
        <f>Maßnahmendaten!BJ491</f>
        <v>0</v>
      </c>
      <c r="R488">
        <f>Maßnahmendaten!BK491</f>
        <v>0</v>
      </c>
      <c r="S488">
        <f>Maßnahmendaten!BL491</f>
        <v>0</v>
      </c>
      <c r="T488">
        <f>Maßnahmendaten!BM491</f>
        <v>0</v>
      </c>
      <c r="U488">
        <f>Maßnahmendaten!BN491</f>
        <v>0</v>
      </c>
      <c r="V488">
        <f>Maßnahmendaten!BO491</f>
        <v>0</v>
      </c>
      <c r="W488">
        <f>Maßnahmendaten!BP491</f>
        <v>0</v>
      </c>
      <c r="X488">
        <f>Maßnahmendaten!BQ491</f>
        <v>0</v>
      </c>
      <c r="Y488">
        <f>Maßnahmendaten!BR491</f>
        <v>0</v>
      </c>
      <c r="Z488">
        <f>Maßnahmendaten!BS491</f>
        <v>0</v>
      </c>
      <c r="AA488">
        <f>Maßnahmendaten!BT491</f>
        <v>0</v>
      </c>
      <c r="AB488">
        <f>IF(Maßnahmendaten!K491="x",Maßnahmendaten!BU491,0)</f>
        <v>0</v>
      </c>
      <c r="AC488">
        <f>IF(Maßnahmendaten!K491="x",Maßnahmendaten!BV491,0)</f>
        <v>0</v>
      </c>
      <c r="AD488">
        <f>IF(COUNTIF(Maßnahmendaten!V491:AE491,"x")&gt;0,Maßnahmendaten!BV491,0)</f>
        <v>0</v>
      </c>
      <c r="AE488" t="str">
        <f>Maßnahmendaten!BX491</f>
        <v/>
      </c>
      <c r="AF488" t="str">
        <f>Maßnahmendaten!BY491</f>
        <v/>
      </c>
      <c r="AG488" s="212">
        <f>Maßnahmendaten!CD491</f>
        <v>0</v>
      </c>
    </row>
    <row r="489" spans="1:33" x14ac:dyDescent="0.25">
      <c r="A489">
        <f>Netzwerkdaten!$D$2</f>
        <v>0</v>
      </c>
      <c r="B489" s="52">
        <f>Maßnahmendaten!B492</f>
        <v>488</v>
      </c>
      <c r="C489" t="str">
        <f>IFERROR(INDEX(Maßnahmendaten!D$3:AO$3,1,MATCH("x",Maßnahmendaten!D492:AO492,0)),"")</f>
        <v/>
      </c>
      <c r="D489" s="53">
        <f>Maßnahmendaten!AQ492</f>
        <v>0</v>
      </c>
      <c r="E489" t="str">
        <f>IFERROR(INDEX(Maßnahmendaten!AQ$3:AU$3,1,MATCH("x",Maßnahmendaten!AQ492:AU492,0)),"")</f>
        <v/>
      </c>
      <c r="F489" t="str">
        <f>IFERROR(INDEX(Maßnahmendaten!AV$3:AW$3,1,MATCH("x",Maßnahmendaten!AV492:AW492,0)),"")</f>
        <v/>
      </c>
      <c r="G489" t="str">
        <f>IFERROR(INDEX(Maßnahmendaten!AX$3:AZ$3,1,MATCH("x",Maßnahmendaten!AX492:AZ492,0)),"")</f>
        <v/>
      </c>
      <c r="H489" s="54">
        <f>Maßnahmendaten!BA492</f>
        <v>0</v>
      </c>
      <c r="I489">
        <f>Netzwerkdaten!$D$2</f>
        <v>0</v>
      </c>
      <c r="J489" s="55">
        <f>Maßnahmendaten!BB492</f>
        <v>0</v>
      </c>
      <c r="K489">
        <f>Maßnahmendaten!BD492</f>
        <v>0</v>
      </c>
      <c r="L489">
        <f>Maßnahmendaten!BE492</f>
        <v>0</v>
      </c>
      <c r="M489">
        <f>Maßnahmendaten!BF492</f>
        <v>0</v>
      </c>
      <c r="N489">
        <f>Maßnahmendaten!BG492</f>
        <v>0</v>
      </c>
      <c r="O489">
        <f>Maßnahmendaten!BH492</f>
        <v>0</v>
      </c>
      <c r="P489">
        <f>Maßnahmendaten!BI492</f>
        <v>0</v>
      </c>
      <c r="Q489">
        <f>Maßnahmendaten!BJ492</f>
        <v>0</v>
      </c>
      <c r="R489">
        <f>Maßnahmendaten!BK492</f>
        <v>0</v>
      </c>
      <c r="S489">
        <f>Maßnahmendaten!BL492</f>
        <v>0</v>
      </c>
      <c r="T489">
        <f>Maßnahmendaten!BM492</f>
        <v>0</v>
      </c>
      <c r="U489">
        <f>Maßnahmendaten!BN492</f>
        <v>0</v>
      </c>
      <c r="V489">
        <f>Maßnahmendaten!BO492</f>
        <v>0</v>
      </c>
      <c r="W489">
        <f>Maßnahmendaten!BP492</f>
        <v>0</v>
      </c>
      <c r="X489">
        <f>Maßnahmendaten!BQ492</f>
        <v>0</v>
      </c>
      <c r="Y489">
        <f>Maßnahmendaten!BR492</f>
        <v>0</v>
      </c>
      <c r="Z489">
        <f>Maßnahmendaten!BS492</f>
        <v>0</v>
      </c>
      <c r="AA489">
        <f>Maßnahmendaten!BT492</f>
        <v>0</v>
      </c>
      <c r="AB489">
        <f>IF(Maßnahmendaten!K492="x",Maßnahmendaten!BU492,0)</f>
        <v>0</v>
      </c>
      <c r="AC489">
        <f>IF(Maßnahmendaten!K492="x",Maßnahmendaten!BV492,0)</f>
        <v>0</v>
      </c>
      <c r="AD489">
        <f>IF(COUNTIF(Maßnahmendaten!V492:AE492,"x")&gt;0,Maßnahmendaten!BV492,0)</f>
        <v>0</v>
      </c>
      <c r="AE489" t="str">
        <f>Maßnahmendaten!BX492</f>
        <v/>
      </c>
      <c r="AF489" t="str">
        <f>Maßnahmendaten!BY492</f>
        <v/>
      </c>
      <c r="AG489" s="212">
        <f>Maßnahmendaten!CD492</f>
        <v>0</v>
      </c>
    </row>
    <row r="490" spans="1:33" x14ac:dyDescent="0.25">
      <c r="A490">
        <f>Netzwerkdaten!$D$2</f>
        <v>0</v>
      </c>
      <c r="B490" s="52">
        <f>Maßnahmendaten!B493</f>
        <v>489</v>
      </c>
      <c r="C490" t="str">
        <f>IFERROR(INDEX(Maßnahmendaten!D$3:AO$3,1,MATCH("x",Maßnahmendaten!D493:AO493,0)),"")</f>
        <v/>
      </c>
      <c r="D490" s="53">
        <f>Maßnahmendaten!AQ493</f>
        <v>0</v>
      </c>
      <c r="E490" t="str">
        <f>IFERROR(INDEX(Maßnahmendaten!AQ$3:AU$3,1,MATCH("x",Maßnahmendaten!AQ493:AU493,0)),"")</f>
        <v/>
      </c>
      <c r="F490" t="str">
        <f>IFERROR(INDEX(Maßnahmendaten!AV$3:AW$3,1,MATCH("x",Maßnahmendaten!AV493:AW493,0)),"")</f>
        <v/>
      </c>
      <c r="G490" t="str">
        <f>IFERROR(INDEX(Maßnahmendaten!AX$3:AZ$3,1,MATCH("x",Maßnahmendaten!AX493:AZ493,0)),"")</f>
        <v/>
      </c>
      <c r="H490" s="54">
        <f>Maßnahmendaten!BA493</f>
        <v>0</v>
      </c>
      <c r="I490">
        <f>Netzwerkdaten!$D$2</f>
        <v>0</v>
      </c>
      <c r="J490" s="55">
        <f>Maßnahmendaten!BB493</f>
        <v>0</v>
      </c>
      <c r="K490">
        <f>Maßnahmendaten!BD493</f>
        <v>0</v>
      </c>
      <c r="L490">
        <f>Maßnahmendaten!BE493</f>
        <v>0</v>
      </c>
      <c r="M490">
        <f>Maßnahmendaten!BF493</f>
        <v>0</v>
      </c>
      <c r="N490">
        <f>Maßnahmendaten!BG493</f>
        <v>0</v>
      </c>
      <c r="O490">
        <f>Maßnahmendaten!BH493</f>
        <v>0</v>
      </c>
      <c r="P490">
        <f>Maßnahmendaten!BI493</f>
        <v>0</v>
      </c>
      <c r="Q490">
        <f>Maßnahmendaten!BJ493</f>
        <v>0</v>
      </c>
      <c r="R490">
        <f>Maßnahmendaten!BK493</f>
        <v>0</v>
      </c>
      <c r="S490">
        <f>Maßnahmendaten!BL493</f>
        <v>0</v>
      </c>
      <c r="T490">
        <f>Maßnahmendaten!BM493</f>
        <v>0</v>
      </c>
      <c r="U490">
        <f>Maßnahmendaten!BN493</f>
        <v>0</v>
      </c>
      <c r="V490">
        <f>Maßnahmendaten!BO493</f>
        <v>0</v>
      </c>
      <c r="W490">
        <f>Maßnahmendaten!BP493</f>
        <v>0</v>
      </c>
      <c r="X490">
        <f>Maßnahmendaten!BQ493</f>
        <v>0</v>
      </c>
      <c r="Y490">
        <f>Maßnahmendaten!BR493</f>
        <v>0</v>
      </c>
      <c r="Z490">
        <f>Maßnahmendaten!BS493</f>
        <v>0</v>
      </c>
      <c r="AA490">
        <f>Maßnahmendaten!BT493</f>
        <v>0</v>
      </c>
      <c r="AB490">
        <f>IF(Maßnahmendaten!K493="x",Maßnahmendaten!BU493,0)</f>
        <v>0</v>
      </c>
      <c r="AC490">
        <f>IF(Maßnahmendaten!K493="x",Maßnahmendaten!BV493,0)</f>
        <v>0</v>
      </c>
      <c r="AD490">
        <f>IF(COUNTIF(Maßnahmendaten!V493:AE493,"x")&gt;0,Maßnahmendaten!BV493,0)</f>
        <v>0</v>
      </c>
      <c r="AE490" t="str">
        <f>Maßnahmendaten!BX493</f>
        <v/>
      </c>
      <c r="AF490" t="str">
        <f>Maßnahmendaten!BY493</f>
        <v/>
      </c>
      <c r="AG490" s="212">
        <f>Maßnahmendaten!CD493</f>
        <v>0</v>
      </c>
    </row>
    <row r="491" spans="1:33" x14ac:dyDescent="0.25">
      <c r="A491">
        <f>Netzwerkdaten!$D$2</f>
        <v>0</v>
      </c>
      <c r="B491" s="52">
        <f>Maßnahmendaten!B494</f>
        <v>490</v>
      </c>
      <c r="C491" t="str">
        <f>IFERROR(INDEX(Maßnahmendaten!D$3:AO$3,1,MATCH("x",Maßnahmendaten!D494:AO494,0)),"")</f>
        <v/>
      </c>
      <c r="D491" s="53">
        <f>Maßnahmendaten!AQ494</f>
        <v>0</v>
      </c>
      <c r="E491" t="str">
        <f>IFERROR(INDEX(Maßnahmendaten!AQ$3:AU$3,1,MATCH("x",Maßnahmendaten!AQ494:AU494,0)),"")</f>
        <v/>
      </c>
      <c r="F491" t="str">
        <f>IFERROR(INDEX(Maßnahmendaten!AV$3:AW$3,1,MATCH("x",Maßnahmendaten!AV494:AW494,0)),"")</f>
        <v/>
      </c>
      <c r="G491" t="str">
        <f>IFERROR(INDEX(Maßnahmendaten!AX$3:AZ$3,1,MATCH("x",Maßnahmendaten!AX494:AZ494,0)),"")</f>
        <v/>
      </c>
      <c r="H491" s="54">
        <f>Maßnahmendaten!BA494</f>
        <v>0</v>
      </c>
      <c r="I491">
        <f>Netzwerkdaten!$D$2</f>
        <v>0</v>
      </c>
      <c r="J491" s="55">
        <f>Maßnahmendaten!BB494</f>
        <v>0</v>
      </c>
      <c r="K491">
        <f>Maßnahmendaten!BD494</f>
        <v>0</v>
      </c>
      <c r="L491">
        <f>Maßnahmendaten!BE494</f>
        <v>0</v>
      </c>
      <c r="M491">
        <f>Maßnahmendaten!BF494</f>
        <v>0</v>
      </c>
      <c r="N491">
        <f>Maßnahmendaten!BG494</f>
        <v>0</v>
      </c>
      <c r="O491">
        <f>Maßnahmendaten!BH494</f>
        <v>0</v>
      </c>
      <c r="P491">
        <f>Maßnahmendaten!BI494</f>
        <v>0</v>
      </c>
      <c r="Q491">
        <f>Maßnahmendaten!BJ494</f>
        <v>0</v>
      </c>
      <c r="R491">
        <f>Maßnahmendaten!BK494</f>
        <v>0</v>
      </c>
      <c r="S491">
        <f>Maßnahmendaten!BL494</f>
        <v>0</v>
      </c>
      <c r="T491">
        <f>Maßnahmendaten!BM494</f>
        <v>0</v>
      </c>
      <c r="U491">
        <f>Maßnahmendaten!BN494</f>
        <v>0</v>
      </c>
      <c r="V491">
        <f>Maßnahmendaten!BO494</f>
        <v>0</v>
      </c>
      <c r="W491">
        <f>Maßnahmendaten!BP494</f>
        <v>0</v>
      </c>
      <c r="X491">
        <f>Maßnahmendaten!BQ494</f>
        <v>0</v>
      </c>
      <c r="Y491">
        <f>Maßnahmendaten!BR494</f>
        <v>0</v>
      </c>
      <c r="Z491">
        <f>Maßnahmendaten!BS494</f>
        <v>0</v>
      </c>
      <c r="AA491">
        <f>Maßnahmendaten!BT494</f>
        <v>0</v>
      </c>
      <c r="AB491">
        <f>IF(Maßnahmendaten!K494="x",Maßnahmendaten!BU494,0)</f>
        <v>0</v>
      </c>
      <c r="AC491">
        <f>IF(Maßnahmendaten!K494="x",Maßnahmendaten!BV494,0)</f>
        <v>0</v>
      </c>
      <c r="AD491">
        <f>IF(COUNTIF(Maßnahmendaten!V494:AE494,"x")&gt;0,Maßnahmendaten!BV494,0)</f>
        <v>0</v>
      </c>
      <c r="AE491" t="str">
        <f>Maßnahmendaten!BX494</f>
        <v/>
      </c>
      <c r="AF491" t="str">
        <f>Maßnahmendaten!BY494</f>
        <v/>
      </c>
      <c r="AG491" s="212">
        <f>Maßnahmendaten!CD494</f>
        <v>0</v>
      </c>
    </row>
    <row r="492" spans="1:33" x14ac:dyDescent="0.25">
      <c r="A492">
        <f>Netzwerkdaten!$D$2</f>
        <v>0</v>
      </c>
      <c r="B492" s="52">
        <f>Maßnahmendaten!B495</f>
        <v>491</v>
      </c>
      <c r="C492" t="str">
        <f>IFERROR(INDEX(Maßnahmendaten!D$3:AO$3,1,MATCH("x",Maßnahmendaten!D495:AO495,0)),"")</f>
        <v/>
      </c>
      <c r="D492" s="53">
        <f>Maßnahmendaten!AQ495</f>
        <v>0</v>
      </c>
      <c r="E492" t="str">
        <f>IFERROR(INDEX(Maßnahmendaten!AQ$3:AU$3,1,MATCH("x",Maßnahmendaten!AQ495:AU495,0)),"")</f>
        <v/>
      </c>
      <c r="F492" t="str">
        <f>IFERROR(INDEX(Maßnahmendaten!AV$3:AW$3,1,MATCH("x",Maßnahmendaten!AV495:AW495,0)),"")</f>
        <v/>
      </c>
      <c r="G492" t="str">
        <f>IFERROR(INDEX(Maßnahmendaten!AX$3:AZ$3,1,MATCH("x",Maßnahmendaten!AX495:AZ495,0)),"")</f>
        <v/>
      </c>
      <c r="H492" s="54">
        <f>Maßnahmendaten!BA495</f>
        <v>0</v>
      </c>
      <c r="I492">
        <f>Netzwerkdaten!$D$2</f>
        <v>0</v>
      </c>
      <c r="J492" s="55">
        <f>Maßnahmendaten!BB495</f>
        <v>0</v>
      </c>
      <c r="K492">
        <f>Maßnahmendaten!BD495</f>
        <v>0</v>
      </c>
      <c r="L492">
        <f>Maßnahmendaten!BE495</f>
        <v>0</v>
      </c>
      <c r="M492">
        <f>Maßnahmendaten!BF495</f>
        <v>0</v>
      </c>
      <c r="N492">
        <f>Maßnahmendaten!BG495</f>
        <v>0</v>
      </c>
      <c r="O492">
        <f>Maßnahmendaten!BH495</f>
        <v>0</v>
      </c>
      <c r="P492">
        <f>Maßnahmendaten!BI495</f>
        <v>0</v>
      </c>
      <c r="Q492">
        <f>Maßnahmendaten!BJ495</f>
        <v>0</v>
      </c>
      <c r="R492">
        <f>Maßnahmendaten!BK495</f>
        <v>0</v>
      </c>
      <c r="S492">
        <f>Maßnahmendaten!BL495</f>
        <v>0</v>
      </c>
      <c r="T492">
        <f>Maßnahmendaten!BM495</f>
        <v>0</v>
      </c>
      <c r="U492">
        <f>Maßnahmendaten!BN495</f>
        <v>0</v>
      </c>
      <c r="V492">
        <f>Maßnahmendaten!BO495</f>
        <v>0</v>
      </c>
      <c r="W492">
        <f>Maßnahmendaten!BP495</f>
        <v>0</v>
      </c>
      <c r="X492">
        <f>Maßnahmendaten!BQ495</f>
        <v>0</v>
      </c>
      <c r="Y492">
        <f>Maßnahmendaten!BR495</f>
        <v>0</v>
      </c>
      <c r="Z492">
        <f>Maßnahmendaten!BS495</f>
        <v>0</v>
      </c>
      <c r="AA492">
        <f>Maßnahmendaten!BT495</f>
        <v>0</v>
      </c>
      <c r="AB492">
        <f>IF(Maßnahmendaten!K495="x",Maßnahmendaten!BU495,0)</f>
        <v>0</v>
      </c>
      <c r="AC492">
        <f>IF(Maßnahmendaten!K495="x",Maßnahmendaten!BV495,0)</f>
        <v>0</v>
      </c>
      <c r="AD492">
        <f>IF(COUNTIF(Maßnahmendaten!V495:AE495,"x")&gt;0,Maßnahmendaten!BV495,0)</f>
        <v>0</v>
      </c>
      <c r="AE492" t="str">
        <f>Maßnahmendaten!BX495</f>
        <v/>
      </c>
      <c r="AF492" t="str">
        <f>Maßnahmendaten!BY495</f>
        <v/>
      </c>
      <c r="AG492" s="212">
        <f>Maßnahmendaten!CD495</f>
        <v>0</v>
      </c>
    </row>
    <row r="493" spans="1:33" x14ac:dyDescent="0.25">
      <c r="A493">
        <f>Netzwerkdaten!$D$2</f>
        <v>0</v>
      </c>
      <c r="B493" s="52">
        <f>Maßnahmendaten!B496</f>
        <v>492</v>
      </c>
      <c r="C493" t="str">
        <f>IFERROR(INDEX(Maßnahmendaten!D$3:AO$3,1,MATCH("x",Maßnahmendaten!D496:AO496,0)),"")</f>
        <v/>
      </c>
      <c r="D493" s="53">
        <f>Maßnahmendaten!AQ496</f>
        <v>0</v>
      </c>
      <c r="E493" t="str">
        <f>IFERROR(INDEX(Maßnahmendaten!AQ$3:AU$3,1,MATCH("x",Maßnahmendaten!AQ496:AU496,0)),"")</f>
        <v/>
      </c>
      <c r="F493" t="str">
        <f>IFERROR(INDEX(Maßnahmendaten!AV$3:AW$3,1,MATCH("x",Maßnahmendaten!AV496:AW496,0)),"")</f>
        <v/>
      </c>
      <c r="G493" t="str">
        <f>IFERROR(INDEX(Maßnahmendaten!AX$3:AZ$3,1,MATCH("x",Maßnahmendaten!AX496:AZ496,0)),"")</f>
        <v/>
      </c>
      <c r="H493" s="54">
        <f>Maßnahmendaten!BA496</f>
        <v>0</v>
      </c>
      <c r="I493">
        <f>Netzwerkdaten!$D$2</f>
        <v>0</v>
      </c>
      <c r="J493" s="55">
        <f>Maßnahmendaten!BB496</f>
        <v>0</v>
      </c>
      <c r="K493">
        <f>Maßnahmendaten!BD496</f>
        <v>0</v>
      </c>
      <c r="L493">
        <f>Maßnahmendaten!BE496</f>
        <v>0</v>
      </c>
      <c r="M493">
        <f>Maßnahmendaten!BF496</f>
        <v>0</v>
      </c>
      <c r="N493">
        <f>Maßnahmendaten!BG496</f>
        <v>0</v>
      </c>
      <c r="O493">
        <f>Maßnahmendaten!BH496</f>
        <v>0</v>
      </c>
      <c r="P493">
        <f>Maßnahmendaten!BI496</f>
        <v>0</v>
      </c>
      <c r="Q493">
        <f>Maßnahmendaten!BJ496</f>
        <v>0</v>
      </c>
      <c r="R493">
        <f>Maßnahmendaten!BK496</f>
        <v>0</v>
      </c>
      <c r="S493">
        <f>Maßnahmendaten!BL496</f>
        <v>0</v>
      </c>
      <c r="T493">
        <f>Maßnahmendaten!BM496</f>
        <v>0</v>
      </c>
      <c r="U493">
        <f>Maßnahmendaten!BN496</f>
        <v>0</v>
      </c>
      <c r="V493">
        <f>Maßnahmendaten!BO496</f>
        <v>0</v>
      </c>
      <c r="W493">
        <f>Maßnahmendaten!BP496</f>
        <v>0</v>
      </c>
      <c r="X493">
        <f>Maßnahmendaten!BQ496</f>
        <v>0</v>
      </c>
      <c r="Y493">
        <f>Maßnahmendaten!BR496</f>
        <v>0</v>
      </c>
      <c r="Z493">
        <f>Maßnahmendaten!BS496</f>
        <v>0</v>
      </c>
      <c r="AA493">
        <f>Maßnahmendaten!BT496</f>
        <v>0</v>
      </c>
      <c r="AB493">
        <f>IF(Maßnahmendaten!K496="x",Maßnahmendaten!BU496,0)</f>
        <v>0</v>
      </c>
      <c r="AC493">
        <f>IF(Maßnahmendaten!K496="x",Maßnahmendaten!BV496,0)</f>
        <v>0</v>
      </c>
      <c r="AD493">
        <f>IF(COUNTIF(Maßnahmendaten!V496:AE496,"x")&gt;0,Maßnahmendaten!BV496,0)</f>
        <v>0</v>
      </c>
      <c r="AE493" t="str">
        <f>Maßnahmendaten!BX496</f>
        <v/>
      </c>
      <c r="AF493" t="str">
        <f>Maßnahmendaten!BY496</f>
        <v/>
      </c>
      <c r="AG493" s="212">
        <f>Maßnahmendaten!CD496</f>
        <v>0</v>
      </c>
    </row>
    <row r="494" spans="1:33" x14ac:dyDescent="0.25">
      <c r="A494">
        <f>Netzwerkdaten!$D$2</f>
        <v>0</v>
      </c>
      <c r="B494" s="52">
        <f>Maßnahmendaten!B497</f>
        <v>493</v>
      </c>
      <c r="C494" t="str">
        <f>IFERROR(INDEX(Maßnahmendaten!D$3:AO$3,1,MATCH("x",Maßnahmendaten!D497:AO497,0)),"")</f>
        <v/>
      </c>
      <c r="D494" s="53">
        <f>Maßnahmendaten!AQ497</f>
        <v>0</v>
      </c>
      <c r="E494" t="str">
        <f>IFERROR(INDEX(Maßnahmendaten!AQ$3:AU$3,1,MATCH("x",Maßnahmendaten!AQ497:AU497,0)),"")</f>
        <v/>
      </c>
      <c r="F494" t="str">
        <f>IFERROR(INDEX(Maßnahmendaten!AV$3:AW$3,1,MATCH("x",Maßnahmendaten!AV497:AW497,0)),"")</f>
        <v/>
      </c>
      <c r="G494" t="str">
        <f>IFERROR(INDEX(Maßnahmendaten!AX$3:AZ$3,1,MATCH("x",Maßnahmendaten!AX497:AZ497,0)),"")</f>
        <v/>
      </c>
      <c r="H494" s="54">
        <f>Maßnahmendaten!BA497</f>
        <v>0</v>
      </c>
      <c r="I494">
        <f>Netzwerkdaten!$D$2</f>
        <v>0</v>
      </c>
      <c r="J494" s="55">
        <f>Maßnahmendaten!BB497</f>
        <v>0</v>
      </c>
      <c r="K494">
        <f>Maßnahmendaten!BD497</f>
        <v>0</v>
      </c>
      <c r="L494">
        <f>Maßnahmendaten!BE497</f>
        <v>0</v>
      </c>
      <c r="M494">
        <f>Maßnahmendaten!BF497</f>
        <v>0</v>
      </c>
      <c r="N494">
        <f>Maßnahmendaten!BG497</f>
        <v>0</v>
      </c>
      <c r="O494">
        <f>Maßnahmendaten!BH497</f>
        <v>0</v>
      </c>
      <c r="P494">
        <f>Maßnahmendaten!BI497</f>
        <v>0</v>
      </c>
      <c r="Q494">
        <f>Maßnahmendaten!BJ497</f>
        <v>0</v>
      </c>
      <c r="R494">
        <f>Maßnahmendaten!BK497</f>
        <v>0</v>
      </c>
      <c r="S494">
        <f>Maßnahmendaten!BL497</f>
        <v>0</v>
      </c>
      <c r="T494">
        <f>Maßnahmendaten!BM497</f>
        <v>0</v>
      </c>
      <c r="U494">
        <f>Maßnahmendaten!BN497</f>
        <v>0</v>
      </c>
      <c r="V494">
        <f>Maßnahmendaten!BO497</f>
        <v>0</v>
      </c>
      <c r="W494">
        <f>Maßnahmendaten!BP497</f>
        <v>0</v>
      </c>
      <c r="X494">
        <f>Maßnahmendaten!BQ497</f>
        <v>0</v>
      </c>
      <c r="Y494">
        <f>Maßnahmendaten!BR497</f>
        <v>0</v>
      </c>
      <c r="Z494">
        <f>Maßnahmendaten!BS497</f>
        <v>0</v>
      </c>
      <c r="AA494">
        <f>Maßnahmendaten!BT497</f>
        <v>0</v>
      </c>
      <c r="AB494">
        <f>IF(Maßnahmendaten!K497="x",Maßnahmendaten!BU497,0)</f>
        <v>0</v>
      </c>
      <c r="AC494">
        <f>IF(Maßnahmendaten!K497="x",Maßnahmendaten!BV497,0)</f>
        <v>0</v>
      </c>
      <c r="AD494">
        <f>IF(COUNTIF(Maßnahmendaten!V497:AE497,"x")&gt;0,Maßnahmendaten!BV497,0)</f>
        <v>0</v>
      </c>
      <c r="AE494" t="str">
        <f>Maßnahmendaten!BX497</f>
        <v/>
      </c>
      <c r="AF494" t="str">
        <f>Maßnahmendaten!BY497</f>
        <v/>
      </c>
      <c r="AG494" s="212">
        <f>Maßnahmendaten!CD497</f>
        <v>0</v>
      </c>
    </row>
    <row r="495" spans="1:33" x14ac:dyDescent="0.25">
      <c r="A495">
        <f>Netzwerkdaten!$D$2</f>
        <v>0</v>
      </c>
      <c r="B495" s="52">
        <f>Maßnahmendaten!B498</f>
        <v>494</v>
      </c>
      <c r="C495" t="str">
        <f>IFERROR(INDEX(Maßnahmendaten!D$3:AO$3,1,MATCH("x",Maßnahmendaten!D498:AO498,0)),"")</f>
        <v/>
      </c>
      <c r="D495" s="53">
        <f>Maßnahmendaten!AQ498</f>
        <v>0</v>
      </c>
      <c r="E495" t="str">
        <f>IFERROR(INDEX(Maßnahmendaten!AQ$3:AU$3,1,MATCH("x",Maßnahmendaten!AQ498:AU498,0)),"")</f>
        <v/>
      </c>
      <c r="F495" t="str">
        <f>IFERROR(INDEX(Maßnahmendaten!AV$3:AW$3,1,MATCH("x",Maßnahmendaten!AV498:AW498,0)),"")</f>
        <v/>
      </c>
      <c r="G495" t="str">
        <f>IFERROR(INDEX(Maßnahmendaten!AX$3:AZ$3,1,MATCH("x",Maßnahmendaten!AX498:AZ498,0)),"")</f>
        <v/>
      </c>
      <c r="H495" s="54">
        <f>Maßnahmendaten!BA498</f>
        <v>0</v>
      </c>
      <c r="I495">
        <f>Netzwerkdaten!$D$2</f>
        <v>0</v>
      </c>
      <c r="J495" s="55">
        <f>Maßnahmendaten!BB498</f>
        <v>0</v>
      </c>
      <c r="K495">
        <f>Maßnahmendaten!BD498</f>
        <v>0</v>
      </c>
      <c r="L495">
        <f>Maßnahmendaten!BE498</f>
        <v>0</v>
      </c>
      <c r="M495">
        <f>Maßnahmendaten!BF498</f>
        <v>0</v>
      </c>
      <c r="N495">
        <f>Maßnahmendaten!BG498</f>
        <v>0</v>
      </c>
      <c r="O495">
        <f>Maßnahmendaten!BH498</f>
        <v>0</v>
      </c>
      <c r="P495">
        <f>Maßnahmendaten!BI498</f>
        <v>0</v>
      </c>
      <c r="Q495">
        <f>Maßnahmendaten!BJ498</f>
        <v>0</v>
      </c>
      <c r="R495">
        <f>Maßnahmendaten!BK498</f>
        <v>0</v>
      </c>
      <c r="S495">
        <f>Maßnahmendaten!BL498</f>
        <v>0</v>
      </c>
      <c r="T495">
        <f>Maßnahmendaten!BM498</f>
        <v>0</v>
      </c>
      <c r="U495">
        <f>Maßnahmendaten!BN498</f>
        <v>0</v>
      </c>
      <c r="V495">
        <f>Maßnahmendaten!BO498</f>
        <v>0</v>
      </c>
      <c r="W495">
        <f>Maßnahmendaten!BP498</f>
        <v>0</v>
      </c>
      <c r="X495">
        <f>Maßnahmendaten!BQ498</f>
        <v>0</v>
      </c>
      <c r="Y495">
        <f>Maßnahmendaten!BR498</f>
        <v>0</v>
      </c>
      <c r="Z495">
        <f>Maßnahmendaten!BS498</f>
        <v>0</v>
      </c>
      <c r="AA495">
        <f>Maßnahmendaten!BT498</f>
        <v>0</v>
      </c>
      <c r="AB495">
        <f>IF(Maßnahmendaten!K498="x",Maßnahmendaten!BU498,0)</f>
        <v>0</v>
      </c>
      <c r="AC495">
        <f>IF(Maßnahmendaten!K498="x",Maßnahmendaten!BV498,0)</f>
        <v>0</v>
      </c>
      <c r="AD495">
        <f>IF(COUNTIF(Maßnahmendaten!V498:AE498,"x")&gt;0,Maßnahmendaten!BV498,0)</f>
        <v>0</v>
      </c>
      <c r="AE495" t="str">
        <f>Maßnahmendaten!BX498</f>
        <v/>
      </c>
      <c r="AF495" t="str">
        <f>Maßnahmendaten!BY498</f>
        <v/>
      </c>
      <c r="AG495" s="212">
        <f>Maßnahmendaten!CD498</f>
        <v>0</v>
      </c>
    </row>
    <row r="496" spans="1:33" x14ac:dyDescent="0.25">
      <c r="A496">
        <f>Netzwerkdaten!$D$2</f>
        <v>0</v>
      </c>
      <c r="B496" s="52">
        <f>Maßnahmendaten!B499</f>
        <v>495</v>
      </c>
      <c r="C496" t="str">
        <f>IFERROR(INDEX(Maßnahmendaten!D$3:AO$3,1,MATCH("x",Maßnahmendaten!D499:AO499,0)),"")</f>
        <v/>
      </c>
      <c r="D496" s="53">
        <f>Maßnahmendaten!AQ499</f>
        <v>0</v>
      </c>
      <c r="E496" t="str">
        <f>IFERROR(INDEX(Maßnahmendaten!AQ$3:AU$3,1,MATCH("x",Maßnahmendaten!AQ499:AU499,0)),"")</f>
        <v/>
      </c>
      <c r="F496" t="str">
        <f>IFERROR(INDEX(Maßnahmendaten!AV$3:AW$3,1,MATCH("x",Maßnahmendaten!AV499:AW499,0)),"")</f>
        <v/>
      </c>
      <c r="G496" t="str">
        <f>IFERROR(INDEX(Maßnahmendaten!AX$3:AZ$3,1,MATCH("x",Maßnahmendaten!AX499:AZ499,0)),"")</f>
        <v/>
      </c>
      <c r="H496" s="54">
        <f>Maßnahmendaten!BA499</f>
        <v>0</v>
      </c>
      <c r="I496">
        <f>Netzwerkdaten!$D$2</f>
        <v>0</v>
      </c>
      <c r="J496" s="55">
        <f>Maßnahmendaten!BB499</f>
        <v>0</v>
      </c>
      <c r="K496">
        <f>Maßnahmendaten!BD499</f>
        <v>0</v>
      </c>
      <c r="L496">
        <f>Maßnahmendaten!BE499</f>
        <v>0</v>
      </c>
      <c r="M496">
        <f>Maßnahmendaten!BF499</f>
        <v>0</v>
      </c>
      <c r="N496">
        <f>Maßnahmendaten!BG499</f>
        <v>0</v>
      </c>
      <c r="O496">
        <f>Maßnahmendaten!BH499</f>
        <v>0</v>
      </c>
      <c r="P496">
        <f>Maßnahmendaten!BI499</f>
        <v>0</v>
      </c>
      <c r="Q496">
        <f>Maßnahmendaten!BJ499</f>
        <v>0</v>
      </c>
      <c r="R496">
        <f>Maßnahmendaten!BK499</f>
        <v>0</v>
      </c>
      <c r="S496">
        <f>Maßnahmendaten!BL499</f>
        <v>0</v>
      </c>
      <c r="T496">
        <f>Maßnahmendaten!BM499</f>
        <v>0</v>
      </c>
      <c r="U496">
        <f>Maßnahmendaten!BN499</f>
        <v>0</v>
      </c>
      <c r="V496">
        <f>Maßnahmendaten!BO499</f>
        <v>0</v>
      </c>
      <c r="W496">
        <f>Maßnahmendaten!BP499</f>
        <v>0</v>
      </c>
      <c r="X496">
        <f>Maßnahmendaten!BQ499</f>
        <v>0</v>
      </c>
      <c r="Y496">
        <f>Maßnahmendaten!BR499</f>
        <v>0</v>
      </c>
      <c r="Z496">
        <f>Maßnahmendaten!BS499</f>
        <v>0</v>
      </c>
      <c r="AA496">
        <f>Maßnahmendaten!BT499</f>
        <v>0</v>
      </c>
      <c r="AB496">
        <f>IF(Maßnahmendaten!K499="x",Maßnahmendaten!BU499,0)</f>
        <v>0</v>
      </c>
      <c r="AC496">
        <f>IF(Maßnahmendaten!K499="x",Maßnahmendaten!BV499,0)</f>
        <v>0</v>
      </c>
      <c r="AD496">
        <f>IF(COUNTIF(Maßnahmendaten!V499:AE499,"x")&gt;0,Maßnahmendaten!BV499,0)</f>
        <v>0</v>
      </c>
      <c r="AE496" t="str">
        <f>Maßnahmendaten!BX499</f>
        <v/>
      </c>
      <c r="AF496" t="str">
        <f>Maßnahmendaten!BY499</f>
        <v/>
      </c>
      <c r="AG496" s="212">
        <f>Maßnahmendaten!CD499</f>
        <v>0</v>
      </c>
    </row>
    <row r="497" spans="1:33" x14ac:dyDescent="0.25">
      <c r="A497">
        <f>Netzwerkdaten!$D$2</f>
        <v>0</v>
      </c>
      <c r="B497" s="52">
        <f>Maßnahmendaten!B500</f>
        <v>496</v>
      </c>
      <c r="C497" t="str">
        <f>IFERROR(INDEX(Maßnahmendaten!D$3:AO$3,1,MATCH("x",Maßnahmendaten!D500:AO500,0)),"")</f>
        <v/>
      </c>
      <c r="D497" s="53">
        <f>Maßnahmendaten!AQ500</f>
        <v>0</v>
      </c>
      <c r="E497" t="str">
        <f>IFERROR(INDEX(Maßnahmendaten!AQ$3:AU$3,1,MATCH("x",Maßnahmendaten!AQ500:AU500,0)),"")</f>
        <v/>
      </c>
      <c r="F497" t="str">
        <f>IFERROR(INDEX(Maßnahmendaten!AV$3:AW$3,1,MATCH("x",Maßnahmendaten!AV500:AW500,0)),"")</f>
        <v/>
      </c>
      <c r="G497" t="str">
        <f>IFERROR(INDEX(Maßnahmendaten!AX$3:AZ$3,1,MATCH("x",Maßnahmendaten!AX500:AZ500,0)),"")</f>
        <v/>
      </c>
      <c r="H497" s="54">
        <f>Maßnahmendaten!BA500</f>
        <v>0</v>
      </c>
      <c r="I497">
        <f>Netzwerkdaten!$D$2</f>
        <v>0</v>
      </c>
      <c r="J497" s="55">
        <f>Maßnahmendaten!BB500</f>
        <v>0</v>
      </c>
      <c r="K497">
        <f>Maßnahmendaten!BD500</f>
        <v>0</v>
      </c>
      <c r="L497">
        <f>Maßnahmendaten!BE500</f>
        <v>0</v>
      </c>
      <c r="M497">
        <f>Maßnahmendaten!BF500</f>
        <v>0</v>
      </c>
      <c r="N497">
        <f>Maßnahmendaten!BG500</f>
        <v>0</v>
      </c>
      <c r="O497">
        <f>Maßnahmendaten!BH500</f>
        <v>0</v>
      </c>
      <c r="P497">
        <f>Maßnahmendaten!BI500</f>
        <v>0</v>
      </c>
      <c r="Q497">
        <f>Maßnahmendaten!BJ500</f>
        <v>0</v>
      </c>
      <c r="R497">
        <f>Maßnahmendaten!BK500</f>
        <v>0</v>
      </c>
      <c r="S497">
        <f>Maßnahmendaten!BL500</f>
        <v>0</v>
      </c>
      <c r="T497">
        <f>Maßnahmendaten!BM500</f>
        <v>0</v>
      </c>
      <c r="U497">
        <f>Maßnahmendaten!BN500</f>
        <v>0</v>
      </c>
      <c r="V497">
        <f>Maßnahmendaten!BO500</f>
        <v>0</v>
      </c>
      <c r="W497">
        <f>Maßnahmendaten!BP500</f>
        <v>0</v>
      </c>
      <c r="X497">
        <f>Maßnahmendaten!BQ500</f>
        <v>0</v>
      </c>
      <c r="Y497">
        <f>Maßnahmendaten!BR500</f>
        <v>0</v>
      </c>
      <c r="Z497">
        <f>Maßnahmendaten!BS500</f>
        <v>0</v>
      </c>
      <c r="AA497">
        <f>Maßnahmendaten!BT500</f>
        <v>0</v>
      </c>
      <c r="AB497">
        <f>IF(Maßnahmendaten!K500="x",Maßnahmendaten!BU500,0)</f>
        <v>0</v>
      </c>
      <c r="AC497">
        <f>IF(Maßnahmendaten!K500="x",Maßnahmendaten!BV500,0)</f>
        <v>0</v>
      </c>
      <c r="AD497">
        <f>IF(COUNTIF(Maßnahmendaten!V500:AE500,"x")&gt;0,Maßnahmendaten!BV500,0)</f>
        <v>0</v>
      </c>
      <c r="AE497" t="str">
        <f>Maßnahmendaten!BX500</f>
        <v/>
      </c>
      <c r="AF497" t="str">
        <f>Maßnahmendaten!BY500</f>
        <v/>
      </c>
      <c r="AG497" s="212">
        <f>Maßnahmendaten!CD500</f>
        <v>0</v>
      </c>
    </row>
    <row r="498" spans="1:33" x14ac:dyDescent="0.25">
      <c r="A498">
        <f>Netzwerkdaten!$D$2</f>
        <v>0</v>
      </c>
      <c r="B498" s="52">
        <f>Maßnahmendaten!B501</f>
        <v>497</v>
      </c>
      <c r="C498" t="str">
        <f>IFERROR(INDEX(Maßnahmendaten!D$3:AO$3,1,MATCH("x",Maßnahmendaten!D501:AO501,0)),"")</f>
        <v/>
      </c>
      <c r="D498" s="53">
        <f>Maßnahmendaten!AQ501</f>
        <v>0</v>
      </c>
      <c r="E498" t="str">
        <f>IFERROR(INDEX(Maßnahmendaten!AQ$3:AU$3,1,MATCH("x",Maßnahmendaten!AQ501:AU501,0)),"")</f>
        <v/>
      </c>
      <c r="F498" t="str">
        <f>IFERROR(INDEX(Maßnahmendaten!AV$3:AW$3,1,MATCH("x",Maßnahmendaten!AV501:AW501,0)),"")</f>
        <v/>
      </c>
      <c r="G498" t="str">
        <f>IFERROR(INDEX(Maßnahmendaten!AX$3:AZ$3,1,MATCH("x",Maßnahmendaten!AX501:AZ501,0)),"")</f>
        <v/>
      </c>
      <c r="H498" s="54">
        <f>Maßnahmendaten!BA501</f>
        <v>0</v>
      </c>
      <c r="I498">
        <f>Netzwerkdaten!$D$2</f>
        <v>0</v>
      </c>
      <c r="J498" s="55">
        <f>Maßnahmendaten!BB501</f>
        <v>0</v>
      </c>
      <c r="K498">
        <f>Maßnahmendaten!BD501</f>
        <v>0</v>
      </c>
      <c r="L498">
        <f>Maßnahmendaten!BE501</f>
        <v>0</v>
      </c>
      <c r="M498">
        <f>Maßnahmendaten!BF501</f>
        <v>0</v>
      </c>
      <c r="N498">
        <f>Maßnahmendaten!BG501</f>
        <v>0</v>
      </c>
      <c r="O498">
        <f>Maßnahmendaten!BH501</f>
        <v>0</v>
      </c>
      <c r="P498">
        <f>Maßnahmendaten!BI501</f>
        <v>0</v>
      </c>
      <c r="Q498">
        <f>Maßnahmendaten!BJ501</f>
        <v>0</v>
      </c>
      <c r="R498">
        <f>Maßnahmendaten!BK501</f>
        <v>0</v>
      </c>
      <c r="S498">
        <f>Maßnahmendaten!BL501</f>
        <v>0</v>
      </c>
      <c r="T498">
        <f>Maßnahmendaten!BM501</f>
        <v>0</v>
      </c>
      <c r="U498">
        <f>Maßnahmendaten!BN501</f>
        <v>0</v>
      </c>
      <c r="V498">
        <f>Maßnahmendaten!BO501</f>
        <v>0</v>
      </c>
      <c r="W498">
        <f>Maßnahmendaten!BP501</f>
        <v>0</v>
      </c>
      <c r="X498">
        <f>Maßnahmendaten!BQ501</f>
        <v>0</v>
      </c>
      <c r="Y498">
        <f>Maßnahmendaten!BR501</f>
        <v>0</v>
      </c>
      <c r="Z498">
        <f>Maßnahmendaten!BS501</f>
        <v>0</v>
      </c>
      <c r="AA498">
        <f>Maßnahmendaten!BT501</f>
        <v>0</v>
      </c>
      <c r="AB498">
        <f>IF(Maßnahmendaten!K501="x",Maßnahmendaten!BU501,0)</f>
        <v>0</v>
      </c>
      <c r="AC498">
        <f>IF(Maßnahmendaten!K501="x",Maßnahmendaten!BV501,0)</f>
        <v>0</v>
      </c>
      <c r="AD498">
        <f>IF(COUNTIF(Maßnahmendaten!V501:AE501,"x")&gt;0,Maßnahmendaten!BV501,0)</f>
        <v>0</v>
      </c>
      <c r="AE498" t="str">
        <f>Maßnahmendaten!BX501</f>
        <v/>
      </c>
      <c r="AF498" t="str">
        <f>Maßnahmendaten!BY501</f>
        <v/>
      </c>
      <c r="AG498" s="212">
        <f>Maßnahmendaten!CD501</f>
        <v>0</v>
      </c>
    </row>
    <row r="499" spans="1:33" x14ac:dyDescent="0.25">
      <c r="A499">
        <f>Netzwerkdaten!$D$2</f>
        <v>0</v>
      </c>
      <c r="B499" s="52">
        <f>Maßnahmendaten!B502</f>
        <v>498</v>
      </c>
      <c r="C499" t="str">
        <f>IFERROR(INDEX(Maßnahmendaten!D$3:AO$3,1,MATCH("x",Maßnahmendaten!D502:AO502,0)),"")</f>
        <v/>
      </c>
      <c r="D499" s="53">
        <f>Maßnahmendaten!AQ502</f>
        <v>0</v>
      </c>
      <c r="E499" t="str">
        <f>IFERROR(INDEX(Maßnahmendaten!AQ$3:AU$3,1,MATCH("x",Maßnahmendaten!AQ502:AU502,0)),"")</f>
        <v/>
      </c>
      <c r="F499" t="str">
        <f>IFERROR(INDEX(Maßnahmendaten!AV$3:AW$3,1,MATCH("x",Maßnahmendaten!AV502:AW502,0)),"")</f>
        <v/>
      </c>
      <c r="G499" t="str">
        <f>IFERROR(INDEX(Maßnahmendaten!AX$3:AZ$3,1,MATCH("x",Maßnahmendaten!AX502:AZ502,0)),"")</f>
        <v/>
      </c>
      <c r="H499" s="54">
        <f>Maßnahmendaten!BA502</f>
        <v>0</v>
      </c>
      <c r="I499">
        <f>Netzwerkdaten!$D$2</f>
        <v>0</v>
      </c>
      <c r="J499" s="55">
        <f>Maßnahmendaten!BB502</f>
        <v>0</v>
      </c>
      <c r="K499">
        <f>Maßnahmendaten!BD502</f>
        <v>0</v>
      </c>
      <c r="L499">
        <f>Maßnahmendaten!BE502</f>
        <v>0</v>
      </c>
      <c r="M499">
        <f>Maßnahmendaten!BF502</f>
        <v>0</v>
      </c>
      <c r="N499">
        <f>Maßnahmendaten!BG502</f>
        <v>0</v>
      </c>
      <c r="O499">
        <f>Maßnahmendaten!BH502</f>
        <v>0</v>
      </c>
      <c r="P499">
        <f>Maßnahmendaten!BI502</f>
        <v>0</v>
      </c>
      <c r="Q499">
        <f>Maßnahmendaten!BJ502</f>
        <v>0</v>
      </c>
      <c r="R499">
        <f>Maßnahmendaten!BK502</f>
        <v>0</v>
      </c>
      <c r="S499">
        <f>Maßnahmendaten!BL502</f>
        <v>0</v>
      </c>
      <c r="T499">
        <f>Maßnahmendaten!BM502</f>
        <v>0</v>
      </c>
      <c r="U499">
        <f>Maßnahmendaten!BN502</f>
        <v>0</v>
      </c>
      <c r="V499">
        <f>Maßnahmendaten!BO502</f>
        <v>0</v>
      </c>
      <c r="W499">
        <f>Maßnahmendaten!BP502</f>
        <v>0</v>
      </c>
      <c r="X499">
        <f>Maßnahmendaten!BQ502</f>
        <v>0</v>
      </c>
      <c r="Y499">
        <f>Maßnahmendaten!BR502</f>
        <v>0</v>
      </c>
      <c r="Z499">
        <f>Maßnahmendaten!BS502</f>
        <v>0</v>
      </c>
      <c r="AA499">
        <f>Maßnahmendaten!BT502</f>
        <v>0</v>
      </c>
      <c r="AB499">
        <f>IF(Maßnahmendaten!K502="x",Maßnahmendaten!BU502,0)</f>
        <v>0</v>
      </c>
      <c r="AC499">
        <f>IF(Maßnahmendaten!K502="x",Maßnahmendaten!BV502,0)</f>
        <v>0</v>
      </c>
      <c r="AD499">
        <f>IF(COUNTIF(Maßnahmendaten!V502:AE502,"x")&gt;0,Maßnahmendaten!BV502,0)</f>
        <v>0</v>
      </c>
      <c r="AE499" t="str">
        <f>Maßnahmendaten!BX502</f>
        <v/>
      </c>
      <c r="AF499" t="str">
        <f>Maßnahmendaten!BY502</f>
        <v/>
      </c>
      <c r="AG499" s="212">
        <f>Maßnahmendaten!CD502</f>
        <v>0</v>
      </c>
    </row>
    <row r="500" spans="1:33" x14ac:dyDescent="0.25">
      <c r="A500">
        <f>Netzwerkdaten!$D$2</f>
        <v>0</v>
      </c>
      <c r="B500" s="52">
        <f>Maßnahmendaten!B503</f>
        <v>499</v>
      </c>
      <c r="C500" t="str">
        <f>IFERROR(INDEX(Maßnahmendaten!D$3:AO$3,1,MATCH("x",Maßnahmendaten!D503:AO503,0)),"")</f>
        <v/>
      </c>
      <c r="D500" s="53">
        <f>Maßnahmendaten!AQ503</f>
        <v>0</v>
      </c>
      <c r="E500" t="str">
        <f>IFERROR(INDEX(Maßnahmendaten!AQ$3:AU$3,1,MATCH("x",Maßnahmendaten!AQ503:AU503,0)),"")</f>
        <v/>
      </c>
      <c r="F500" t="str">
        <f>IFERROR(INDEX(Maßnahmendaten!AV$3:AW$3,1,MATCH("x",Maßnahmendaten!AV503:AW503,0)),"")</f>
        <v/>
      </c>
      <c r="G500" t="str">
        <f>IFERROR(INDEX(Maßnahmendaten!AX$3:AZ$3,1,MATCH("x",Maßnahmendaten!AX503:AZ503,0)),"")</f>
        <v/>
      </c>
      <c r="H500" s="54">
        <f>Maßnahmendaten!BA503</f>
        <v>0</v>
      </c>
      <c r="I500">
        <f>Netzwerkdaten!$D$2</f>
        <v>0</v>
      </c>
      <c r="J500" s="55">
        <f>Maßnahmendaten!BB503</f>
        <v>0</v>
      </c>
      <c r="K500">
        <f>Maßnahmendaten!BD503</f>
        <v>0</v>
      </c>
      <c r="L500">
        <f>Maßnahmendaten!BE503</f>
        <v>0</v>
      </c>
      <c r="M500">
        <f>Maßnahmendaten!BF503</f>
        <v>0</v>
      </c>
      <c r="N500">
        <f>Maßnahmendaten!BG503</f>
        <v>0</v>
      </c>
      <c r="O500">
        <f>Maßnahmendaten!BH503</f>
        <v>0</v>
      </c>
      <c r="P500">
        <f>Maßnahmendaten!BI503</f>
        <v>0</v>
      </c>
      <c r="Q500">
        <f>Maßnahmendaten!BJ503</f>
        <v>0</v>
      </c>
      <c r="R500">
        <f>Maßnahmendaten!BK503</f>
        <v>0</v>
      </c>
      <c r="S500">
        <f>Maßnahmendaten!BL503</f>
        <v>0</v>
      </c>
      <c r="T500">
        <f>Maßnahmendaten!BM503</f>
        <v>0</v>
      </c>
      <c r="U500">
        <f>Maßnahmendaten!BN503</f>
        <v>0</v>
      </c>
      <c r="V500">
        <f>Maßnahmendaten!BO503</f>
        <v>0</v>
      </c>
      <c r="W500">
        <f>Maßnahmendaten!BP503</f>
        <v>0</v>
      </c>
      <c r="X500">
        <f>Maßnahmendaten!BQ503</f>
        <v>0</v>
      </c>
      <c r="Y500">
        <f>Maßnahmendaten!BR503</f>
        <v>0</v>
      </c>
      <c r="Z500">
        <f>Maßnahmendaten!BS503</f>
        <v>0</v>
      </c>
      <c r="AA500">
        <f>Maßnahmendaten!BT503</f>
        <v>0</v>
      </c>
      <c r="AB500">
        <f>IF(Maßnahmendaten!K503="x",Maßnahmendaten!BU503,0)</f>
        <v>0</v>
      </c>
      <c r="AC500">
        <f>IF(Maßnahmendaten!K503="x",Maßnahmendaten!BV503,0)</f>
        <v>0</v>
      </c>
      <c r="AD500">
        <f>IF(COUNTIF(Maßnahmendaten!V503:AE503,"x")&gt;0,Maßnahmendaten!BV503,0)</f>
        <v>0</v>
      </c>
      <c r="AE500" t="str">
        <f>Maßnahmendaten!BX503</f>
        <v/>
      </c>
      <c r="AF500" t="str">
        <f>Maßnahmendaten!BY503</f>
        <v/>
      </c>
      <c r="AG500" s="212">
        <f>Maßnahmendaten!CD503</f>
        <v>0</v>
      </c>
    </row>
    <row r="501" spans="1:33" x14ac:dyDescent="0.25">
      <c r="A501">
        <f>Netzwerkdaten!$D$2</f>
        <v>0</v>
      </c>
      <c r="B501" s="52">
        <f>Maßnahmendaten!B504</f>
        <v>500</v>
      </c>
      <c r="C501" t="str">
        <f>IFERROR(INDEX(Maßnahmendaten!D$3:AO$3,1,MATCH("x",Maßnahmendaten!D504:AO504,0)),"")</f>
        <v/>
      </c>
      <c r="D501" s="53">
        <f>Maßnahmendaten!AQ504</f>
        <v>0</v>
      </c>
      <c r="E501" t="str">
        <f>IFERROR(INDEX(Maßnahmendaten!AQ$3:AU$3,1,MATCH("x",Maßnahmendaten!AQ504:AU504,0)),"")</f>
        <v/>
      </c>
      <c r="F501" t="str">
        <f>IFERROR(INDEX(Maßnahmendaten!AV$3:AW$3,1,MATCH("x",Maßnahmendaten!AV504:AW504,0)),"")</f>
        <v/>
      </c>
      <c r="G501" t="str">
        <f>IFERROR(INDEX(Maßnahmendaten!AX$3:AZ$3,1,MATCH("x",Maßnahmendaten!AX504:AZ504,0)),"")</f>
        <v/>
      </c>
      <c r="H501" s="54">
        <f>Maßnahmendaten!BA504</f>
        <v>0</v>
      </c>
      <c r="I501">
        <f>Netzwerkdaten!$D$2</f>
        <v>0</v>
      </c>
      <c r="J501" s="55">
        <f>Maßnahmendaten!BB504</f>
        <v>0</v>
      </c>
      <c r="K501">
        <f>Maßnahmendaten!BD504</f>
        <v>0</v>
      </c>
      <c r="L501">
        <f>Maßnahmendaten!BE504</f>
        <v>0</v>
      </c>
      <c r="M501">
        <f>Maßnahmendaten!BF504</f>
        <v>0</v>
      </c>
      <c r="N501">
        <f>Maßnahmendaten!BG504</f>
        <v>0</v>
      </c>
      <c r="O501">
        <f>Maßnahmendaten!BH504</f>
        <v>0</v>
      </c>
      <c r="P501">
        <f>Maßnahmendaten!BI504</f>
        <v>0</v>
      </c>
      <c r="Q501">
        <f>Maßnahmendaten!BJ504</f>
        <v>0</v>
      </c>
      <c r="R501">
        <f>Maßnahmendaten!BK504</f>
        <v>0</v>
      </c>
      <c r="S501">
        <f>Maßnahmendaten!BL504</f>
        <v>0</v>
      </c>
      <c r="T501">
        <f>Maßnahmendaten!BM504</f>
        <v>0</v>
      </c>
      <c r="U501">
        <f>Maßnahmendaten!BN504</f>
        <v>0</v>
      </c>
      <c r="V501">
        <f>Maßnahmendaten!BO504</f>
        <v>0</v>
      </c>
      <c r="W501">
        <f>Maßnahmendaten!BP504</f>
        <v>0</v>
      </c>
      <c r="X501">
        <f>Maßnahmendaten!BQ504</f>
        <v>0</v>
      </c>
      <c r="Y501">
        <f>Maßnahmendaten!BR504</f>
        <v>0</v>
      </c>
      <c r="Z501">
        <f>Maßnahmendaten!BS504</f>
        <v>0</v>
      </c>
      <c r="AA501">
        <f>Maßnahmendaten!BT504</f>
        <v>0</v>
      </c>
      <c r="AB501">
        <f>IF(Maßnahmendaten!K504="x",Maßnahmendaten!BU504,0)</f>
        <v>0</v>
      </c>
      <c r="AC501">
        <f>IF(Maßnahmendaten!K504="x",Maßnahmendaten!BV504,0)</f>
        <v>0</v>
      </c>
      <c r="AD501">
        <f>IF(COUNTIF(Maßnahmendaten!V504:AE504,"x")&gt;0,Maßnahmendaten!BV504,0)</f>
        <v>0</v>
      </c>
      <c r="AE501" t="str">
        <f>Maßnahmendaten!BX504</f>
        <v/>
      </c>
      <c r="AF501" t="str">
        <f>Maßnahmendaten!BY504</f>
        <v/>
      </c>
      <c r="AG501" s="212">
        <f>Maßnahmendaten!CD504</f>
        <v>0</v>
      </c>
    </row>
    <row r="502" spans="1:33" x14ac:dyDescent="0.25">
      <c r="B502" s="52"/>
      <c r="D502" s="53"/>
      <c r="H502" s="54"/>
      <c r="J502" s="55"/>
    </row>
    <row r="503" spans="1:33" x14ac:dyDescent="0.25">
      <c r="B503" s="52"/>
      <c r="D503" s="53"/>
      <c r="H503" s="54"/>
      <c r="J503" s="55"/>
    </row>
    <row r="504" spans="1:33" x14ac:dyDescent="0.25">
      <c r="B504" s="52"/>
      <c r="D504" s="53"/>
      <c r="H504" s="54"/>
      <c r="J504" s="55"/>
    </row>
    <row r="505" spans="1:33" x14ac:dyDescent="0.25">
      <c r="B505" s="52"/>
      <c r="D505" s="53"/>
      <c r="H505" s="54"/>
      <c r="J505" s="55"/>
    </row>
  </sheetData>
  <sheetProtection selectLockedCells="1"/>
  <customSheetViews>
    <customSheetView guid="{6C7524CB-AFFF-4B71-AA51-E1B64AFC214E}">
      <selection activeCell="L17" sqref="L17"/>
      <pageMargins left="0" right="0" top="0" bottom="0" header="0" footer="0"/>
    </customSheetView>
    <customSheetView guid="{02BA1C79-A1A3-4DEA-BAC1-6684B93EA655}" topLeftCell="Q1">
      <selection activeCell="AE1" sqref="AE1"/>
      <pageMargins left="0" right="0" top="0" bottom="0" header="0" footer="0"/>
    </customSheetView>
    <customSheetView guid="{4EA8FEB4-B006-452C-A1EF-6757CA74A9E0}">
      <selection activeCell="L17" sqref="L17"/>
      <pageMargins left="0" right="0" top="0" bottom="0" header="0" footer="0"/>
    </customSheetView>
  </customSheetView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tabColor theme="1" tint="4.9989318521683403E-2"/>
  </sheetPr>
  <dimension ref="B2:H75"/>
  <sheetViews>
    <sheetView topLeftCell="A40" zoomScale="85" zoomScaleNormal="85" workbookViewId="0">
      <selection activeCell="F24" sqref="F24"/>
    </sheetView>
  </sheetViews>
  <sheetFormatPr baseColWidth="10" defaultColWidth="11.42578125" defaultRowHeight="15" x14ac:dyDescent="0.25"/>
  <cols>
    <col min="1" max="1" width="11.42578125" customWidth="1"/>
    <col min="2" max="2" width="32.5703125" bestFit="1" customWidth="1"/>
    <col min="3" max="3" width="11.42578125" customWidth="1"/>
    <col min="4" max="4" width="88.140625" customWidth="1"/>
    <col min="5" max="5" width="11.42578125" customWidth="1"/>
    <col min="6" max="6" width="142.5703125" customWidth="1"/>
    <col min="7" max="10" width="11.42578125" customWidth="1"/>
  </cols>
  <sheetData>
    <row r="2" spans="2:8" x14ac:dyDescent="0.25">
      <c r="B2" t="s">
        <v>220</v>
      </c>
    </row>
    <row r="4" spans="2:8" x14ac:dyDescent="0.25">
      <c r="B4" s="1" t="s">
        <v>221</v>
      </c>
      <c r="C4" s="1"/>
      <c r="D4" s="1" t="s">
        <v>222</v>
      </c>
      <c r="E4" s="1"/>
      <c r="F4" s="1" t="s">
        <v>223</v>
      </c>
      <c r="G4" s="1"/>
      <c r="H4" s="1"/>
    </row>
    <row r="5" spans="2:8" x14ac:dyDescent="0.25">
      <c r="B5" s="1"/>
      <c r="C5" s="1"/>
      <c r="D5" s="1"/>
      <c r="E5" s="1"/>
      <c r="F5" s="1"/>
      <c r="G5" s="1"/>
      <c r="H5" s="1"/>
    </row>
    <row r="6" spans="2:8" x14ac:dyDescent="0.25">
      <c r="B6" s="1" t="s">
        <v>224</v>
      </c>
      <c r="D6" s="1" t="s">
        <v>225</v>
      </c>
      <c r="F6" s="1" t="s">
        <v>226</v>
      </c>
    </row>
    <row r="7" spans="2:8" x14ac:dyDescent="0.25">
      <c r="B7" s="36" t="s">
        <v>227</v>
      </c>
      <c r="D7" s="33" t="s">
        <v>228</v>
      </c>
      <c r="F7" s="33" t="s">
        <v>229</v>
      </c>
    </row>
    <row r="8" spans="2:8" x14ac:dyDescent="0.25">
      <c r="B8" s="36" t="s">
        <v>230</v>
      </c>
      <c r="D8" s="33" t="s">
        <v>231</v>
      </c>
      <c r="F8" s="33" t="s">
        <v>232</v>
      </c>
    </row>
    <row r="9" spans="2:8" x14ac:dyDescent="0.25">
      <c r="B9" s="36" t="s">
        <v>233</v>
      </c>
      <c r="D9" s="33" t="s">
        <v>234</v>
      </c>
      <c r="F9" s="33" t="s">
        <v>307</v>
      </c>
    </row>
    <row r="10" spans="2:8" x14ac:dyDescent="0.25">
      <c r="B10" s="36" t="s">
        <v>236</v>
      </c>
      <c r="D10" s="33" t="s">
        <v>237</v>
      </c>
    </row>
    <row r="11" spans="2:8" x14ac:dyDescent="0.25">
      <c r="D11" s="33" t="s">
        <v>238</v>
      </c>
      <c r="F11" t="s">
        <v>235</v>
      </c>
    </row>
    <row r="12" spans="2:8" x14ac:dyDescent="0.25">
      <c r="B12" s="1" t="s">
        <v>239</v>
      </c>
      <c r="D12" s="33" t="s">
        <v>240</v>
      </c>
      <c r="F12" t="s">
        <v>232</v>
      </c>
    </row>
    <row r="13" spans="2:8" x14ac:dyDescent="0.25">
      <c r="B13" s="36" t="s">
        <v>241</v>
      </c>
      <c r="D13" s="33" t="s">
        <v>242</v>
      </c>
    </row>
    <row r="14" spans="2:8" x14ac:dyDescent="0.25">
      <c r="B14" s="36" t="s">
        <v>243</v>
      </c>
      <c r="D14" s="33" t="s">
        <v>244</v>
      </c>
    </row>
    <row r="15" spans="2:8" x14ac:dyDescent="0.25">
      <c r="B15" s="36" t="s">
        <v>245</v>
      </c>
      <c r="D15" s="33" t="s">
        <v>246</v>
      </c>
    </row>
    <row r="16" spans="2:8" x14ac:dyDescent="0.25">
      <c r="B16" s="36" t="s">
        <v>247</v>
      </c>
      <c r="D16" s="33" t="s">
        <v>248</v>
      </c>
    </row>
    <row r="17" spans="2:4" x14ac:dyDescent="0.25">
      <c r="B17" s="36" t="s">
        <v>249</v>
      </c>
      <c r="D17" s="33" t="s">
        <v>250</v>
      </c>
    </row>
    <row r="18" spans="2:4" x14ac:dyDescent="0.25">
      <c r="B18" s="36" t="s">
        <v>251</v>
      </c>
      <c r="D18" s="33" t="s">
        <v>252</v>
      </c>
    </row>
    <row r="19" spans="2:4" x14ac:dyDescent="0.25">
      <c r="B19" s="36" t="s">
        <v>253</v>
      </c>
      <c r="D19" s="33" t="s">
        <v>254</v>
      </c>
    </row>
    <row r="20" spans="2:4" x14ac:dyDescent="0.25">
      <c r="B20" s="36" t="s">
        <v>255</v>
      </c>
      <c r="D20" s="33" t="s">
        <v>256</v>
      </c>
    </row>
    <row r="21" spans="2:4" x14ac:dyDescent="0.25">
      <c r="B21" s="36" t="s">
        <v>257</v>
      </c>
      <c r="D21" s="33" t="s">
        <v>258</v>
      </c>
    </row>
    <row r="22" spans="2:4" x14ac:dyDescent="0.25">
      <c r="B22" s="36" t="s">
        <v>259</v>
      </c>
      <c r="D22" s="33" t="s">
        <v>260</v>
      </c>
    </row>
    <row r="23" spans="2:4" x14ac:dyDescent="0.25">
      <c r="B23" s="36" t="s">
        <v>261</v>
      </c>
      <c r="D23" s="33" t="s">
        <v>262</v>
      </c>
    </row>
    <row r="24" spans="2:4" x14ac:dyDescent="0.25">
      <c r="B24" s="36" t="s">
        <v>263</v>
      </c>
      <c r="D24" s="33" t="s">
        <v>264</v>
      </c>
    </row>
    <row r="25" spans="2:4" x14ac:dyDescent="0.25">
      <c r="B25" s="36" t="s">
        <v>265</v>
      </c>
      <c r="D25" s="33" t="s">
        <v>266</v>
      </c>
    </row>
    <row r="26" spans="2:4" x14ac:dyDescent="0.25">
      <c r="B26" s="36" t="s">
        <v>267</v>
      </c>
      <c r="D26" s="33" t="s">
        <v>268</v>
      </c>
    </row>
    <row r="27" spans="2:4" x14ac:dyDescent="0.25">
      <c r="B27" s="36" t="s">
        <v>269</v>
      </c>
      <c r="D27" s="33" t="s">
        <v>270</v>
      </c>
    </row>
    <row r="28" spans="2:4" x14ac:dyDescent="0.25">
      <c r="B28" s="36" t="s">
        <v>271</v>
      </c>
    </row>
    <row r="29" spans="2:4" x14ac:dyDescent="0.25">
      <c r="D29" t="s">
        <v>272</v>
      </c>
    </row>
    <row r="31" spans="2:4" x14ac:dyDescent="0.25">
      <c r="D31" s="1" t="s">
        <v>273</v>
      </c>
    </row>
    <row r="32" spans="2:4" x14ac:dyDescent="0.25">
      <c r="D32" s="33" t="s">
        <v>301</v>
      </c>
    </row>
    <row r="33" spans="4:4" x14ac:dyDescent="0.25">
      <c r="D33" s="33" t="s">
        <v>274</v>
      </c>
    </row>
    <row r="34" spans="4:4" x14ac:dyDescent="0.25">
      <c r="D34" s="33" t="s">
        <v>275</v>
      </c>
    </row>
    <row r="35" spans="4:4" x14ac:dyDescent="0.25">
      <c r="D35" s="33" t="s">
        <v>276</v>
      </c>
    </row>
    <row r="37" spans="4:4" x14ac:dyDescent="0.25">
      <c r="D37" s="1" t="s">
        <v>141</v>
      </c>
    </row>
    <row r="38" spans="4:4" x14ac:dyDescent="0.25">
      <c r="D38" s="33" t="s">
        <v>277</v>
      </c>
    </row>
    <row r="39" spans="4:4" x14ac:dyDescent="0.25">
      <c r="D39" s="33" t="s">
        <v>278</v>
      </c>
    </row>
    <row r="41" spans="4:4" x14ac:dyDescent="0.25">
      <c r="D41" s="1" t="s">
        <v>142</v>
      </c>
    </row>
    <row r="42" spans="4:4" x14ac:dyDescent="0.25">
      <c r="D42" s="36" t="s">
        <v>241</v>
      </c>
    </row>
    <row r="43" spans="4:4" x14ac:dyDescent="0.25">
      <c r="D43" s="36" t="s">
        <v>243</v>
      </c>
    </row>
    <row r="44" spans="4:4" x14ac:dyDescent="0.25">
      <c r="D44" s="36" t="s">
        <v>245</v>
      </c>
    </row>
    <row r="45" spans="4:4" x14ac:dyDescent="0.25">
      <c r="D45" s="36" t="s">
        <v>247</v>
      </c>
    </row>
    <row r="46" spans="4:4" x14ac:dyDescent="0.25">
      <c r="D46" s="36" t="s">
        <v>249</v>
      </c>
    </row>
    <row r="47" spans="4:4" x14ac:dyDescent="0.25">
      <c r="D47" s="36" t="s">
        <v>251</v>
      </c>
    </row>
    <row r="48" spans="4:4" x14ac:dyDescent="0.25">
      <c r="D48" s="36" t="s">
        <v>253</v>
      </c>
    </row>
    <row r="49" spans="4:4" x14ac:dyDescent="0.25">
      <c r="D49" s="36" t="s">
        <v>255</v>
      </c>
    </row>
    <row r="50" spans="4:4" x14ac:dyDescent="0.25">
      <c r="D50" s="36" t="s">
        <v>257</v>
      </c>
    </row>
    <row r="51" spans="4:4" x14ac:dyDescent="0.25">
      <c r="D51" s="36" t="s">
        <v>259</v>
      </c>
    </row>
    <row r="52" spans="4:4" x14ac:dyDescent="0.25">
      <c r="D52" s="36" t="s">
        <v>261</v>
      </c>
    </row>
    <row r="53" spans="4:4" x14ac:dyDescent="0.25">
      <c r="D53" s="36" t="s">
        <v>263</v>
      </c>
    </row>
    <row r="54" spans="4:4" x14ac:dyDescent="0.25">
      <c r="D54" s="36" t="s">
        <v>265</v>
      </c>
    </row>
    <row r="55" spans="4:4" x14ac:dyDescent="0.25">
      <c r="D55" s="36" t="s">
        <v>267</v>
      </c>
    </row>
    <row r="56" spans="4:4" x14ac:dyDescent="0.25">
      <c r="D56" s="36" t="s">
        <v>269</v>
      </c>
    </row>
    <row r="57" spans="4:4" x14ac:dyDescent="0.25">
      <c r="D57" s="36" t="s">
        <v>271</v>
      </c>
    </row>
    <row r="59" spans="4:4" x14ac:dyDescent="0.25">
      <c r="D59" s="41" t="s">
        <v>144</v>
      </c>
    </row>
    <row r="60" spans="4:4" x14ac:dyDescent="0.25">
      <c r="D60" s="36" t="s">
        <v>279</v>
      </c>
    </row>
    <row r="61" spans="4:4" x14ac:dyDescent="0.25">
      <c r="D61" s="36" t="s">
        <v>280</v>
      </c>
    </row>
    <row r="62" spans="4:4" x14ac:dyDescent="0.25">
      <c r="D62" s="36" t="s">
        <v>281</v>
      </c>
    </row>
    <row r="63" spans="4:4" x14ac:dyDescent="0.25">
      <c r="D63" s="36" t="s">
        <v>282</v>
      </c>
    </row>
    <row r="64" spans="4:4" x14ac:dyDescent="0.25">
      <c r="D64" s="36" t="s">
        <v>283</v>
      </c>
    </row>
    <row r="66" spans="4:4" x14ac:dyDescent="0.25">
      <c r="D66" s="1" t="s">
        <v>284</v>
      </c>
    </row>
    <row r="67" spans="4:4" x14ac:dyDescent="0.25">
      <c r="D67" s="36" t="s">
        <v>285</v>
      </c>
    </row>
    <row r="68" spans="4:4" x14ac:dyDescent="0.25">
      <c r="D68" s="36" t="s">
        <v>286</v>
      </c>
    </row>
    <row r="69" spans="4:4" x14ac:dyDescent="0.25">
      <c r="D69" s="36" t="s">
        <v>287</v>
      </c>
    </row>
    <row r="70" spans="4:4" x14ac:dyDescent="0.25">
      <c r="D70" s="36" t="s">
        <v>288</v>
      </c>
    </row>
    <row r="72" spans="4:4" x14ac:dyDescent="0.25">
      <c r="D72" s="1" t="s">
        <v>289</v>
      </c>
    </row>
    <row r="73" spans="4:4" x14ac:dyDescent="0.25">
      <c r="D73" s="36" t="s">
        <v>290</v>
      </c>
    </row>
    <row r="74" spans="4:4" x14ac:dyDescent="0.25">
      <c r="D74" s="36" t="s">
        <v>291</v>
      </c>
    </row>
    <row r="75" spans="4:4" x14ac:dyDescent="0.25">
      <c r="D75" s="173"/>
    </row>
  </sheetData>
  <sheetProtection selectLockedCells="1"/>
  <customSheetViews>
    <customSheetView guid="{6C7524CB-AFFF-4B71-AA51-E1B64AFC214E}" topLeftCell="A34">
      <selection activeCell="E51" sqref="E51"/>
      <pageMargins left="0" right="0" top="0" bottom="0" header="0" footer="0"/>
    </customSheetView>
    <customSheetView guid="{02BA1C79-A1A3-4DEA-BAC1-6684B93EA655}" scale="30" showPageBreaks="1" topLeftCell="A4">
      <selection activeCell="B6" sqref="B6"/>
      <pageMargins left="0" right="0" top="0" bottom="0" header="0" footer="0"/>
      <pageSetup paperSize="9" orientation="portrait" horizontalDpi="90" verticalDpi="90" r:id="rId1"/>
    </customSheetView>
    <customSheetView guid="{4EA8FEB4-B006-452C-A1EF-6757CA74A9E0}" topLeftCell="A34">
      <selection activeCell="E51" sqref="E51"/>
      <pageMargins left="0" right="0" top="0" bottom="0" header="0" footer="0"/>
    </customSheetView>
  </customSheetViews>
  <pageMargins left="0.7" right="0.7" top="0.78740157499999996" bottom="0.78740157499999996"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
  <sheetViews>
    <sheetView workbookViewId="0"/>
  </sheetViews>
  <sheetFormatPr baseColWidth="10" defaultColWidth="11.42578125" defaultRowHeight="15" x14ac:dyDescent="0.25"/>
  <sheetData/>
  <customSheetViews>
    <customSheetView guid="{6C7524CB-AFFF-4B71-AA51-E1B64AFC214E}" state="hidden">
      <pageMargins left="0" right="0" top="0" bottom="0" header="0" footer="0"/>
    </customSheetView>
    <customSheetView guid="{02BA1C79-A1A3-4DEA-BAC1-6684B93EA655}" state="hidden">
      <pageMargins left="0" right="0" top="0" bottom="0" header="0" footer="0"/>
    </customSheetView>
    <customSheetView guid="{4EA8FEB4-B006-452C-A1EF-6757CA74A9E0}" state="hidden">
      <pageMargins left="0" right="0" top="0" bottom="0" header="0" footer="0"/>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K25"/>
  <sheetViews>
    <sheetView zoomScaleNormal="100" workbookViewId="0">
      <selection sqref="A1:XFD1048576"/>
    </sheetView>
  </sheetViews>
  <sheetFormatPr baseColWidth="10" defaultColWidth="11.5703125" defaultRowHeight="15" x14ac:dyDescent="0.25"/>
  <cols>
    <col min="1" max="1" width="11.5703125" style="5"/>
    <col min="2" max="3" width="5.5703125" style="93" customWidth="1"/>
    <col min="4" max="4" width="126.5703125" style="93" customWidth="1"/>
    <col min="5" max="5" width="209.42578125" style="3" customWidth="1"/>
    <col min="6" max="6" width="12.5703125" style="3" customWidth="1"/>
    <col min="7" max="8" width="6.42578125" style="3" customWidth="1"/>
    <col min="9" max="9" width="4.140625" style="3" customWidth="1"/>
    <col min="10" max="16384" width="11.5703125" style="3"/>
  </cols>
  <sheetData>
    <row r="1" spans="1:11" ht="21.75" customHeight="1" x14ac:dyDescent="0.25">
      <c r="B1" s="159"/>
      <c r="C1" s="159"/>
      <c r="D1" s="159"/>
      <c r="E1" s="76"/>
    </row>
    <row r="2" spans="1:11" ht="33" customHeight="1" x14ac:dyDescent="0.25">
      <c r="B2" s="222" t="s">
        <v>2</v>
      </c>
      <c r="C2" s="222"/>
      <c r="D2" s="222"/>
    </row>
    <row r="3" spans="1:11" ht="58.35" customHeight="1" x14ac:dyDescent="0.25">
      <c r="A3" s="102" t="s">
        <v>3</v>
      </c>
      <c r="B3" s="220" t="s">
        <v>4</v>
      </c>
      <c r="C3" s="220"/>
      <c r="D3" s="220"/>
      <c r="E3" s="77"/>
    </row>
    <row r="4" spans="1:11" ht="49.15" customHeight="1" x14ac:dyDescent="0.25">
      <c r="A4" s="102" t="s">
        <v>5</v>
      </c>
      <c r="B4" s="220" t="s">
        <v>6</v>
      </c>
      <c r="C4" s="220"/>
      <c r="D4" s="220"/>
      <c r="E4" s="78"/>
    </row>
    <row r="5" spans="1:11" ht="103.35" customHeight="1" x14ac:dyDescent="0.25">
      <c r="A5" s="102" t="s">
        <v>7</v>
      </c>
      <c r="B5" s="220" t="s">
        <v>8</v>
      </c>
      <c r="C5" s="220"/>
      <c r="D5" s="220"/>
      <c r="E5" s="80"/>
      <c r="J5" s="6"/>
    </row>
    <row r="6" spans="1:11" ht="54.6" customHeight="1" x14ac:dyDescent="0.25">
      <c r="A6" s="102" t="s">
        <v>9</v>
      </c>
      <c r="B6" s="220" t="s">
        <v>10</v>
      </c>
      <c r="C6" s="220"/>
      <c r="D6" s="220"/>
      <c r="E6" s="7"/>
    </row>
    <row r="7" spans="1:11" x14ac:dyDescent="0.25">
      <c r="A7" s="102"/>
      <c r="B7" s="92"/>
      <c r="C7" s="92"/>
      <c r="D7" s="92"/>
      <c r="E7" s="103"/>
    </row>
    <row r="8" spans="1:11" ht="34.9" customHeight="1" x14ac:dyDescent="0.25">
      <c r="A8" s="102"/>
      <c r="B8" s="222" t="s">
        <v>11</v>
      </c>
      <c r="C8" s="222"/>
      <c r="D8" s="222"/>
      <c r="E8" s="7"/>
    </row>
    <row r="9" spans="1:11" ht="58.15" customHeight="1" x14ac:dyDescent="0.25">
      <c r="A9" s="102" t="s">
        <v>12</v>
      </c>
      <c r="B9" s="223" t="s">
        <v>13</v>
      </c>
      <c r="C9" s="223"/>
      <c r="D9" s="223"/>
      <c r="E9" s="80"/>
    </row>
    <row r="10" spans="1:11" x14ac:dyDescent="0.25">
      <c r="A10" s="102"/>
      <c r="B10" s="94" t="s">
        <v>14</v>
      </c>
      <c r="C10" s="95"/>
      <c r="D10" s="15"/>
      <c r="E10" s="80"/>
    </row>
    <row r="11" spans="1:11" ht="6.75" customHeight="1" x14ac:dyDescent="0.25">
      <c r="A11" s="102"/>
      <c r="B11" s="112"/>
      <c r="C11" s="112"/>
      <c r="D11" s="112"/>
      <c r="E11" s="80"/>
    </row>
    <row r="12" spans="1:11" x14ac:dyDescent="0.25">
      <c r="B12" s="96"/>
      <c r="C12" s="97"/>
      <c r="D12" s="98" t="s">
        <v>15</v>
      </c>
    </row>
    <row r="13" spans="1:11" ht="5.25" customHeight="1" x14ac:dyDescent="0.25">
      <c r="B13" s="94"/>
      <c r="C13" s="94"/>
      <c r="G13" s="79"/>
      <c r="H13" s="79"/>
      <c r="I13" s="79"/>
      <c r="J13" s="79"/>
      <c r="K13" s="79"/>
    </row>
    <row r="14" spans="1:11" ht="15.75" x14ac:dyDescent="0.25">
      <c r="B14" s="158"/>
      <c r="C14" s="157"/>
      <c r="D14" s="98" t="s">
        <v>16</v>
      </c>
      <c r="G14" s="79"/>
      <c r="H14" s="79"/>
      <c r="I14" s="79"/>
      <c r="J14" s="79"/>
      <c r="K14" s="79"/>
    </row>
    <row r="15" spans="1:11" ht="5.25" customHeight="1" x14ac:dyDescent="0.25">
      <c r="B15" s="98"/>
      <c r="C15" s="98"/>
      <c r="D15" s="98"/>
      <c r="G15" s="79"/>
      <c r="H15" s="79"/>
      <c r="I15" s="79"/>
      <c r="J15" s="79"/>
      <c r="K15" s="79"/>
    </row>
    <row r="16" spans="1:11" x14ac:dyDescent="0.25">
      <c r="B16" s="99"/>
      <c r="C16" s="100"/>
      <c r="D16" s="98" t="s">
        <v>17</v>
      </c>
    </row>
    <row r="17" spans="1:5" ht="5.25" customHeight="1" x14ac:dyDescent="0.25"/>
    <row r="18" spans="1:5" x14ac:dyDescent="0.25">
      <c r="B18" s="105"/>
      <c r="C18" s="106"/>
      <c r="D18" s="93" t="s">
        <v>18</v>
      </c>
    </row>
    <row r="19" spans="1:5" ht="28.35" customHeight="1" x14ac:dyDescent="0.25">
      <c r="B19" s="110"/>
      <c r="C19" s="111"/>
    </row>
    <row r="20" spans="1:5" ht="47.45" customHeight="1" x14ac:dyDescent="0.25">
      <c r="A20" s="102" t="s">
        <v>19</v>
      </c>
      <c r="B20" s="220" t="s">
        <v>20</v>
      </c>
      <c r="C20" s="220"/>
      <c r="D20" s="220"/>
      <c r="E20" s="81"/>
    </row>
    <row r="21" spans="1:5" ht="36.6" customHeight="1" x14ac:dyDescent="0.25">
      <c r="A21" s="102" t="s">
        <v>21</v>
      </c>
      <c r="B21" s="220" t="s">
        <v>22</v>
      </c>
      <c r="C21" s="220"/>
      <c r="D21" s="220"/>
      <c r="E21" s="80"/>
    </row>
    <row r="22" spans="1:5" ht="221.1" customHeight="1" x14ac:dyDescent="0.25">
      <c r="A22" s="102"/>
      <c r="B22" s="92"/>
      <c r="C22" s="220" t="s">
        <v>23</v>
      </c>
      <c r="D22" s="220"/>
      <c r="E22" s="80"/>
    </row>
    <row r="23" spans="1:5" ht="62.45" customHeight="1" x14ac:dyDescent="0.25">
      <c r="A23" s="102" t="s">
        <v>24</v>
      </c>
      <c r="B23" s="220" t="s">
        <v>25</v>
      </c>
      <c r="C23" s="220"/>
      <c r="D23" s="220"/>
      <c r="E23" s="80"/>
    </row>
    <row r="24" spans="1:5" ht="43.9" customHeight="1" x14ac:dyDescent="0.25">
      <c r="A24" s="102" t="s">
        <v>26</v>
      </c>
      <c r="B24" s="220" t="s">
        <v>27</v>
      </c>
      <c r="C24" s="220"/>
      <c r="D24" s="220"/>
    </row>
    <row r="25" spans="1:5" ht="24.6" customHeight="1" x14ac:dyDescent="0.25">
      <c r="A25" s="102" t="s">
        <v>28</v>
      </c>
      <c r="B25" s="220" t="s">
        <v>29</v>
      </c>
      <c r="C25" s="220"/>
      <c r="D25" s="221"/>
    </row>
  </sheetData>
  <sheetProtection sheet="1" selectLockedCells="1" selectUnlockedCells="1"/>
  <customSheetViews>
    <customSheetView guid="{6C7524CB-AFFF-4B71-AA51-E1B64AFC214E}" scale="69" topLeftCell="A8">
      <selection activeCell="B9" sqref="B9:C9"/>
      <pageMargins left="0" right="0" top="0" bottom="0" header="0" footer="0"/>
      <pageSetup paperSize="9" orientation="portrait" r:id="rId1"/>
    </customSheetView>
    <customSheetView guid="{02BA1C79-A1A3-4DEA-BAC1-6684B93EA655}" scale="70">
      <selection activeCell="B3" sqref="B3"/>
      <pageMargins left="0" right="0" top="0" bottom="0" header="0" footer="0"/>
      <pageSetup paperSize="9" orientation="portrait" r:id="rId2"/>
    </customSheetView>
    <customSheetView guid="{4EA8FEB4-B006-452C-A1EF-6757CA74A9E0}" topLeftCell="A10">
      <selection activeCell="C13" sqref="C13"/>
      <pageMargins left="0" right="0" top="0" bottom="0" header="0" footer="0"/>
      <pageSetup paperSize="9" orientation="portrait" r:id="rId3"/>
    </customSheetView>
  </customSheetViews>
  <mergeCells count="13">
    <mergeCell ref="B25:D25"/>
    <mergeCell ref="B21:D21"/>
    <mergeCell ref="C22:D22"/>
    <mergeCell ref="B2:D2"/>
    <mergeCell ref="B9:D9"/>
    <mergeCell ref="B20:D20"/>
    <mergeCell ref="B23:D23"/>
    <mergeCell ref="B24:D24"/>
    <mergeCell ref="B3:D3"/>
    <mergeCell ref="B4:D4"/>
    <mergeCell ref="B5:D5"/>
    <mergeCell ref="B6:D6"/>
    <mergeCell ref="B8:D8"/>
  </mergeCells>
  <pageMargins left="0.7" right="0.7" top="0.78740157499999996" bottom="0.78740157499999996"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0"/>
  </sheetPr>
  <dimension ref="B1:CB504"/>
  <sheetViews>
    <sheetView zoomScale="70" zoomScaleNormal="70" workbookViewId="0">
      <pane ySplit="3" topLeftCell="A4" activePane="bottomLeft" state="frozen"/>
      <selection pane="bottomLeft" activeCell="G4" sqref="G4"/>
    </sheetView>
  </sheetViews>
  <sheetFormatPr baseColWidth="10" defaultColWidth="11.5703125" defaultRowHeight="15" outlineLevelCol="2" x14ac:dyDescent="0.25"/>
  <cols>
    <col min="1" max="1" width="2.5703125" style="3" customWidth="1"/>
    <col min="2" max="2" width="9.5703125" style="6" customWidth="1"/>
    <col min="3" max="3" width="2" style="3" customWidth="1"/>
    <col min="4" max="37" width="2.5703125" style="3" customWidth="1" outlineLevel="1"/>
    <col min="38" max="38" width="4.7109375" style="3" customWidth="1" outlineLevel="1"/>
    <col min="39" max="39" width="4.140625" style="3" customWidth="1" outlineLevel="1"/>
    <col min="40" max="40" width="3.85546875" style="3" customWidth="1" outlineLevel="1"/>
    <col min="41" max="41" width="2.5703125" style="3" customWidth="1" outlineLevel="1"/>
    <col min="42" max="42" width="2" style="3" customWidth="1"/>
    <col min="43" max="43" width="107.140625" style="123" customWidth="1" outlineLevel="2"/>
    <col min="44" max="47" width="2.5703125" style="3" customWidth="1" outlineLevel="2"/>
    <col min="48" max="49" width="4.140625" style="3" customWidth="1" outlineLevel="2"/>
    <col min="50" max="52" width="2.5703125" style="3" customWidth="1" outlineLevel="2"/>
    <col min="53" max="54" width="10.5703125" style="3" customWidth="1" outlineLevel="2"/>
    <col min="55" max="55" width="2" style="3" customWidth="1"/>
    <col min="56" max="73" width="5.5703125" style="3" customWidth="1" outlineLevel="1"/>
    <col min="74" max="74" width="12.42578125" style="3" customWidth="1" outlineLevel="1"/>
    <col min="75" max="75" width="2" style="3" customWidth="1"/>
    <col min="76" max="77" width="10.5703125" style="3" customWidth="1" outlineLevel="1"/>
    <col min="78" max="78" width="2" style="3" customWidth="1" outlineLevel="1"/>
    <col min="79" max="79" width="2" style="12" customWidth="1"/>
    <col min="80" max="80" width="155" style="12" bestFit="1" customWidth="1"/>
    <col min="81" max="16384" width="11.5703125" style="3"/>
  </cols>
  <sheetData>
    <row r="1" spans="2:80" s="160" customFormat="1" ht="25.35" customHeight="1" x14ac:dyDescent="0.25">
      <c r="B1" s="169"/>
      <c r="C1" s="170"/>
      <c r="D1" s="228" t="s">
        <v>30</v>
      </c>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170"/>
      <c r="AQ1" s="229" t="s">
        <v>31</v>
      </c>
      <c r="AR1" s="229"/>
      <c r="AS1" s="229"/>
      <c r="AT1" s="229"/>
      <c r="AU1" s="229"/>
      <c r="AV1" s="229"/>
      <c r="AW1" s="229"/>
      <c r="AX1" s="229"/>
      <c r="AY1" s="229"/>
      <c r="AZ1" s="229"/>
      <c r="BA1" s="229"/>
      <c r="BB1" s="229"/>
      <c r="BC1" s="170"/>
      <c r="BD1" s="229" t="s">
        <v>32</v>
      </c>
      <c r="BE1" s="229"/>
      <c r="BF1" s="229"/>
      <c r="BG1" s="229"/>
      <c r="BH1" s="229"/>
      <c r="BI1" s="229"/>
      <c r="BJ1" s="229"/>
      <c r="BK1" s="229"/>
      <c r="BL1" s="229"/>
      <c r="BM1" s="229"/>
      <c r="BN1" s="229"/>
      <c r="BO1" s="229"/>
      <c r="BP1" s="229"/>
      <c r="BQ1" s="229"/>
      <c r="BR1" s="229"/>
      <c r="BS1" s="229"/>
      <c r="BT1" s="229"/>
      <c r="BU1" s="229"/>
      <c r="BV1" s="171"/>
      <c r="BW1" s="170"/>
      <c r="BX1" s="230" t="s">
        <v>33</v>
      </c>
      <c r="BY1" s="230"/>
      <c r="BZ1" s="171"/>
      <c r="CA1" s="172"/>
      <c r="CB1" s="172"/>
    </row>
    <row r="2" spans="2:80" s="10" customFormat="1" ht="23.25" customHeight="1" x14ac:dyDescent="0.25">
      <c r="B2" s="27"/>
      <c r="C2" s="11"/>
      <c r="D2" s="231" t="s">
        <v>34</v>
      </c>
      <c r="E2" s="232"/>
      <c r="F2" s="232"/>
      <c r="G2" s="232"/>
      <c r="H2" s="232"/>
      <c r="I2" s="232"/>
      <c r="J2" s="232"/>
      <c r="K2" s="232"/>
      <c r="L2" s="232"/>
      <c r="M2" s="232"/>
      <c r="N2" s="232"/>
      <c r="O2" s="232"/>
      <c r="P2" s="232"/>
      <c r="Q2" s="232"/>
      <c r="R2" s="232"/>
      <c r="S2" s="232"/>
      <c r="T2" s="232"/>
      <c r="U2" s="232"/>
      <c r="V2" s="233" t="s">
        <v>35</v>
      </c>
      <c r="W2" s="233"/>
      <c r="X2" s="233"/>
      <c r="Y2" s="233"/>
      <c r="Z2" s="233"/>
      <c r="AA2" s="233"/>
      <c r="AB2" s="233"/>
      <c r="AC2" s="233"/>
      <c r="AD2" s="233"/>
      <c r="AE2" s="233"/>
      <c r="AF2" s="232" t="s">
        <v>36</v>
      </c>
      <c r="AG2" s="232"/>
      <c r="AH2" s="232"/>
      <c r="AI2" s="232"/>
      <c r="AJ2" s="232"/>
      <c r="AK2" s="232"/>
      <c r="AL2" s="232"/>
      <c r="AM2" s="232"/>
      <c r="AN2" s="232"/>
      <c r="AO2" s="234"/>
      <c r="AP2" s="11"/>
      <c r="AQ2" s="65"/>
      <c r="AR2" s="235" t="s">
        <v>37</v>
      </c>
      <c r="AS2" s="235"/>
      <c r="AT2" s="235"/>
      <c r="AU2" s="235"/>
      <c r="AV2" s="236" t="s">
        <v>38</v>
      </c>
      <c r="AW2" s="236"/>
      <c r="AX2" s="237" t="s">
        <v>39</v>
      </c>
      <c r="AY2" s="237"/>
      <c r="AZ2" s="237"/>
      <c r="BA2" s="16"/>
      <c r="BB2" s="14"/>
      <c r="BC2" s="11"/>
      <c r="BD2" s="240" t="s">
        <v>40</v>
      </c>
      <c r="BE2" s="241"/>
      <c r="BF2" s="241"/>
      <c r="BG2" s="241"/>
      <c r="BH2" s="241"/>
      <c r="BI2" s="241"/>
      <c r="BJ2" s="241"/>
      <c r="BK2" s="241"/>
      <c r="BL2" s="241"/>
      <c r="BM2" s="241"/>
      <c r="BN2" s="241"/>
      <c r="BO2" s="241"/>
      <c r="BP2" s="241"/>
      <c r="BQ2" s="241"/>
      <c r="BR2" s="241"/>
      <c r="BS2" s="241"/>
      <c r="BT2" s="241"/>
      <c r="BU2" s="241"/>
      <c r="BV2" s="70" t="s">
        <v>41</v>
      </c>
      <c r="BW2" s="11"/>
      <c r="BX2" s="238" t="s">
        <v>42</v>
      </c>
      <c r="BY2" s="239"/>
      <c r="BZ2" s="133"/>
      <c r="CA2" s="226"/>
      <c r="CB2" s="227"/>
    </row>
    <row r="3" spans="2:80" s="12" customFormat="1" ht="186.75" customHeight="1" thickBot="1" x14ac:dyDescent="0.3">
      <c r="B3" s="28" t="s">
        <v>43</v>
      </c>
      <c r="C3" s="8"/>
      <c r="D3" s="17" t="s">
        <v>44</v>
      </c>
      <c r="E3" s="18" t="s">
        <v>45</v>
      </c>
      <c r="F3" s="18" t="s">
        <v>46</v>
      </c>
      <c r="G3" s="18" t="s">
        <v>326</v>
      </c>
      <c r="H3" s="18" t="s">
        <v>47</v>
      </c>
      <c r="I3" s="18" t="s">
        <v>48</v>
      </c>
      <c r="J3" s="18" t="s">
        <v>49</v>
      </c>
      <c r="K3" s="18" t="s">
        <v>50</v>
      </c>
      <c r="L3" s="18" t="s">
        <v>51</v>
      </c>
      <c r="M3" s="18" t="s">
        <v>52</v>
      </c>
      <c r="N3" s="18" t="s">
        <v>53</v>
      </c>
      <c r="O3" s="18" t="s">
        <v>302</v>
      </c>
      <c r="P3" s="18" t="s">
        <v>54</v>
      </c>
      <c r="Q3" s="18" t="s">
        <v>55</v>
      </c>
      <c r="R3" s="18" t="s">
        <v>56</v>
      </c>
      <c r="S3" s="18" t="s">
        <v>57</v>
      </c>
      <c r="T3" s="18" t="s">
        <v>58</v>
      </c>
      <c r="U3" s="68" t="s">
        <v>59</v>
      </c>
      <c r="V3" s="19" t="s">
        <v>60</v>
      </c>
      <c r="W3" s="19" t="s">
        <v>61</v>
      </c>
      <c r="X3" s="19" t="s">
        <v>62</v>
      </c>
      <c r="Y3" s="73" t="s">
        <v>63</v>
      </c>
      <c r="Z3" s="19" t="s">
        <v>64</v>
      </c>
      <c r="AA3" s="19" t="s">
        <v>299</v>
      </c>
      <c r="AB3" s="19" t="s">
        <v>65</v>
      </c>
      <c r="AC3" s="19" t="s">
        <v>66</v>
      </c>
      <c r="AD3" s="19" t="s">
        <v>67</v>
      </c>
      <c r="AE3" s="19" t="s">
        <v>68</v>
      </c>
      <c r="AF3" s="18" t="s">
        <v>69</v>
      </c>
      <c r="AG3" s="18" t="s">
        <v>70</v>
      </c>
      <c r="AH3" s="18" t="s">
        <v>71</v>
      </c>
      <c r="AI3" s="18" t="s">
        <v>72</v>
      </c>
      <c r="AJ3" s="18" t="s">
        <v>73</v>
      </c>
      <c r="AK3" s="18" t="s">
        <v>74</v>
      </c>
      <c r="AL3" s="18" t="s">
        <v>296</v>
      </c>
      <c r="AM3" s="18" t="s">
        <v>294</v>
      </c>
      <c r="AN3" s="18" t="s">
        <v>295</v>
      </c>
      <c r="AO3" s="20" t="s">
        <v>292</v>
      </c>
      <c r="AP3" s="8"/>
      <c r="AQ3" s="21" t="s">
        <v>75</v>
      </c>
      <c r="AR3" s="22" t="s">
        <v>76</v>
      </c>
      <c r="AS3" s="22" t="s">
        <v>77</v>
      </c>
      <c r="AT3" s="22" t="s">
        <v>78</v>
      </c>
      <c r="AU3" s="22" t="s">
        <v>79</v>
      </c>
      <c r="AV3" s="176" t="s">
        <v>80</v>
      </c>
      <c r="AW3" s="176" t="s">
        <v>81</v>
      </c>
      <c r="AX3" s="23" t="s">
        <v>82</v>
      </c>
      <c r="AY3" s="23" t="s">
        <v>83</v>
      </c>
      <c r="AZ3" s="23" t="s">
        <v>84</v>
      </c>
      <c r="BA3" s="24" t="s">
        <v>85</v>
      </c>
      <c r="BB3" s="25" t="s">
        <v>86</v>
      </c>
      <c r="BC3" s="8"/>
      <c r="BD3" s="107" t="s">
        <v>87</v>
      </c>
      <c r="BE3" s="108" t="s">
        <v>88</v>
      </c>
      <c r="BF3" s="108" t="s">
        <v>89</v>
      </c>
      <c r="BG3" s="108" t="s">
        <v>90</v>
      </c>
      <c r="BH3" s="108" t="s">
        <v>91</v>
      </c>
      <c r="BI3" s="108" t="s">
        <v>92</v>
      </c>
      <c r="BJ3" s="108" t="s">
        <v>93</v>
      </c>
      <c r="BK3" s="108" t="s">
        <v>94</v>
      </c>
      <c r="BL3" s="108" t="s">
        <v>95</v>
      </c>
      <c r="BM3" s="108" t="s">
        <v>96</v>
      </c>
      <c r="BN3" s="108" t="s">
        <v>97</v>
      </c>
      <c r="BO3" s="108" t="s">
        <v>98</v>
      </c>
      <c r="BP3" s="108" t="str">
        <f>Faktoren!B15</f>
        <v>Energieträger 1</v>
      </c>
      <c r="BQ3" s="108" t="str">
        <f>Faktoren!B16</f>
        <v>Energieträger 2</v>
      </c>
      <c r="BR3" s="108" t="str">
        <f>Faktoren!B17</f>
        <v>Energieträger 3</v>
      </c>
      <c r="BS3" s="108" t="str">
        <f>Faktoren!B18</f>
        <v>Energieträger 4</v>
      </c>
      <c r="BT3" s="108" t="str">
        <f>Faktoren!B19</f>
        <v>Energieträger 5</v>
      </c>
      <c r="BU3" s="108" t="s">
        <v>99</v>
      </c>
      <c r="BV3" s="109" t="s">
        <v>100</v>
      </c>
      <c r="BW3" s="8"/>
      <c r="BX3" s="51" t="s">
        <v>101</v>
      </c>
      <c r="BY3" s="26" t="s">
        <v>41</v>
      </c>
      <c r="BZ3" s="11"/>
      <c r="CA3" s="224" t="s">
        <v>102</v>
      </c>
      <c r="CB3" s="225"/>
    </row>
    <row r="4" spans="2:80" s="12" customFormat="1" ht="9" customHeight="1" x14ac:dyDescent="0.2">
      <c r="B4" s="1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66"/>
      <c r="AR4" s="42"/>
      <c r="AS4" s="42"/>
      <c r="AT4" s="42"/>
      <c r="AU4" s="42"/>
      <c r="AV4" s="44"/>
      <c r="AW4" s="44"/>
      <c r="AX4" s="43"/>
      <c r="AY4" s="43"/>
      <c r="AZ4" s="43"/>
      <c r="BA4" s="9"/>
      <c r="BB4" s="9"/>
      <c r="BC4" s="8"/>
      <c r="BD4" s="45"/>
      <c r="BE4" s="45"/>
      <c r="BF4" s="45"/>
      <c r="BG4" s="45"/>
      <c r="BH4" s="45"/>
      <c r="BI4" s="45"/>
      <c r="BJ4" s="45"/>
      <c r="BK4" s="45"/>
      <c r="BL4" s="45"/>
      <c r="BM4" s="45"/>
      <c r="BN4" s="45"/>
      <c r="BO4" s="45"/>
      <c r="BP4" s="45"/>
      <c r="BQ4" s="45"/>
      <c r="BR4" s="45"/>
      <c r="BS4" s="45"/>
      <c r="BT4" s="45"/>
      <c r="BU4" s="45"/>
      <c r="BV4" s="45"/>
      <c r="BW4" s="8"/>
      <c r="BX4" s="45"/>
      <c r="BY4" s="11"/>
      <c r="BZ4" s="11"/>
    </row>
    <row r="5" spans="2:80" s="13" customFormat="1" ht="12.75" customHeight="1" x14ac:dyDescent="0.2">
      <c r="B5" s="113">
        <v>1</v>
      </c>
      <c r="C5" s="135"/>
      <c r="D5" s="114" t="s">
        <v>103</v>
      </c>
      <c r="E5" s="114"/>
      <c r="F5" s="114"/>
      <c r="G5" s="114"/>
      <c r="H5" s="114"/>
      <c r="I5" s="114"/>
      <c r="J5" s="114"/>
      <c r="K5" s="114"/>
      <c r="L5" s="114"/>
      <c r="M5" s="114"/>
      <c r="N5" s="114"/>
      <c r="O5" s="114"/>
      <c r="P5" s="114"/>
      <c r="Q5" s="114"/>
      <c r="R5" s="114"/>
      <c r="S5" s="114"/>
      <c r="T5" s="114"/>
      <c r="U5" s="114"/>
      <c r="V5" s="115"/>
      <c r="W5" s="115"/>
      <c r="X5" s="115"/>
      <c r="Y5" s="115"/>
      <c r="Z5" s="116"/>
      <c r="AA5" s="116"/>
      <c r="AB5" s="116"/>
      <c r="AC5" s="116"/>
      <c r="AD5" s="116"/>
      <c r="AE5" s="116"/>
      <c r="AF5" s="117"/>
      <c r="AG5" s="117"/>
      <c r="AH5" s="117"/>
      <c r="AI5" s="117"/>
      <c r="AJ5" s="117"/>
      <c r="AK5" s="117"/>
      <c r="AL5" s="117"/>
      <c r="AM5" s="117"/>
      <c r="AN5" s="117"/>
      <c r="AO5" s="117"/>
      <c r="AP5" s="136"/>
      <c r="AQ5" s="137" t="s">
        <v>104</v>
      </c>
      <c r="AR5" s="115" t="s">
        <v>103</v>
      </c>
      <c r="AS5" s="115"/>
      <c r="AT5" s="115"/>
      <c r="AU5" s="115"/>
      <c r="AV5" s="114" t="s">
        <v>103</v>
      </c>
      <c r="AW5" s="114"/>
      <c r="AX5" s="116" t="s">
        <v>103</v>
      </c>
      <c r="AY5" s="116"/>
      <c r="AZ5" s="116"/>
      <c r="BA5" s="118">
        <v>44287</v>
      </c>
      <c r="BB5" s="119">
        <v>1</v>
      </c>
      <c r="BC5" s="136"/>
      <c r="BD5" s="120">
        <v>17.5</v>
      </c>
      <c r="BE5" s="120"/>
      <c r="BF5" s="120"/>
      <c r="BG5" s="120"/>
      <c r="BH5" s="120"/>
      <c r="BI5" s="120"/>
      <c r="BJ5" s="120"/>
      <c r="BK5" s="120"/>
      <c r="BL5" s="120"/>
      <c r="BM5" s="120"/>
      <c r="BN5" s="120"/>
      <c r="BO5" s="120"/>
      <c r="BP5" s="120"/>
      <c r="BQ5" s="120"/>
      <c r="BR5" s="120"/>
      <c r="BS5" s="120"/>
      <c r="BT5" s="120"/>
      <c r="BU5" s="120"/>
      <c r="BV5" s="121"/>
      <c r="BW5" s="104"/>
      <c r="BX5" s="67">
        <v>17.5</v>
      </c>
      <c r="BY5" s="67">
        <v>5.915</v>
      </c>
      <c r="BZ5" s="134"/>
      <c r="CA5" s="148"/>
      <c r="CB5" s="155"/>
    </row>
    <row r="6" spans="2:80" s="13" customFormat="1" ht="12.75" customHeight="1" x14ac:dyDescent="0.2">
      <c r="B6" s="139">
        <v>2</v>
      </c>
      <c r="C6" s="135"/>
      <c r="D6" s="140" t="s">
        <v>103</v>
      </c>
      <c r="E6" s="140"/>
      <c r="F6" s="140"/>
      <c r="G6" s="140"/>
      <c r="H6" s="140"/>
      <c r="I6" s="140"/>
      <c r="J6" s="140"/>
      <c r="K6" s="140"/>
      <c r="L6" s="140"/>
      <c r="M6" s="140"/>
      <c r="N6" s="140"/>
      <c r="O6" s="140"/>
      <c r="P6" s="140"/>
      <c r="Q6" s="140"/>
      <c r="R6" s="140"/>
      <c r="S6" s="140"/>
      <c r="T6" s="140"/>
      <c r="U6" s="140"/>
      <c r="V6" s="144"/>
      <c r="W6" s="144"/>
      <c r="X6" s="144"/>
      <c r="Y6" s="144"/>
      <c r="Z6" s="145"/>
      <c r="AA6" s="145"/>
      <c r="AB6" s="145"/>
      <c r="AC6" s="145"/>
      <c r="AD6" s="145"/>
      <c r="AE6" s="145"/>
      <c r="AF6" s="140"/>
      <c r="AG6" s="140"/>
      <c r="AH6" s="140"/>
      <c r="AI6" s="140"/>
      <c r="AJ6" s="140"/>
      <c r="AK6" s="140"/>
      <c r="AL6" s="140"/>
      <c r="AM6" s="140"/>
      <c r="AN6" s="140"/>
      <c r="AO6" s="140"/>
      <c r="AP6" s="136"/>
      <c r="AQ6" s="141" t="s">
        <v>105</v>
      </c>
      <c r="AR6" s="144" t="s">
        <v>103</v>
      </c>
      <c r="AS6" s="144"/>
      <c r="AT6" s="144"/>
      <c r="AU6" s="144"/>
      <c r="AV6" s="140" t="s">
        <v>103</v>
      </c>
      <c r="AW6" s="140"/>
      <c r="AX6" s="145"/>
      <c r="AY6" s="145" t="s">
        <v>103</v>
      </c>
      <c r="AZ6" s="145"/>
      <c r="BA6" s="142">
        <v>44287</v>
      </c>
      <c r="BB6" s="146">
        <v>1</v>
      </c>
      <c r="BC6" s="136"/>
      <c r="BD6" s="143">
        <v>21</v>
      </c>
      <c r="BE6" s="143"/>
      <c r="BF6" s="143"/>
      <c r="BG6" s="143"/>
      <c r="BH6" s="143"/>
      <c r="BI6" s="143"/>
      <c r="BJ6" s="143"/>
      <c r="BK6" s="143"/>
      <c r="BL6" s="143"/>
      <c r="BM6" s="143"/>
      <c r="BN6" s="143"/>
      <c r="BO6" s="143"/>
      <c r="BP6" s="143"/>
      <c r="BQ6" s="143"/>
      <c r="BR6" s="143"/>
      <c r="BS6" s="143"/>
      <c r="BT6" s="143"/>
      <c r="BU6" s="143"/>
      <c r="BV6" s="143"/>
      <c r="BW6" s="104"/>
      <c r="BX6" s="67">
        <v>21</v>
      </c>
      <c r="BY6" s="67">
        <v>7.0980000000000008</v>
      </c>
      <c r="BZ6" s="134"/>
      <c r="CA6" s="148"/>
      <c r="CB6" s="155"/>
    </row>
    <row r="7" spans="2:80" s="13" customFormat="1" ht="12.75" customHeight="1" x14ac:dyDescent="0.2">
      <c r="B7" s="113">
        <v>3</v>
      </c>
      <c r="C7" s="135"/>
      <c r="D7" s="114" t="s">
        <v>103</v>
      </c>
      <c r="E7" s="114"/>
      <c r="F7" s="114"/>
      <c r="G7" s="114"/>
      <c r="H7" s="114"/>
      <c r="I7" s="114"/>
      <c r="J7" s="114"/>
      <c r="K7" s="114"/>
      <c r="L7" s="114"/>
      <c r="M7" s="114"/>
      <c r="N7" s="114"/>
      <c r="O7" s="114"/>
      <c r="P7" s="114"/>
      <c r="Q7" s="114"/>
      <c r="R7" s="114"/>
      <c r="S7" s="114"/>
      <c r="T7" s="114"/>
      <c r="U7" s="114"/>
      <c r="V7" s="115"/>
      <c r="W7" s="115"/>
      <c r="X7" s="115"/>
      <c r="Y7" s="115"/>
      <c r="Z7" s="116"/>
      <c r="AA7" s="116"/>
      <c r="AB7" s="116"/>
      <c r="AC7" s="116"/>
      <c r="AD7" s="116"/>
      <c r="AE7" s="116"/>
      <c r="AF7" s="117"/>
      <c r="AG7" s="117"/>
      <c r="AH7" s="117"/>
      <c r="AI7" s="117"/>
      <c r="AJ7" s="117"/>
      <c r="AK7" s="117"/>
      <c r="AL7" s="117"/>
      <c r="AM7" s="117"/>
      <c r="AN7" s="117"/>
      <c r="AO7" s="117"/>
      <c r="AP7" s="136"/>
      <c r="AQ7" s="137" t="s">
        <v>106</v>
      </c>
      <c r="AR7" s="115"/>
      <c r="AS7" s="115"/>
      <c r="AT7" s="115"/>
      <c r="AU7" s="115" t="s">
        <v>103</v>
      </c>
      <c r="AV7" s="114" t="s">
        <v>103</v>
      </c>
      <c r="AW7" s="114"/>
      <c r="AX7" s="116"/>
      <c r="AY7" s="116"/>
      <c r="AZ7" s="116" t="s">
        <v>103</v>
      </c>
      <c r="BA7" s="118">
        <v>44287</v>
      </c>
      <c r="BB7" s="119">
        <v>1</v>
      </c>
      <c r="BC7" s="136"/>
      <c r="BD7" s="120">
        <v>7.5</v>
      </c>
      <c r="BE7" s="120"/>
      <c r="BF7" s="120"/>
      <c r="BG7" s="120"/>
      <c r="BH7" s="120"/>
      <c r="BI7" s="120"/>
      <c r="BJ7" s="120"/>
      <c r="BK7" s="120"/>
      <c r="BL7" s="120"/>
      <c r="BM7" s="120"/>
      <c r="BN7" s="120"/>
      <c r="BO7" s="120"/>
      <c r="BP7" s="120"/>
      <c r="BQ7" s="120"/>
      <c r="BR7" s="120"/>
      <c r="BS7" s="120"/>
      <c r="BT7" s="120"/>
      <c r="BU7" s="120"/>
      <c r="BV7" s="121"/>
      <c r="BW7" s="104"/>
      <c r="BX7" s="67">
        <v>7.5</v>
      </c>
      <c r="BY7" s="67">
        <v>2.5350000000000001</v>
      </c>
      <c r="BZ7" s="134"/>
      <c r="CA7" s="148"/>
      <c r="CB7" s="155"/>
    </row>
    <row r="8" spans="2:80" s="13" customFormat="1" ht="12.75" customHeight="1" x14ac:dyDescent="0.2">
      <c r="B8" s="139">
        <v>4</v>
      </c>
      <c r="C8" s="135"/>
      <c r="D8" s="140"/>
      <c r="E8" s="140"/>
      <c r="F8" s="140"/>
      <c r="G8" s="140"/>
      <c r="H8" s="140"/>
      <c r="I8" s="140"/>
      <c r="J8" s="140" t="s">
        <v>103</v>
      </c>
      <c r="K8" s="140"/>
      <c r="L8" s="140"/>
      <c r="M8" s="140"/>
      <c r="N8" s="140"/>
      <c r="O8" s="140"/>
      <c r="P8" s="140"/>
      <c r="Q8" s="140"/>
      <c r="R8" s="140"/>
      <c r="S8" s="140"/>
      <c r="T8" s="140"/>
      <c r="U8" s="140"/>
      <c r="V8" s="144"/>
      <c r="W8" s="144"/>
      <c r="X8" s="144"/>
      <c r="Y8" s="144"/>
      <c r="Z8" s="145"/>
      <c r="AA8" s="145"/>
      <c r="AB8" s="145"/>
      <c r="AC8" s="145"/>
      <c r="AD8" s="145"/>
      <c r="AE8" s="145"/>
      <c r="AF8" s="140"/>
      <c r="AG8" s="140"/>
      <c r="AH8" s="140"/>
      <c r="AI8" s="140"/>
      <c r="AJ8" s="140"/>
      <c r="AK8" s="140"/>
      <c r="AL8" s="140"/>
      <c r="AM8" s="140"/>
      <c r="AN8" s="140"/>
      <c r="AO8" s="140"/>
      <c r="AP8" s="136"/>
      <c r="AQ8" s="141" t="s">
        <v>107</v>
      </c>
      <c r="AR8" s="144" t="s">
        <v>103</v>
      </c>
      <c r="AS8" s="144"/>
      <c r="AT8" s="144"/>
      <c r="AU8" s="144"/>
      <c r="AV8" s="140" t="s">
        <v>103</v>
      </c>
      <c r="AW8" s="140"/>
      <c r="AX8" s="145" t="s">
        <v>103</v>
      </c>
      <c r="AY8" s="145"/>
      <c r="AZ8" s="145"/>
      <c r="BA8" s="142">
        <v>44317</v>
      </c>
      <c r="BB8" s="146">
        <v>1</v>
      </c>
      <c r="BC8" s="136"/>
      <c r="BD8" s="143"/>
      <c r="BE8" s="143">
        <v>10</v>
      </c>
      <c r="BF8" s="143"/>
      <c r="BG8" s="143"/>
      <c r="BH8" s="143"/>
      <c r="BI8" s="143"/>
      <c r="BJ8" s="143"/>
      <c r="BK8" s="143"/>
      <c r="BL8" s="143"/>
      <c r="BM8" s="143"/>
      <c r="BN8" s="143"/>
      <c r="BO8" s="143"/>
      <c r="BP8" s="143"/>
      <c r="BQ8" s="143"/>
      <c r="BR8" s="143"/>
      <c r="BS8" s="143"/>
      <c r="BT8" s="143"/>
      <c r="BU8" s="143"/>
      <c r="BV8" s="143"/>
      <c r="BW8" s="104"/>
      <c r="BX8" s="67">
        <v>10</v>
      </c>
      <c r="BY8" s="67">
        <v>2.0100000000000002</v>
      </c>
      <c r="BZ8" s="134"/>
      <c r="CA8" s="148"/>
      <c r="CB8" s="155"/>
    </row>
    <row r="9" spans="2:80" s="13" customFormat="1" ht="12.75" customHeight="1" x14ac:dyDescent="0.2">
      <c r="B9" s="113">
        <v>5</v>
      </c>
      <c r="C9" s="135"/>
      <c r="D9" s="114"/>
      <c r="E9" s="114"/>
      <c r="F9" s="114"/>
      <c r="G9" s="114"/>
      <c r="H9" s="114"/>
      <c r="I9" s="114"/>
      <c r="J9" s="114"/>
      <c r="K9" s="114"/>
      <c r="L9" s="114"/>
      <c r="M9" s="114" t="s">
        <v>103</v>
      </c>
      <c r="N9" s="114"/>
      <c r="O9" s="114"/>
      <c r="P9" s="114"/>
      <c r="Q9" s="114"/>
      <c r="R9" s="114"/>
      <c r="S9" s="114"/>
      <c r="T9" s="114"/>
      <c r="U9" s="114"/>
      <c r="V9" s="115"/>
      <c r="W9" s="115"/>
      <c r="X9" s="115"/>
      <c r="Y9" s="115"/>
      <c r="Z9" s="116"/>
      <c r="AA9" s="116"/>
      <c r="AB9" s="116"/>
      <c r="AC9" s="116"/>
      <c r="AD9" s="116"/>
      <c r="AE9" s="116"/>
      <c r="AF9" s="117"/>
      <c r="AG9" s="117"/>
      <c r="AH9" s="117"/>
      <c r="AI9" s="117"/>
      <c r="AJ9" s="117"/>
      <c r="AK9" s="117"/>
      <c r="AL9" s="117"/>
      <c r="AM9" s="117"/>
      <c r="AN9" s="117"/>
      <c r="AO9" s="117"/>
      <c r="AP9" s="136"/>
      <c r="AQ9" s="137" t="s">
        <v>108</v>
      </c>
      <c r="AR9" s="115" t="s">
        <v>103</v>
      </c>
      <c r="AS9" s="115"/>
      <c r="AT9" s="115"/>
      <c r="AU9" s="115"/>
      <c r="AV9" s="114"/>
      <c r="AW9" s="114" t="s">
        <v>103</v>
      </c>
      <c r="AX9" s="116" t="s">
        <v>103</v>
      </c>
      <c r="AY9" s="116"/>
      <c r="AZ9" s="116"/>
      <c r="BA9" s="118">
        <v>44348</v>
      </c>
      <c r="BB9" s="119">
        <v>2</v>
      </c>
      <c r="BC9" s="136"/>
      <c r="BD9" s="120"/>
      <c r="BE9" s="120"/>
      <c r="BF9" s="120"/>
      <c r="BG9" s="120">
        <v>75</v>
      </c>
      <c r="BH9" s="120"/>
      <c r="BI9" s="120"/>
      <c r="BJ9" s="120"/>
      <c r="BK9" s="120"/>
      <c r="BL9" s="120"/>
      <c r="BM9" s="120"/>
      <c r="BN9" s="120"/>
      <c r="BO9" s="120">
        <v>-60</v>
      </c>
      <c r="BP9" s="120"/>
      <c r="BQ9" s="120"/>
      <c r="BR9" s="120"/>
      <c r="BS9" s="120"/>
      <c r="BT9" s="120"/>
      <c r="BU9" s="120"/>
      <c r="BV9" s="121"/>
      <c r="BW9" s="104"/>
      <c r="BX9" s="67">
        <v>15</v>
      </c>
      <c r="BY9" s="67">
        <v>4.2300000000000022</v>
      </c>
      <c r="BZ9" s="134"/>
      <c r="CA9" s="148" t="s">
        <v>109</v>
      </c>
      <c r="CB9" s="156" t="s">
        <v>110</v>
      </c>
    </row>
    <row r="10" spans="2:80" s="13" customFormat="1" ht="12.75" customHeight="1" x14ac:dyDescent="0.2">
      <c r="B10" s="139">
        <v>6</v>
      </c>
      <c r="C10" s="135"/>
      <c r="D10" s="140"/>
      <c r="E10" s="140"/>
      <c r="F10" s="140"/>
      <c r="G10" s="140"/>
      <c r="H10" s="140"/>
      <c r="I10" s="140"/>
      <c r="J10" s="140"/>
      <c r="K10" s="140"/>
      <c r="L10" s="140"/>
      <c r="M10" s="140" t="s">
        <v>103</v>
      </c>
      <c r="N10" s="140"/>
      <c r="O10" s="140"/>
      <c r="P10" s="140"/>
      <c r="Q10" s="140"/>
      <c r="R10" s="140"/>
      <c r="S10" s="140"/>
      <c r="T10" s="140"/>
      <c r="U10" s="140"/>
      <c r="V10" s="144"/>
      <c r="W10" s="144"/>
      <c r="X10" s="144"/>
      <c r="Y10" s="144"/>
      <c r="Z10" s="145"/>
      <c r="AA10" s="145"/>
      <c r="AB10" s="145"/>
      <c r="AC10" s="145"/>
      <c r="AD10" s="145"/>
      <c r="AE10" s="145"/>
      <c r="AF10" s="140"/>
      <c r="AG10" s="140"/>
      <c r="AH10" s="140"/>
      <c r="AI10" s="140"/>
      <c r="AJ10" s="140"/>
      <c r="AK10" s="140"/>
      <c r="AL10" s="140"/>
      <c r="AM10" s="140"/>
      <c r="AN10" s="140"/>
      <c r="AO10" s="140"/>
      <c r="AP10" s="136"/>
      <c r="AQ10" s="141" t="s">
        <v>111</v>
      </c>
      <c r="AR10" s="144" t="s">
        <v>103</v>
      </c>
      <c r="AS10" s="144"/>
      <c r="AT10" s="144"/>
      <c r="AU10" s="144"/>
      <c r="AV10" s="140" t="s">
        <v>103</v>
      </c>
      <c r="AW10" s="140"/>
      <c r="AX10" s="145" t="s">
        <v>103</v>
      </c>
      <c r="AY10" s="145"/>
      <c r="AZ10" s="145"/>
      <c r="BA10" s="142">
        <v>44348</v>
      </c>
      <c r="BB10" s="146">
        <v>2</v>
      </c>
      <c r="BC10" s="136"/>
      <c r="BD10" s="143">
        <v>-2.86</v>
      </c>
      <c r="BE10" s="143"/>
      <c r="BF10" s="143"/>
      <c r="BG10" s="143">
        <v>12.99</v>
      </c>
      <c r="BH10" s="143"/>
      <c r="BI10" s="143"/>
      <c r="BJ10" s="143"/>
      <c r="BK10" s="143"/>
      <c r="BL10" s="143"/>
      <c r="BM10" s="143"/>
      <c r="BN10" s="143"/>
      <c r="BO10" s="143"/>
      <c r="BP10" s="143"/>
      <c r="BQ10" s="143"/>
      <c r="BR10" s="143"/>
      <c r="BS10" s="143"/>
      <c r="BT10" s="143"/>
      <c r="BU10" s="143"/>
      <c r="BV10" s="143"/>
      <c r="BW10" s="104"/>
      <c r="BX10" s="67">
        <v>10.130000000000001</v>
      </c>
      <c r="BY10" s="67">
        <v>2.4886600000000003</v>
      </c>
      <c r="BZ10" s="134"/>
      <c r="CA10" s="148" t="s">
        <v>109</v>
      </c>
      <c r="CB10" s="155" t="s">
        <v>112</v>
      </c>
    </row>
    <row r="11" spans="2:80" s="13" customFormat="1" ht="12.75" customHeight="1" x14ac:dyDescent="0.2">
      <c r="B11" s="113">
        <v>7</v>
      </c>
      <c r="C11" s="135"/>
      <c r="D11" s="114"/>
      <c r="E11" s="114"/>
      <c r="F11" s="114"/>
      <c r="G11" s="114"/>
      <c r="H11" s="114"/>
      <c r="I11" s="114"/>
      <c r="J11" s="114"/>
      <c r="K11" s="114"/>
      <c r="L11" s="114"/>
      <c r="M11" s="114"/>
      <c r="N11" s="114"/>
      <c r="O11" s="114" t="s">
        <v>103</v>
      </c>
      <c r="P11" s="114"/>
      <c r="Q11" s="114"/>
      <c r="R11" s="114"/>
      <c r="S11" s="114"/>
      <c r="T11" s="114"/>
      <c r="U11" s="114"/>
      <c r="V11" s="115"/>
      <c r="W11" s="115"/>
      <c r="X11" s="115"/>
      <c r="Y11" s="115"/>
      <c r="Z11" s="116"/>
      <c r="AA11" s="116"/>
      <c r="AB11" s="116"/>
      <c r="AC11" s="116"/>
      <c r="AD11" s="116"/>
      <c r="AE11" s="116"/>
      <c r="AF11" s="117"/>
      <c r="AG11" s="117"/>
      <c r="AH11" s="117"/>
      <c r="AI11" s="117"/>
      <c r="AJ11" s="117"/>
      <c r="AK11" s="117"/>
      <c r="AL11" s="117"/>
      <c r="AM11" s="117"/>
      <c r="AN11" s="117"/>
      <c r="AO11" s="117"/>
      <c r="AP11" s="136"/>
      <c r="AQ11" s="137" t="s">
        <v>113</v>
      </c>
      <c r="AR11" s="115"/>
      <c r="AS11" s="115"/>
      <c r="AT11" s="115"/>
      <c r="AU11" s="115" t="s">
        <v>103</v>
      </c>
      <c r="AV11" s="114" t="s">
        <v>103</v>
      </c>
      <c r="AW11" s="114"/>
      <c r="AX11" s="116" t="s">
        <v>103</v>
      </c>
      <c r="AY11" s="116"/>
      <c r="AZ11" s="116"/>
      <c r="BA11" s="118">
        <v>44348</v>
      </c>
      <c r="BB11" s="119">
        <v>2</v>
      </c>
      <c r="BC11" s="136"/>
      <c r="BD11" s="120">
        <v>2.86</v>
      </c>
      <c r="BE11" s="120"/>
      <c r="BF11" s="120"/>
      <c r="BG11" s="120"/>
      <c r="BH11" s="120"/>
      <c r="BI11" s="120"/>
      <c r="BJ11" s="120"/>
      <c r="BK11" s="120"/>
      <c r="BL11" s="120"/>
      <c r="BM11" s="120"/>
      <c r="BN11" s="120"/>
      <c r="BO11" s="120"/>
      <c r="BP11" s="120"/>
      <c r="BQ11" s="120"/>
      <c r="BR11" s="120"/>
      <c r="BS11" s="120"/>
      <c r="BT11" s="120"/>
      <c r="BU11" s="120"/>
      <c r="BV11" s="121"/>
      <c r="BW11" s="104"/>
      <c r="BX11" s="67">
        <v>2.86</v>
      </c>
      <c r="BY11" s="67">
        <v>0.96667999999999998</v>
      </c>
      <c r="BZ11" s="134"/>
      <c r="CA11" s="148" t="s">
        <v>109</v>
      </c>
      <c r="CB11" s="155" t="s">
        <v>114</v>
      </c>
    </row>
    <row r="12" spans="2:80" s="13" customFormat="1" ht="12.75" customHeight="1" x14ac:dyDescent="0.2">
      <c r="B12" s="139">
        <v>8</v>
      </c>
      <c r="C12" s="135"/>
      <c r="D12" s="140"/>
      <c r="E12" s="140"/>
      <c r="F12" s="140"/>
      <c r="G12" s="140"/>
      <c r="H12" s="140"/>
      <c r="I12" s="140"/>
      <c r="J12" s="140"/>
      <c r="K12" s="140"/>
      <c r="L12" s="140"/>
      <c r="M12" s="140"/>
      <c r="N12" s="140"/>
      <c r="O12" s="140"/>
      <c r="P12" s="140"/>
      <c r="Q12" s="140"/>
      <c r="R12" s="140"/>
      <c r="S12" s="140"/>
      <c r="T12" s="140"/>
      <c r="U12" s="140"/>
      <c r="V12" s="144" t="s">
        <v>103</v>
      </c>
      <c r="W12" s="144"/>
      <c r="X12" s="144"/>
      <c r="Y12" s="144"/>
      <c r="Z12" s="145"/>
      <c r="AA12" s="145"/>
      <c r="AB12" s="145"/>
      <c r="AC12" s="145"/>
      <c r="AD12" s="145"/>
      <c r="AE12" s="145"/>
      <c r="AF12" s="140"/>
      <c r="AG12" s="140"/>
      <c r="AH12" s="140"/>
      <c r="AI12" s="140"/>
      <c r="AJ12" s="140"/>
      <c r="AK12" s="140"/>
      <c r="AL12" s="140"/>
      <c r="AM12" s="140"/>
      <c r="AN12" s="140"/>
      <c r="AO12" s="140"/>
      <c r="AP12" s="136"/>
      <c r="AQ12" s="141" t="s">
        <v>115</v>
      </c>
      <c r="AR12" s="144" t="s">
        <v>103</v>
      </c>
      <c r="AS12" s="144"/>
      <c r="AT12" s="144"/>
      <c r="AU12" s="144"/>
      <c r="AV12" s="140" t="s">
        <v>103</v>
      </c>
      <c r="AW12" s="140"/>
      <c r="AX12" s="145" t="s">
        <v>103</v>
      </c>
      <c r="AY12" s="145"/>
      <c r="AZ12" s="145"/>
      <c r="BA12" s="142">
        <v>44348</v>
      </c>
      <c r="BB12" s="146">
        <v>2</v>
      </c>
      <c r="BC12" s="136"/>
      <c r="BD12" s="143">
        <v>3.85</v>
      </c>
      <c r="BE12" s="143">
        <v>-2.39</v>
      </c>
      <c r="BF12" s="143"/>
      <c r="BG12" s="143"/>
      <c r="BH12" s="143"/>
      <c r="BI12" s="143"/>
      <c r="BJ12" s="143"/>
      <c r="BK12" s="143"/>
      <c r="BL12" s="143"/>
      <c r="BM12" s="143"/>
      <c r="BN12" s="143"/>
      <c r="BO12" s="143"/>
      <c r="BP12" s="143"/>
      <c r="BQ12" s="143"/>
      <c r="BR12" s="143"/>
      <c r="BS12" s="143"/>
      <c r="BT12" s="143"/>
      <c r="BU12" s="143"/>
      <c r="BV12" s="143"/>
      <c r="BW12" s="104"/>
      <c r="BX12" s="67">
        <v>1.46</v>
      </c>
      <c r="BY12" s="67">
        <v>0.82091000000000003</v>
      </c>
      <c r="BZ12" s="134"/>
      <c r="CA12" s="148" t="s">
        <v>109</v>
      </c>
      <c r="CB12" s="155"/>
    </row>
    <row r="13" spans="2:80" s="13" customFormat="1" ht="12.75" customHeight="1" x14ac:dyDescent="0.2">
      <c r="B13" s="113">
        <v>9</v>
      </c>
      <c r="C13" s="135"/>
      <c r="D13" s="114"/>
      <c r="E13" s="114"/>
      <c r="F13" s="114"/>
      <c r="G13" s="114"/>
      <c r="H13" s="114"/>
      <c r="I13" s="114"/>
      <c r="J13" s="114"/>
      <c r="K13" s="114"/>
      <c r="L13" s="114"/>
      <c r="M13" s="114"/>
      <c r="N13" s="114"/>
      <c r="O13" s="114"/>
      <c r="P13" s="114"/>
      <c r="Q13" s="114"/>
      <c r="R13" s="114"/>
      <c r="S13" s="114"/>
      <c r="T13" s="114"/>
      <c r="U13" s="114"/>
      <c r="V13" s="115"/>
      <c r="W13" s="115"/>
      <c r="X13" s="115"/>
      <c r="Y13" s="115"/>
      <c r="Z13" s="116"/>
      <c r="AA13" s="116" t="s">
        <v>103</v>
      </c>
      <c r="AB13" s="116"/>
      <c r="AC13" s="116"/>
      <c r="AD13" s="116"/>
      <c r="AE13" s="116"/>
      <c r="AF13" s="117"/>
      <c r="AG13" s="117"/>
      <c r="AH13" s="117"/>
      <c r="AI13" s="117"/>
      <c r="AJ13" s="117"/>
      <c r="AK13" s="117"/>
      <c r="AL13" s="117"/>
      <c r="AM13" s="117"/>
      <c r="AN13" s="117"/>
      <c r="AO13" s="117"/>
      <c r="AP13" s="136"/>
      <c r="AQ13" s="137" t="s">
        <v>116</v>
      </c>
      <c r="AR13" s="115"/>
      <c r="AS13" s="115"/>
      <c r="AT13" s="115" t="s">
        <v>103</v>
      </c>
      <c r="AU13" s="115"/>
      <c r="AV13" s="114" t="s">
        <v>103</v>
      </c>
      <c r="AW13" s="114"/>
      <c r="AX13" s="116" t="s">
        <v>103</v>
      </c>
      <c r="AY13" s="116"/>
      <c r="AZ13" s="116"/>
      <c r="BA13" s="118">
        <v>44440</v>
      </c>
      <c r="BB13" s="119">
        <v>3</v>
      </c>
      <c r="BC13" s="136"/>
      <c r="BD13" s="120"/>
      <c r="BE13" s="120"/>
      <c r="BF13" s="120"/>
      <c r="BG13" s="120"/>
      <c r="BH13" s="120"/>
      <c r="BI13" s="120"/>
      <c r="BJ13" s="120"/>
      <c r="BK13" s="120"/>
      <c r="BL13" s="120"/>
      <c r="BM13" s="120"/>
      <c r="BN13" s="120"/>
      <c r="BO13" s="120"/>
      <c r="BP13" s="120"/>
      <c r="BQ13" s="120"/>
      <c r="BR13" s="120"/>
      <c r="BS13" s="120"/>
      <c r="BT13" s="120"/>
      <c r="BU13" s="120"/>
      <c r="BV13" s="121">
        <v>9.7000000000000003E-2</v>
      </c>
      <c r="BW13" s="104"/>
      <c r="BX13" s="67" t="s">
        <v>117</v>
      </c>
      <c r="BY13" s="67">
        <v>9.7000000000000003E-2</v>
      </c>
      <c r="BZ13" s="134"/>
      <c r="CA13" s="148" t="s">
        <v>109</v>
      </c>
      <c r="CB13" s="155" t="s">
        <v>313</v>
      </c>
    </row>
    <row r="14" spans="2:80" s="13" customFormat="1" ht="12.75" customHeight="1" x14ac:dyDescent="0.2">
      <c r="B14" s="139">
        <v>10</v>
      </c>
      <c r="C14" s="135"/>
      <c r="D14" s="140"/>
      <c r="E14" s="140"/>
      <c r="F14" s="140"/>
      <c r="G14" s="140"/>
      <c r="H14" s="140" t="s">
        <v>103</v>
      </c>
      <c r="I14" s="140"/>
      <c r="J14" s="140"/>
      <c r="K14" s="140"/>
      <c r="L14" s="140"/>
      <c r="M14" s="140"/>
      <c r="N14" s="140"/>
      <c r="O14" s="140"/>
      <c r="P14" s="140"/>
      <c r="Q14" s="140"/>
      <c r="R14" s="140"/>
      <c r="S14" s="140"/>
      <c r="T14" s="140"/>
      <c r="U14" s="140"/>
      <c r="V14" s="144"/>
      <c r="W14" s="144"/>
      <c r="X14" s="144"/>
      <c r="Y14" s="144"/>
      <c r="Z14" s="145"/>
      <c r="AA14" s="145"/>
      <c r="AB14" s="145"/>
      <c r="AC14" s="145"/>
      <c r="AD14" s="145"/>
      <c r="AE14" s="145"/>
      <c r="AF14" s="140"/>
      <c r="AG14" s="140"/>
      <c r="AH14" s="140"/>
      <c r="AI14" s="140"/>
      <c r="AJ14" s="140"/>
      <c r="AK14" s="140"/>
      <c r="AL14" s="140"/>
      <c r="AM14" s="140"/>
      <c r="AN14" s="140"/>
      <c r="AO14" s="140"/>
      <c r="AP14" s="136"/>
      <c r="AQ14" s="141" t="s">
        <v>118</v>
      </c>
      <c r="AR14" s="144"/>
      <c r="AS14" s="144"/>
      <c r="AT14" s="144" t="s">
        <v>103</v>
      </c>
      <c r="AU14" s="144"/>
      <c r="AV14" s="140" t="s">
        <v>103</v>
      </c>
      <c r="AW14" s="140"/>
      <c r="AX14" s="145" t="s">
        <v>103</v>
      </c>
      <c r="AY14" s="145"/>
      <c r="AZ14" s="145"/>
      <c r="BA14" s="142">
        <v>44531</v>
      </c>
      <c r="BB14" s="146">
        <v>3</v>
      </c>
      <c r="BC14" s="136"/>
      <c r="BD14" s="143"/>
      <c r="BE14" s="143">
        <v>77.92</v>
      </c>
      <c r="BF14" s="143"/>
      <c r="BG14" s="143"/>
      <c r="BH14" s="143"/>
      <c r="BI14" s="143"/>
      <c r="BJ14" s="143"/>
      <c r="BK14" s="143"/>
      <c r="BL14" s="143"/>
      <c r="BM14" s="143"/>
      <c r="BN14" s="143"/>
      <c r="BO14" s="143"/>
      <c r="BP14" s="143"/>
      <c r="BQ14" s="143"/>
      <c r="BR14" s="143"/>
      <c r="BS14" s="143"/>
      <c r="BT14" s="143"/>
      <c r="BU14" s="143"/>
      <c r="BV14" s="143"/>
      <c r="BW14" s="104"/>
      <c r="BX14" s="67">
        <v>77.92</v>
      </c>
      <c r="BY14" s="67">
        <v>15.661920000000002</v>
      </c>
      <c r="BZ14" s="134"/>
      <c r="CA14" s="148" t="s">
        <v>109</v>
      </c>
      <c r="CB14" s="155"/>
    </row>
    <row r="15" spans="2:80" s="13" customFormat="1" ht="12.75" customHeight="1" x14ac:dyDescent="0.2">
      <c r="B15" s="113">
        <v>11</v>
      </c>
      <c r="C15" s="135"/>
      <c r="D15" s="114"/>
      <c r="E15" s="114"/>
      <c r="F15" s="114"/>
      <c r="G15" s="114"/>
      <c r="H15" s="114"/>
      <c r="I15" s="114"/>
      <c r="J15" s="114"/>
      <c r="K15" s="114"/>
      <c r="L15" s="114"/>
      <c r="M15" s="114"/>
      <c r="N15" s="114"/>
      <c r="O15" s="114"/>
      <c r="P15" s="114"/>
      <c r="Q15" s="114"/>
      <c r="R15" s="114"/>
      <c r="S15" s="114"/>
      <c r="T15" s="114"/>
      <c r="U15" s="114"/>
      <c r="V15" s="115"/>
      <c r="W15" s="115"/>
      <c r="X15" s="115"/>
      <c r="Y15" s="115"/>
      <c r="Z15" s="116" t="s">
        <v>103</v>
      </c>
      <c r="AA15" s="116"/>
      <c r="AB15" s="116"/>
      <c r="AC15" s="116"/>
      <c r="AD15" s="116"/>
      <c r="AE15" s="116"/>
      <c r="AF15" s="117"/>
      <c r="AG15" s="117"/>
      <c r="AH15" s="117"/>
      <c r="AI15" s="117"/>
      <c r="AJ15" s="117"/>
      <c r="AK15" s="117"/>
      <c r="AL15" s="117"/>
      <c r="AM15" s="117"/>
      <c r="AN15" s="117"/>
      <c r="AO15" s="117"/>
      <c r="AP15" s="136"/>
      <c r="AQ15" s="137" t="s">
        <v>119</v>
      </c>
      <c r="AR15" s="115"/>
      <c r="AS15" s="115"/>
      <c r="AT15" s="115" t="s">
        <v>103</v>
      </c>
      <c r="AU15" s="115"/>
      <c r="AV15" s="114" t="s">
        <v>103</v>
      </c>
      <c r="AW15" s="114"/>
      <c r="AX15" s="116" t="s">
        <v>103</v>
      </c>
      <c r="AY15" s="116"/>
      <c r="AZ15" s="116"/>
      <c r="BA15" s="118">
        <v>44593</v>
      </c>
      <c r="BB15" s="119">
        <v>4</v>
      </c>
      <c r="BC15" s="136"/>
      <c r="BD15" s="120"/>
      <c r="BE15" s="120"/>
      <c r="BF15" s="120"/>
      <c r="BG15" s="120"/>
      <c r="BH15" s="120"/>
      <c r="BI15" s="120"/>
      <c r="BJ15" s="120"/>
      <c r="BK15" s="120"/>
      <c r="BL15" s="120"/>
      <c r="BM15" s="120"/>
      <c r="BN15" s="120"/>
      <c r="BO15" s="120"/>
      <c r="BP15" s="120"/>
      <c r="BQ15" s="120"/>
      <c r="BR15" s="120"/>
      <c r="BS15" s="120"/>
      <c r="BT15" s="120"/>
      <c r="BU15" s="120"/>
      <c r="BV15" s="121">
        <v>13.89</v>
      </c>
      <c r="BW15" s="104"/>
      <c r="BX15" s="67" t="s">
        <v>117</v>
      </c>
      <c r="BY15" s="67">
        <v>13.89</v>
      </c>
      <c r="BZ15" s="134"/>
      <c r="CA15" s="148" t="s">
        <v>109</v>
      </c>
      <c r="CB15" s="155"/>
    </row>
    <row r="16" spans="2:80" s="13" customFormat="1" ht="12.75" customHeight="1" x14ac:dyDescent="0.2">
      <c r="B16" s="139">
        <v>12</v>
      </c>
      <c r="C16" s="135"/>
      <c r="D16" s="140"/>
      <c r="E16" s="140"/>
      <c r="F16" s="140"/>
      <c r="G16" s="140"/>
      <c r="H16" s="140"/>
      <c r="I16" s="140"/>
      <c r="J16" s="140"/>
      <c r="K16" s="140"/>
      <c r="L16" s="140"/>
      <c r="M16" s="140"/>
      <c r="N16" s="140"/>
      <c r="O16" s="140"/>
      <c r="P16" s="140"/>
      <c r="Q16" s="140"/>
      <c r="R16" s="140"/>
      <c r="S16" s="140"/>
      <c r="T16" s="140"/>
      <c r="U16" s="140"/>
      <c r="V16" s="144"/>
      <c r="W16" s="144"/>
      <c r="X16" s="144"/>
      <c r="Y16" s="144"/>
      <c r="Z16" s="145" t="s">
        <v>103</v>
      </c>
      <c r="AA16" s="145"/>
      <c r="AB16" s="145"/>
      <c r="AC16" s="145"/>
      <c r="AD16" s="145"/>
      <c r="AE16" s="145"/>
      <c r="AF16" s="140"/>
      <c r="AG16" s="140"/>
      <c r="AH16" s="140"/>
      <c r="AI16" s="140"/>
      <c r="AJ16" s="140"/>
      <c r="AK16" s="140"/>
      <c r="AL16" s="140"/>
      <c r="AM16" s="140"/>
      <c r="AN16" s="140"/>
      <c r="AO16" s="140"/>
      <c r="AP16" s="136"/>
      <c r="AQ16" s="141" t="s">
        <v>120</v>
      </c>
      <c r="AR16" s="144"/>
      <c r="AS16" s="144"/>
      <c r="AT16" s="144" t="s">
        <v>103</v>
      </c>
      <c r="AU16" s="144"/>
      <c r="AV16" s="140" t="s">
        <v>103</v>
      </c>
      <c r="AW16" s="140"/>
      <c r="AX16" s="145" t="s">
        <v>103</v>
      </c>
      <c r="AY16" s="145"/>
      <c r="AZ16" s="145"/>
      <c r="BA16" s="142">
        <v>44593</v>
      </c>
      <c r="BB16" s="146">
        <v>4</v>
      </c>
      <c r="BC16" s="136"/>
      <c r="BD16" s="143"/>
      <c r="BE16" s="143"/>
      <c r="BF16" s="143"/>
      <c r="BG16" s="143"/>
      <c r="BH16" s="143"/>
      <c r="BI16" s="143"/>
      <c r="BJ16" s="143"/>
      <c r="BK16" s="143"/>
      <c r="BL16" s="143"/>
      <c r="BM16" s="143"/>
      <c r="BN16" s="143"/>
      <c r="BO16" s="143"/>
      <c r="BP16" s="143"/>
      <c r="BQ16" s="143"/>
      <c r="BR16" s="143"/>
      <c r="BS16" s="143"/>
      <c r="BT16" s="143"/>
      <c r="BU16" s="143"/>
      <c r="BV16" s="143">
        <v>15.66</v>
      </c>
      <c r="BW16" s="104"/>
      <c r="BX16" s="67" t="s">
        <v>117</v>
      </c>
      <c r="BY16" s="67">
        <v>15.66</v>
      </c>
      <c r="BZ16" s="134"/>
      <c r="CA16" s="148"/>
      <c r="CB16" s="155"/>
    </row>
    <row r="17" spans="2:80" s="13" customFormat="1" ht="12.75" customHeight="1" x14ac:dyDescent="0.2">
      <c r="B17" s="113">
        <v>13</v>
      </c>
      <c r="C17" s="135"/>
      <c r="D17" s="114"/>
      <c r="E17" s="114"/>
      <c r="F17" s="114"/>
      <c r="G17" s="114"/>
      <c r="H17" s="114"/>
      <c r="I17" s="114"/>
      <c r="J17" s="114"/>
      <c r="K17" s="114"/>
      <c r="L17" s="114"/>
      <c r="M17" s="114"/>
      <c r="N17" s="114"/>
      <c r="O17" s="114"/>
      <c r="P17" s="114"/>
      <c r="Q17" s="114"/>
      <c r="R17" s="114"/>
      <c r="S17" s="114"/>
      <c r="T17" s="114"/>
      <c r="U17" s="114"/>
      <c r="V17" s="115"/>
      <c r="W17" s="115"/>
      <c r="X17" s="115"/>
      <c r="Y17" s="115"/>
      <c r="Z17" s="116" t="s">
        <v>103</v>
      </c>
      <c r="AA17" s="116"/>
      <c r="AB17" s="116"/>
      <c r="AC17" s="116"/>
      <c r="AD17" s="116"/>
      <c r="AE17" s="116"/>
      <c r="AF17" s="117"/>
      <c r="AG17" s="117"/>
      <c r="AH17" s="117"/>
      <c r="AI17" s="117"/>
      <c r="AJ17" s="117"/>
      <c r="AK17" s="117"/>
      <c r="AL17" s="117"/>
      <c r="AM17" s="117"/>
      <c r="AN17" s="117"/>
      <c r="AO17" s="117"/>
      <c r="AP17" s="136"/>
      <c r="AQ17" s="137" t="s">
        <v>121</v>
      </c>
      <c r="AR17" s="115"/>
      <c r="AS17" s="115"/>
      <c r="AT17" s="115" t="s">
        <v>103</v>
      </c>
      <c r="AU17" s="115"/>
      <c r="AV17" s="114" t="s">
        <v>103</v>
      </c>
      <c r="AW17" s="114"/>
      <c r="AX17" s="116" t="s">
        <v>103</v>
      </c>
      <c r="AY17" s="116"/>
      <c r="AZ17" s="116"/>
      <c r="BA17" s="118">
        <v>44593</v>
      </c>
      <c r="BB17" s="119">
        <v>4</v>
      </c>
      <c r="BC17" s="136"/>
      <c r="BD17" s="120"/>
      <c r="BE17" s="120">
        <v>66.67</v>
      </c>
      <c r="BF17" s="120"/>
      <c r="BG17" s="120"/>
      <c r="BH17" s="120"/>
      <c r="BI17" s="120"/>
      <c r="BJ17" s="120"/>
      <c r="BK17" s="120"/>
      <c r="BL17" s="120"/>
      <c r="BM17" s="120"/>
      <c r="BN17" s="120"/>
      <c r="BO17" s="120"/>
      <c r="BP17" s="120"/>
      <c r="BQ17" s="120"/>
      <c r="BR17" s="120"/>
      <c r="BS17" s="120"/>
      <c r="BT17" s="120"/>
      <c r="BU17" s="120"/>
      <c r="BV17" s="121"/>
      <c r="BW17" s="104"/>
      <c r="BX17" s="67">
        <v>66.67</v>
      </c>
      <c r="BY17" s="67">
        <v>13.400670000000002</v>
      </c>
      <c r="BZ17" s="134"/>
      <c r="CA17" s="148"/>
      <c r="CB17" s="155"/>
    </row>
    <row r="18" spans="2:80" s="13" customFormat="1" ht="12.75" customHeight="1" x14ac:dyDescent="0.2">
      <c r="B18" s="139">
        <v>14</v>
      </c>
      <c r="C18" s="135"/>
      <c r="D18" s="140"/>
      <c r="E18" s="140"/>
      <c r="F18" s="140"/>
      <c r="G18" s="140"/>
      <c r="H18" s="140"/>
      <c r="I18" s="140"/>
      <c r="J18" s="140"/>
      <c r="K18" s="140"/>
      <c r="L18" s="140"/>
      <c r="M18" s="140"/>
      <c r="N18" s="140"/>
      <c r="O18" s="140"/>
      <c r="P18" s="140"/>
      <c r="Q18" s="140"/>
      <c r="R18" s="140"/>
      <c r="S18" s="140"/>
      <c r="T18" s="140"/>
      <c r="U18" s="140"/>
      <c r="V18" s="144"/>
      <c r="W18" s="144"/>
      <c r="X18" s="144"/>
      <c r="Y18" s="144"/>
      <c r="Z18" s="145" t="s">
        <v>103</v>
      </c>
      <c r="AA18" s="145"/>
      <c r="AB18" s="145"/>
      <c r="AC18" s="145"/>
      <c r="AD18" s="145"/>
      <c r="AE18" s="145"/>
      <c r="AF18" s="140"/>
      <c r="AG18" s="140"/>
      <c r="AH18" s="140"/>
      <c r="AI18" s="140"/>
      <c r="AJ18" s="140"/>
      <c r="AK18" s="140"/>
      <c r="AL18" s="140"/>
      <c r="AM18" s="140"/>
      <c r="AN18" s="140"/>
      <c r="AO18" s="140"/>
      <c r="AP18" s="136"/>
      <c r="AQ18" s="141" t="s">
        <v>122</v>
      </c>
      <c r="AR18" s="144"/>
      <c r="AS18" s="144"/>
      <c r="AT18" s="144" t="s">
        <v>103</v>
      </c>
      <c r="AU18" s="144"/>
      <c r="AV18" s="140" t="s">
        <v>103</v>
      </c>
      <c r="AW18" s="140"/>
      <c r="AX18" s="145" t="s">
        <v>103</v>
      </c>
      <c r="AY18" s="145"/>
      <c r="AZ18" s="145"/>
      <c r="BA18" s="142">
        <v>44593</v>
      </c>
      <c r="BB18" s="146">
        <v>4</v>
      </c>
      <c r="BC18" s="136"/>
      <c r="BD18" s="143"/>
      <c r="BE18" s="143">
        <v>77.92</v>
      </c>
      <c r="BF18" s="143"/>
      <c r="BG18" s="143"/>
      <c r="BH18" s="143"/>
      <c r="BI18" s="143"/>
      <c r="BJ18" s="143"/>
      <c r="BK18" s="143"/>
      <c r="BL18" s="143"/>
      <c r="BM18" s="143"/>
      <c r="BN18" s="143"/>
      <c r="BO18" s="143"/>
      <c r="BP18" s="143"/>
      <c r="BQ18" s="143"/>
      <c r="BR18" s="143"/>
      <c r="BS18" s="143"/>
      <c r="BT18" s="143"/>
      <c r="BU18" s="143"/>
      <c r="BV18" s="143"/>
      <c r="BW18" s="104"/>
      <c r="BX18" s="67">
        <v>77.92</v>
      </c>
      <c r="BY18" s="67">
        <v>15.661920000000002</v>
      </c>
      <c r="BZ18" s="134"/>
      <c r="CA18" s="148"/>
      <c r="CB18" s="155"/>
    </row>
    <row r="19" spans="2:80" s="13" customFormat="1" ht="12.75" customHeight="1" x14ac:dyDescent="0.2">
      <c r="B19" s="113">
        <v>15</v>
      </c>
      <c r="C19" s="135"/>
      <c r="D19" s="114"/>
      <c r="E19" s="114"/>
      <c r="F19" s="114"/>
      <c r="G19" s="114"/>
      <c r="H19" s="114"/>
      <c r="I19" s="114"/>
      <c r="J19" s="114"/>
      <c r="K19" s="114" t="s">
        <v>103</v>
      </c>
      <c r="L19" s="114"/>
      <c r="M19" s="114"/>
      <c r="N19" s="114"/>
      <c r="O19" s="114"/>
      <c r="P19" s="114"/>
      <c r="Q19" s="114"/>
      <c r="R19" s="114"/>
      <c r="S19" s="114"/>
      <c r="T19" s="114"/>
      <c r="U19" s="114"/>
      <c r="V19" s="115"/>
      <c r="W19" s="115"/>
      <c r="X19" s="115"/>
      <c r="Y19" s="115"/>
      <c r="Z19" s="116"/>
      <c r="AA19" s="116"/>
      <c r="AB19" s="116"/>
      <c r="AC19" s="116"/>
      <c r="AD19" s="116"/>
      <c r="AE19" s="116"/>
      <c r="AF19" s="117"/>
      <c r="AG19" s="117"/>
      <c r="AH19" s="117"/>
      <c r="AI19" s="117"/>
      <c r="AJ19" s="117"/>
      <c r="AK19" s="117"/>
      <c r="AL19" s="117"/>
      <c r="AM19" s="117"/>
      <c r="AN19" s="117"/>
      <c r="AO19" s="117"/>
      <c r="AP19" s="136"/>
      <c r="AQ19" s="137" t="s">
        <v>123</v>
      </c>
      <c r="AR19" s="115"/>
      <c r="AS19" s="115"/>
      <c r="AT19" s="115" t="s">
        <v>103</v>
      </c>
      <c r="AU19" s="115"/>
      <c r="AV19" s="114" t="s">
        <v>103</v>
      </c>
      <c r="AW19" s="114"/>
      <c r="AX19" s="116" t="s">
        <v>103</v>
      </c>
      <c r="AY19" s="116"/>
      <c r="AZ19" s="116"/>
      <c r="BA19" s="118">
        <v>44743</v>
      </c>
      <c r="BB19" s="119">
        <v>5</v>
      </c>
      <c r="BC19" s="136"/>
      <c r="BD19" s="120"/>
      <c r="BE19" s="120"/>
      <c r="BF19" s="120"/>
      <c r="BG19" s="120"/>
      <c r="BH19" s="120"/>
      <c r="BI19" s="120"/>
      <c r="BJ19" s="120"/>
      <c r="BK19" s="120"/>
      <c r="BL19" s="120"/>
      <c r="BM19" s="120"/>
      <c r="BN19" s="120"/>
      <c r="BO19" s="120"/>
      <c r="BP19" s="120"/>
      <c r="BQ19" s="120"/>
      <c r="BR19" s="120"/>
      <c r="BS19" s="120"/>
      <c r="BT19" s="120"/>
      <c r="BU19" s="120">
        <v>8.9499999999999996E-2</v>
      </c>
      <c r="BV19" s="121">
        <v>3.4799999999999998E-2</v>
      </c>
      <c r="BW19" s="104"/>
      <c r="BX19" s="67">
        <v>8.9499999999999996E-2</v>
      </c>
      <c r="BY19" s="67">
        <v>3.4799999999999998E-2</v>
      </c>
      <c r="BZ19" s="134"/>
      <c r="CA19" s="148" t="s">
        <v>109</v>
      </c>
      <c r="CB19" s="155" t="s">
        <v>314</v>
      </c>
    </row>
    <row r="20" spans="2:80" s="13" customFormat="1" ht="12.75" customHeight="1" x14ac:dyDescent="0.2">
      <c r="B20" s="139">
        <v>16</v>
      </c>
      <c r="C20" s="135"/>
      <c r="D20" s="140"/>
      <c r="E20" s="140"/>
      <c r="F20" s="140"/>
      <c r="G20" s="140"/>
      <c r="H20" s="140"/>
      <c r="I20" s="140"/>
      <c r="J20" s="140"/>
      <c r="K20" s="140"/>
      <c r="L20" s="140"/>
      <c r="M20" s="140"/>
      <c r="N20" s="140"/>
      <c r="O20" s="140" t="s">
        <v>103</v>
      </c>
      <c r="P20" s="140"/>
      <c r="Q20" s="140"/>
      <c r="R20" s="140"/>
      <c r="S20" s="140"/>
      <c r="T20" s="140"/>
      <c r="U20" s="140"/>
      <c r="V20" s="144"/>
      <c r="W20" s="144"/>
      <c r="X20" s="144"/>
      <c r="Y20" s="144"/>
      <c r="Z20" s="145"/>
      <c r="AA20" s="145"/>
      <c r="AB20" s="145"/>
      <c r="AC20" s="145"/>
      <c r="AD20" s="145"/>
      <c r="AE20" s="145"/>
      <c r="AF20" s="140"/>
      <c r="AG20" s="140"/>
      <c r="AH20" s="140"/>
      <c r="AI20" s="140"/>
      <c r="AJ20" s="140"/>
      <c r="AK20" s="140"/>
      <c r="AL20" s="140"/>
      <c r="AM20" s="140"/>
      <c r="AN20" s="140"/>
      <c r="AO20" s="140"/>
      <c r="AP20" s="136"/>
      <c r="AQ20" s="141" t="s">
        <v>124</v>
      </c>
      <c r="AR20" s="144"/>
      <c r="AS20" s="144"/>
      <c r="AT20" s="144"/>
      <c r="AU20" s="144" t="s">
        <v>103</v>
      </c>
      <c r="AV20" s="140" t="s">
        <v>103</v>
      </c>
      <c r="AW20" s="140"/>
      <c r="AX20" s="145" t="s">
        <v>103</v>
      </c>
      <c r="AY20" s="145"/>
      <c r="AZ20" s="145"/>
      <c r="BA20" s="142">
        <v>44805</v>
      </c>
      <c r="BB20" s="146">
        <v>6</v>
      </c>
      <c r="BC20" s="136"/>
      <c r="BD20" s="143">
        <v>65</v>
      </c>
      <c r="BE20" s="143"/>
      <c r="BF20" s="143"/>
      <c r="BG20" s="143"/>
      <c r="BH20" s="143"/>
      <c r="BI20" s="143"/>
      <c r="BJ20" s="143"/>
      <c r="BK20" s="143"/>
      <c r="BL20" s="143"/>
      <c r="BM20" s="143"/>
      <c r="BN20" s="143"/>
      <c r="BO20" s="143"/>
      <c r="BP20" s="143"/>
      <c r="BQ20" s="143"/>
      <c r="BR20" s="143"/>
      <c r="BS20" s="143"/>
      <c r="BT20" s="143"/>
      <c r="BU20" s="143"/>
      <c r="BV20" s="143"/>
      <c r="BW20" s="104"/>
      <c r="BX20" s="67">
        <v>65</v>
      </c>
      <c r="BY20" s="67">
        <v>21.970000000000002</v>
      </c>
      <c r="BZ20" s="134"/>
      <c r="CA20" s="148"/>
      <c r="CB20" s="155"/>
    </row>
    <row r="21" spans="2:80" s="13" customFormat="1" ht="12.75" customHeight="1" x14ac:dyDescent="0.2">
      <c r="B21" s="113">
        <v>17</v>
      </c>
      <c r="C21" s="135"/>
      <c r="D21" s="114"/>
      <c r="E21" s="114"/>
      <c r="F21" s="114"/>
      <c r="G21" s="114"/>
      <c r="H21" s="114"/>
      <c r="I21" s="114"/>
      <c r="J21" s="114"/>
      <c r="K21" s="114"/>
      <c r="L21" s="114"/>
      <c r="M21" s="114"/>
      <c r="N21" s="114"/>
      <c r="O21" s="114"/>
      <c r="P21" s="114"/>
      <c r="Q21" s="114"/>
      <c r="R21" s="114"/>
      <c r="S21" s="114"/>
      <c r="T21" s="114"/>
      <c r="U21" s="114"/>
      <c r="V21" s="115"/>
      <c r="W21" s="115"/>
      <c r="X21" s="115"/>
      <c r="Y21" s="115"/>
      <c r="Z21" s="116"/>
      <c r="AA21" s="116"/>
      <c r="AB21" s="116"/>
      <c r="AC21" s="116"/>
      <c r="AD21" s="116" t="s">
        <v>103</v>
      </c>
      <c r="AE21" s="116"/>
      <c r="AF21" s="117"/>
      <c r="AG21" s="117"/>
      <c r="AH21" s="117"/>
      <c r="AI21" s="117"/>
      <c r="AJ21" s="117"/>
      <c r="AK21" s="117"/>
      <c r="AL21" s="117"/>
      <c r="AM21" s="117"/>
      <c r="AN21" s="117"/>
      <c r="AO21" s="117"/>
      <c r="AP21" s="136"/>
      <c r="AQ21" s="137" t="s">
        <v>125</v>
      </c>
      <c r="AR21" s="115"/>
      <c r="AS21" s="115"/>
      <c r="AT21" s="115"/>
      <c r="AU21" s="115" t="s">
        <v>103</v>
      </c>
      <c r="AV21" s="114" t="s">
        <v>103</v>
      </c>
      <c r="AW21" s="114"/>
      <c r="AX21" s="116" t="s">
        <v>103</v>
      </c>
      <c r="AY21" s="116"/>
      <c r="AZ21" s="116"/>
      <c r="BA21" s="118">
        <v>44805</v>
      </c>
      <c r="BB21" s="119">
        <v>6</v>
      </c>
      <c r="BC21" s="136"/>
      <c r="BD21" s="120"/>
      <c r="BE21" s="120"/>
      <c r="BF21" s="120"/>
      <c r="BG21" s="120"/>
      <c r="BH21" s="120"/>
      <c r="BI21" s="120"/>
      <c r="BJ21" s="120"/>
      <c r="BK21" s="120"/>
      <c r="BL21" s="120"/>
      <c r="BM21" s="120"/>
      <c r="BN21" s="120"/>
      <c r="BO21" s="120"/>
      <c r="BP21" s="120"/>
      <c r="BQ21" s="120"/>
      <c r="BR21" s="120"/>
      <c r="BS21" s="120"/>
      <c r="BT21" s="120"/>
      <c r="BU21" s="120"/>
      <c r="BV21" s="121">
        <v>21.97</v>
      </c>
      <c r="BW21" s="104"/>
      <c r="BX21" s="67" t="s">
        <v>117</v>
      </c>
      <c r="BY21" s="67">
        <v>21.97</v>
      </c>
      <c r="BZ21" s="134"/>
      <c r="CA21" s="148"/>
      <c r="CB21" s="155"/>
    </row>
    <row r="22" spans="2:80" s="13" customFormat="1" ht="12.75" customHeight="1" x14ac:dyDescent="0.2">
      <c r="B22" s="139">
        <v>18</v>
      </c>
      <c r="C22" s="135"/>
      <c r="D22" s="140"/>
      <c r="E22" s="140"/>
      <c r="F22" s="140"/>
      <c r="G22" s="140"/>
      <c r="H22" s="140"/>
      <c r="I22" s="140"/>
      <c r="J22" s="140"/>
      <c r="K22" s="140"/>
      <c r="L22" s="140" t="s">
        <v>103</v>
      </c>
      <c r="M22" s="140"/>
      <c r="N22" s="140"/>
      <c r="O22" s="140"/>
      <c r="P22" s="140"/>
      <c r="Q22" s="140"/>
      <c r="R22" s="140"/>
      <c r="S22" s="140"/>
      <c r="T22" s="140"/>
      <c r="U22" s="140"/>
      <c r="V22" s="144"/>
      <c r="W22" s="144"/>
      <c r="X22" s="144"/>
      <c r="Y22" s="144"/>
      <c r="Z22" s="145"/>
      <c r="AA22" s="145"/>
      <c r="AB22" s="145"/>
      <c r="AC22" s="145"/>
      <c r="AD22" s="145"/>
      <c r="AE22" s="145"/>
      <c r="AF22" s="140"/>
      <c r="AG22" s="140"/>
      <c r="AH22" s="140"/>
      <c r="AI22" s="140"/>
      <c r="AJ22" s="140"/>
      <c r="AK22" s="140"/>
      <c r="AL22" s="140"/>
      <c r="AM22" s="140"/>
      <c r="AN22" s="140"/>
      <c r="AO22" s="140"/>
      <c r="AP22" s="136"/>
      <c r="AQ22" s="141" t="s">
        <v>126</v>
      </c>
      <c r="AR22" s="144" t="s">
        <v>103</v>
      </c>
      <c r="AS22" s="144"/>
      <c r="AT22" s="144"/>
      <c r="AU22" s="144"/>
      <c r="AV22" s="140" t="s">
        <v>103</v>
      </c>
      <c r="AW22" s="140"/>
      <c r="AX22" s="145" t="s">
        <v>103</v>
      </c>
      <c r="AY22" s="145"/>
      <c r="AZ22" s="145"/>
      <c r="BA22" s="142">
        <v>44896</v>
      </c>
      <c r="BB22" s="146">
        <v>7</v>
      </c>
      <c r="BC22" s="136"/>
      <c r="BD22" s="143">
        <v>-30</v>
      </c>
      <c r="BE22" s="143"/>
      <c r="BF22" s="143"/>
      <c r="BG22" s="143"/>
      <c r="BH22" s="143"/>
      <c r="BI22" s="143"/>
      <c r="BJ22" s="143"/>
      <c r="BK22" s="143"/>
      <c r="BL22" s="143"/>
      <c r="BM22" s="143">
        <v>75</v>
      </c>
      <c r="BN22" s="143"/>
      <c r="BO22" s="143"/>
      <c r="BP22" s="143"/>
      <c r="BQ22" s="143"/>
      <c r="BR22" s="143"/>
      <c r="BS22" s="143"/>
      <c r="BT22" s="143"/>
      <c r="BU22" s="143"/>
      <c r="BV22" s="143"/>
      <c r="BW22" s="104"/>
      <c r="BX22" s="67">
        <v>45</v>
      </c>
      <c r="BY22" s="67">
        <v>9.8100000000000023</v>
      </c>
      <c r="BZ22" s="134"/>
      <c r="CA22" s="148"/>
      <c r="CB22" s="155"/>
    </row>
    <row r="23" spans="2:80" s="13" customFormat="1" ht="12.75" customHeight="1" x14ac:dyDescent="0.2">
      <c r="B23" s="113">
        <v>19</v>
      </c>
      <c r="C23" s="135"/>
      <c r="D23" s="114"/>
      <c r="E23" s="114"/>
      <c r="F23" s="114"/>
      <c r="G23" s="114"/>
      <c r="H23" s="114"/>
      <c r="I23" s="114"/>
      <c r="J23" s="114"/>
      <c r="K23" s="114"/>
      <c r="L23" s="114"/>
      <c r="M23" s="114"/>
      <c r="N23" s="114"/>
      <c r="O23" s="114" t="s">
        <v>103</v>
      </c>
      <c r="P23" s="114"/>
      <c r="Q23" s="114"/>
      <c r="R23" s="114"/>
      <c r="S23" s="114"/>
      <c r="T23" s="114"/>
      <c r="U23" s="114"/>
      <c r="V23" s="115"/>
      <c r="W23" s="115"/>
      <c r="X23" s="115"/>
      <c r="Y23" s="115"/>
      <c r="Z23" s="116"/>
      <c r="AA23" s="116"/>
      <c r="AB23" s="116"/>
      <c r="AC23" s="116"/>
      <c r="AD23" s="116"/>
      <c r="AE23" s="116"/>
      <c r="AF23" s="117"/>
      <c r="AG23" s="117"/>
      <c r="AH23" s="117"/>
      <c r="AI23" s="117"/>
      <c r="AJ23" s="117"/>
      <c r="AK23" s="117"/>
      <c r="AL23" s="117"/>
      <c r="AM23" s="117"/>
      <c r="AN23" s="117"/>
      <c r="AO23" s="117"/>
      <c r="AP23" s="136"/>
      <c r="AQ23" s="137" t="s">
        <v>127</v>
      </c>
      <c r="AR23" s="115"/>
      <c r="AS23" s="115"/>
      <c r="AT23" s="115"/>
      <c r="AU23" s="115" t="s">
        <v>103</v>
      </c>
      <c r="AV23" s="114" t="s">
        <v>103</v>
      </c>
      <c r="AW23" s="114"/>
      <c r="AX23" s="116" t="s">
        <v>103</v>
      </c>
      <c r="AY23" s="116"/>
      <c r="AZ23" s="116"/>
      <c r="BA23" s="118">
        <v>44896</v>
      </c>
      <c r="BB23" s="119">
        <v>7</v>
      </c>
      <c r="BC23" s="136"/>
      <c r="BD23" s="120">
        <v>30</v>
      </c>
      <c r="BE23" s="120"/>
      <c r="BF23" s="120"/>
      <c r="BG23" s="120"/>
      <c r="BH23" s="120"/>
      <c r="BI23" s="120"/>
      <c r="BJ23" s="120"/>
      <c r="BK23" s="120"/>
      <c r="BL23" s="120"/>
      <c r="BM23" s="120"/>
      <c r="BN23" s="120"/>
      <c r="BO23" s="120"/>
      <c r="BP23" s="120"/>
      <c r="BQ23" s="120"/>
      <c r="BR23" s="120"/>
      <c r="BS23" s="120"/>
      <c r="BT23" s="120"/>
      <c r="BU23" s="120"/>
      <c r="BV23" s="121"/>
      <c r="BW23" s="104"/>
      <c r="BX23" s="67">
        <v>30</v>
      </c>
      <c r="BY23" s="67">
        <v>10.14</v>
      </c>
      <c r="BZ23" s="134"/>
      <c r="CA23" s="148"/>
      <c r="CB23" s="155"/>
    </row>
    <row r="24" spans="2:80" s="13" customFormat="1" ht="12.75" customHeight="1" x14ac:dyDescent="0.2">
      <c r="B24" s="163"/>
      <c r="C24" s="135"/>
      <c r="D24" s="164"/>
      <c r="E24" s="164"/>
      <c r="F24" s="164"/>
      <c r="G24" s="164"/>
      <c r="H24" s="164"/>
      <c r="I24" s="164"/>
      <c r="J24" s="164"/>
      <c r="K24" s="164"/>
      <c r="L24" s="164"/>
      <c r="M24" s="164"/>
      <c r="N24" s="164"/>
      <c r="O24" s="164"/>
      <c r="P24" s="164"/>
      <c r="Q24" s="164"/>
      <c r="R24" s="164"/>
      <c r="S24" s="164"/>
      <c r="T24" s="164"/>
      <c r="U24" s="164"/>
      <c r="V24" s="164"/>
      <c r="W24" s="164"/>
      <c r="X24" s="164"/>
      <c r="Y24" s="164"/>
      <c r="Z24" s="136"/>
      <c r="AA24" s="136"/>
      <c r="AB24" s="136"/>
      <c r="AC24" s="136"/>
      <c r="AD24" s="136"/>
      <c r="AE24" s="136"/>
      <c r="AF24" s="164"/>
      <c r="AG24" s="164"/>
      <c r="AH24" s="164"/>
      <c r="AI24" s="164"/>
      <c r="AJ24" s="164"/>
      <c r="AK24" s="164"/>
      <c r="AL24" s="164"/>
      <c r="AM24" s="164"/>
      <c r="AN24" s="164"/>
      <c r="AO24" s="164"/>
      <c r="AP24" s="136"/>
      <c r="AQ24" s="165"/>
      <c r="AR24" s="164"/>
      <c r="AS24" s="164"/>
      <c r="AT24" s="164"/>
      <c r="AU24" s="164"/>
      <c r="AV24" s="164"/>
      <c r="AW24" s="164"/>
      <c r="AX24" s="136"/>
      <c r="AY24" s="136"/>
      <c r="AZ24" s="136"/>
      <c r="BA24" s="166"/>
      <c r="BB24" s="167"/>
      <c r="BC24" s="136"/>
      <c r="BD24" s="168"/>
      <c r="BE24" s="168"/>
      <c r="BF24" s="168"/>
      <c r="BG24" s="168"/>
      <c r="BH24" s="168"/>
      <c r="BI24" s="168"/>
      <c r="BJ24" s="168"/>
      <c r="BK24" s="168"/>
      <c r="BL24" s="168"/>
      <c r="BM24" s="168"/>
      <c r="BN24" s="168"/>
      <c r="BO24" s="168"/>
      <c r="BP24" s="168"/>
      <c r="BQ24" s="168"/>
      <c r="BR24" s="168"/>
      <c r="BS24" s="168"/>
      <c r="BT24" s="168"/>
      <c r="BU24" s="168"/>
      <c r="BV24" s="168"/>
      <c r="BW24" s="104"/>
      <c r="BX24" s="134"/>
      <c r="BY24" s="134"/>
      <c r="BZ24" s="134"/>
      <c r="CA24" s="148"/>
      <c r="CB24" s="12"/>
    </row>
    <row r="25" spans="2:80" s="13" customFormat="1" ht="12.75" customHeight="1" x14ac:dyDescent="0.2">
      <c r="B25" s="163"/>
      <c r="C25" s="135"/>
      <c r="D25" s="164"/>
      <c r="E25" s="164"/>
      <c r="F25" s="164"/>
      <c r="G25" s="164"/>
      <c r="H25" s="164"/>
      <c r="I25" s="164"/>
      <c r="J25" s="164"/>
      <c r="K25" s="164"/>
      <c r="L25" s="164"/>
      <c r="M25" s="164"/>
      <c r="N25" s="164"/>
      <c r="O25" s="164"/>
      <c r="P25" s="164"/>
      <c r="Q25" s="164"/>
      <c r="R25" s="164"/>
      <c r="S25" s="164"/>
      <c r="T25" s="164"/>
      <c r="U25" s="164"/>
      <c r="V25" s="164"/>
      <c r="W25" s="164"/>
      <c r="X25" s="164"/>
      <c r="Y25" s="164"/>
      <c r="Z25" s="136"/>
      <c r="AA25" s="136"/>
      <c r="AB25" s="136"/>
      <c r="AC25" s="136"/>
      <c r="AD25" s="136"/>
      <c r="AE25" s="136"/>
      <c r="AF25" s="136"/>
      <c r="AG25" s="136"/>
      <c r="AH25" s="136"/>
      <c r="AI25" s="136"/>
      <c r="AJ25" s="136"/>
      <c r="AK25" s="136"/>
      <c r="AL25" s="136"/>
      <c r="AM25" s="136"/>
      <c r="AN25" s="136"/>
      <c r="AO25" s="136"/>
      <c r="AP25" s="136"/>
      <c r="AQ25" s="165"/>
      <c r="AR25" s="164"/>
      <c r="AS25" s="164"/>
      <c r="AT25" s="164"/>
      <c r="AU25" s="164"/>
      <c r="AV25" s="164"/>
      <c r="AW25" s="164"/>
      <c r="AX25" s="136"/>
      <c r="AY25" s="136"/>
      <c r="AZ25" s="136"/>
      <c r="BA25" s="166"/>
      <c r="BB25" s="167"/>
      <c r="BC25" s="136"/>
      <c r="BD25" s="168"/>
      <c r="BE25" s="168"/>
      <c r="BF25" s="168"/>
      <c r="BG25" s="168"/>
      <c r="BH25" s="168"/>
      <c r="BI25" s="168"/>
      <c r="BJ25" s="168"/>
      <c r="BK25" s="168"/>
      <c r="BL25" s="168"/>
      <c r="BM25" s="168"/>
      <c r="BN25" s="168"/>
      <c r="BO25" s="168"/>
      <c r="BP25" s="168"/>
      <c r="BQ25" s="168"/>
      <c r="BR25" s="168"/>
      <c r="BS25" s="168"/>
      <c r="BT25" s="168"/>
      <c r="BU25" s="168"/>
      <c r="BV25" s="168"/>
      <c r="BW25" s="104"/>
      <c r="BX25" s="134"/>
      <c r="BY25" s="134"/>
      <c r="BZ25" s="134"/>
      <c r="CA25" s="148"/>
      <c r="CB25" s="12"/>
    </row>
    <row r="26" spans="2:80" s="13" customFormat="1" ht="12.75" customHeight="1" x14ac:dyDescent="0.2">
      <c r="B26" s="163"/>
      <c r="C26" s="135"/>
      <c r="D26" s="164"/>
      <c r="E26" s="164"/>
      <c r="F26" s="164"/>
      <c r="G26" s="164"/>
      <c r="H26" s="164"/>
      <c r="I26" s="164"/>
      <c r="J26" s="164"/>
      <c r="K26" s="164"/>
      <c r="L26" s="164"/>
      <c r="M26" s="164"/>
      <c r="N26" s="164"/>
      <c r="O26" s="164"/>
      <c r="P26" s="164"/>
      <c r="Q26" s="164"/>
      <c r="R26" s="164"/>
      <c r="S26" s="164"/>
      <c r="T26" s="164"/>
      <c r="U26" s="164"/>
      <c r="V26" s="164"/>
      <c r="W26" s="164"/>
      <c r="X26" s="164"/>
      <c r="Y26" s="164"/>
      <c r="Z26" s="136"/>
      <c r="AA26" s="136"/>
      <c r="AB26" s="136"/>
      <c r="AC26" s="136"/>
      <c r="AD26" s="136"/>
      <c r="AE26" s="136"/>
      <c r="AF26" s="164"/>
      <c r="AG26" s="164"/>
      <c r="AH26" s="164"/>
      <c r="AI26" s="164"/>
      <c r="AJ26" s="164"/>
      <c r="AK26" s="164"/>
      <c r="AL26" s="164"/>
      <c r="AM26" s="164"/>
      <c r="AN26" s="164"/>
      <c r="AO26" s="164"/>
      <c r="AP26" s="136"/>
      <c r="AQ26" s="165"/>
      <c r="AR26" s="164"/>
      <c r="AS26" s="164"/>
      <c r="AT26" s="164"/>
      <c r="AU26" s="164"/>
      <c r="AV26" s="164"/>
      <c r="AW26" s="164"/>
      <c r="AX26" s="136"/>
      <c r="AY26" s="136"/>
      <c r="AZ26" s="136"/>
      <c r="BA26" s="166"/>
      <c r="BB26" s="167"/>
      <c r="BC26" s="136"/>
      <c r="BD26" s="168"/>
      <c r="BE26" s="168"/>
      <c r="BF26" s="168"/>
      <c r="BG26" s="168"/>
      <c r="BH26" s="168"/>
      <c r="BI26" s="168"/>
      <c r="BJ26" s="168"/>
      <c r="BK26" s="168"/>
      <c r="BL26" s="168"/>
      <c r="BM26" s="168"/>
      <c r="BN26" s="168"/>
      <c r="BO26" s="168"/>
      <c r="BP26" s="168"/>
      <c r="BQ26" s="168"/>
      <c r="BR26" s="168"/>
      <c r="BS26" s="168"/>
      <c r="BT26" s="168"/>
      <c r="BU26" s="168"/>
      <c r="BV26" s="168"/>
      <c r="BW26" s="104"/>
      <c r="BX26" s="134"/>
      <c r="BY26" s="134"/>
      <c r="BZ26" s="134"/>
      <c r="CA26" s="148"/>
      <c r="CB26" s="12"/>
    </row>
    <row r="27" spans="2:80" s="13" customFormat="1" ht="12.75" customHeight="1" x14ac:dyDescent="0.2">
      <c r="B27" s="163"/>
      <c r="C27" s="135"/>
      <c r="D27" s="164"/>
      <c r="E27" s="164"/>
      <c r="F27" s="164"/>
      <c r="G27" s="164"/>
      <c r="H27" s="164"/>
      <c r="I27" s="164"/>
      <c r="J27" s="164"/>
      <c r="K27" s="164"/>
      <c r="L27" s="164"/>
      <c r="M27" s="164"/>
      <c r="N27" s="164"/>
      <c r="O27" s="164"/>
      <c r="P27" s="164"/>
      <c r="Q27" s="164"/>
      <c r="R27" s="164"/>
      <c r="S27" s="164"/>
      <c r="T27" s="164"/>
      <c r="U27" s="164"/>
      <c r="V27" s="164"/>
      <c r="W27" s="164"/>
      <c r="X27" s="164"/>
      <c r="Y27" s="164"/>
      <c r="Z27" s="136"/>
      <c r="AA27" s="136"/>
      <c r="AB27" s="136"/>
      <c r="AC27" s="136"/>
      <c r="AD27" s="136"/>
      <c r="AE27" s="136"/>
      <c r="AF27" s="136"/>
      <c r="AG27" s="136"/>
      <c r="AH27" s="136"/>
      <c r="AI27" s="136"/>
      <c r="AJ27" s="136"/>
      <c r="AK27" s="136"/>
      <c r="AL27" s="136"/>
      <c r="AM27" s="136"/>
      <c r="AN27" s="136"/>
      <c r="AO27" s="136"/>
      <c r="AP27" s="136"/>
      <c r="AQ27" s="165"/>
      <c r="AR27" s="164"/>
      <c r="AS27" s="164"/>
      <c r="AT27" s="164"/>
      <c r="AU27" s="164"/>
      <c r="AV27" s="164"/>
      <c r="AW27" s="164"/>
      <c r="AX27" s="136"/>
      <c r="AY27" s="136"/>
      <c r="AZ27" s="136"/>
      <c r="BA27" s="166"/>
      <c r="BB27" s="167"/>
      <c r="BC27" s="136"/>
      <c r="BD27" s="168"/>
      <c r="BE27" s="168"/>
      <c r="BF27" s="168"/>
      <c r="BG27" s="168"/>
      <c r="BH27" s="168"/>
      <c r="BI27" s="168"/>
      <c r="BJ27" s="168"/>
      <c r="BK27" s="168"/>
      <c r="BL27" s="168"/>
      <c r="BM27" s="168"/>
      <c r="BN27" s="168"/>
      <c r="BO27" s="168"/>
      <c r="BP27" s="168"/>
      <c r="BQ27" s="168"/>
      <c r="BR27" s="168"/>
      <c r="BS27" s="168"/>
      <c r="BT27" s="168"/>
      <c r="BU27" s="168"/>
      <c r="BV27" s="168"/>
      <c r="BW27" s="104"/>
      <c r="BX27" s="134"/>
      <c r="BY27" s="134"/>
      <c r="BZ27" s="134"/>
      <c r="CA27" s="148"/>
      <c r="CB27" s="12"/>
    </row>
    <row r="28" spans="2:80" s="13" customFormat="1" ht="12.75" customHeight="1" x14ac:dyDescent="0.2">
      <c r="B28" s="163"/>
      <c r="C28" s="135"/>
      <c r="D28" s="164"/>
      <c r="E28" s="164"/>
      <c r="F28" s="164"/>
      <c r="G28" s="164"/>
      <c r="H28" s="164"/>
      <c r="I28" s="164"/>
      <c r="J28" s="164"/>
      <c r="K28" s="164"/>
      <c r="L28" s="164"/>
      <c r="M28" s="164"/>
      <c r="N28" s="164"/>
      <c r="O28" s="164"/>
      <c r="P28" s="164"/>
      <c r="Q28" s="164"/>
      <c r="R28" s="164"/>
      <c r="S28" s="164"/>
      <c r="T28" s="164"/>
      <c r="U28" s="164"/>
      <c r="V28" s="164"/>
      <c r="W28" s="164"/>
      <c r="X28" s="164"/>
      <c r="Y28" s="164"/>
      <c r="Z28" s="136"/>
      <c r="AA28" s="136"/>
      <c r="AB28" s="136"/>
      <c r="AC28" s="136"/>
      <c r="AD28" s="136"/>
      <c r="AE28" s="136"/>
      <c r="AF28" s="164"/>
      <c r="AG28" s="164"/>
      <c r="AH28" s="164"/>
      <c r="AI28" s="164"/>
      <c r="AJ28" s="164"/>
      <c r="AK28" s="164"/>
      <c r="AL28" s="164"/>
      <c r="AM28" s="164"/>
      <c r="AN28" s="164"/>
      <c r="AO28" s="164"/>
      <c r="AP28" s="136"/>
      <c r="AQ28" s="165"/>
      <c r="AR28" s="164"/>
      <c r="AS28" s="164"/>
      <c r="AT28" s="164"/>
      <c r="AU28" s="164"/>
      <c r="AV28" s="164"/>
      <c r="AW28" s="164"/>
      <c r="AX28" s="136"/>
      <c r="AY28" s="136"/>
      <c r="AZ28" s="136"/>
      <c r="BA28" s="166"/>
      <c r="BB28" s="167"/>
      <c r="BC28" s="136"/>
      <c r="BD28" s="168"/>
      <c r="BE28" s="168"/>
      <c r="BF28" s="168"/>
      <c r="BG28" s="168"/>
      <c r="BH28" s="168"/>
      <c r="BI28" s="168"/>
      <c r="BJ28" s="168"/>
      <c r="BK28" s="168"/>
      <c r="BL28" s="168"/>
      <c r="BM28" s="168"/>
      <c r="BN28" s="168"/>
      <c r="BO28" s="168"/>
      <c r="BP28" s="168"/>
      <c r="BQ28" s="168"/>
      <c r="BR28" s="168"/>
      <c r="BS28" s="168"/>
      <c r="BT28" s="168"/>
      <c r="BU28" s="168"/>
      <c r="BV28" s="168"/>
      <c r="BW28" s="104"/>
      <c r="BX28" s="134"/>
      <c r="BY28" s="134"/>
      <c r="BZ28" s="134"/>
      <c r="CA28" s="148"/>
      <c r="CB28" s="12"/>
    </row>
    <row r="29" spans="2:80" s="13" customFormat="1" ht="12.75" customHeight="1" x14ac:dyDescent="0.2">
      <c r="B29" s="163"/>
      <c r="C29" s="135"/>
      <c r="D29" s="164"/>
      <c r="E29" s="164"/>
      <c r="F29" s="164"/>
      <c r="G29" s="164"/>
      <c r="H29" s="164"/>
      <c r="I29" s="164"/>
      <c r="J29" s="164"/>
      <c r="K29" s="164"/>
      <c r="L29" s="164"/>
      <c r="M29" s="164"/>
      <c r="N29" s="164"/>
      <c r="O29" s="164"/>
      <c r="P29" s="164"/>
      <c r="Q29" s="164"/>
      <c r="R29" s="164"/>
      <c r="S29" s="164"/>
      <c r="T29" s="164"/>
      <c r="U29" s="164"/>
      <c r="V29" s="164"/>
      <c r="W29" s="164"/>
      <c r="X29" s="164"/>
      <c r="Y29" s="164"/>
      <c r="Z29" s="136"/>
      <c r="AA29" s="136"/>
      <c r="AB29" s="136"/>
      <c r="AC29" s="136"/>
      <c r="AD29" s="136"/>
      <c r="AE29" s="136"/>
      <c r="AF29" s="136"/>
      <c r="AG29" s="136"/>
      <c r="AH29" s="136"/>
      <c r="AI29" s="136"/>
      <c r="AJ29" s="136"/>
      <c r="AK29" s="136"/>
      <c r="AL29" s="136"/>
      <c r="AM29" s="136"/>
      <c r="AN29" s="136"/>
      <c r="AO29" s="136"/>
      <c r="AP29" s="136"/>
      <c r="AQ29" s="165"/>
      <c r="AR29" s="164"/>
      <c r="AS29" s="164"/>
      <c r="AT29" s="164"/>
      <c r="AU29" s="164"/>
      <c r="AV29" s="164"/>
      <c r="AW29" s="164"/>
      <c r="AX29" s="136"/>
      <c r="AY29" s="136"/>
      <c r="AZ29" s="136"/>
      <c r="BA29" s="166"/>
      <c r="BB29" s="167"/>
      <c r="BC29" s="136"/>
      <c r="BD29" s="168"/>
      <c r="BE29" s="168"/>
      <c r="BF29" s="168"/>
      <c r="BG29" s="168"/>
      <c r="BH29" s="168"/>
      <c r="BI29" s="168"/>
      <c r="BJ29" s="168"/>
      <c r="BK29" s="168"/>
      <c r="BL29" s="168"/>
      <c r="BM29" s="168"/>
      <c r="BN29" s="168"/>
      <c r="BO29" s="168"/>
      <c r="BP29" s="168"/>
      <c r="BQ29" s="168"/>
      <c r="BR29" s="168"/>
      <c r="BS29" s="168"/>
      <c r="BT29" s="168"/>
      <c r="BU29" s="168"/>
      <c r="BV29" s="168"/>
      <c r="BW29" s="104"/>
      <c r="BX29" s="134"/>
      <c r="BY29" s="134"/>
      <c r="BZ29" s="134"/>
      <c r="CA29" s="148"/>
      <c r="CB29" s="12"/>
    </row>
    <row r="30" spans="2:80" s="13" customFormat="1" ht="12.75" customHeight="1" x14ac:dyDescent="0.2">
      <c r="B30" s="163"/>
      <c r="C30" s="135"/>
      <c r="D30" s="164"/>
      <c r="E30" s="164"/>
      <c r="F30" s="164"/>
      <c r="G30" s="164"/>
      <c r="H30" s="164"/>
      <c r="I30" s="164"/>
      <c r="J30" s="164"/>
      <c r="K30" s="164"/>
      <c r="L30" s="164"/>
      <c r="M30" s="164"/>
      <c r="N30" s="164"/>
      <c r="O30" s="164"/>
      <c r="P30" s="164"/>
      <c r="Q30" s="164"/>
      <c r="R30" s="164"/>
      <c r="S30" s="164"/>
      <c r="T30" s="164"/>
      <c r="U30" s="164"/>
      <c r="V30" s="164"/>
      <c r="W30" s="164"/>
      <c r="X30" s="164"/>
      <c r="Y30" s="164"/>
      <c r="Z30" s="136"/>
      <c r="AA30" s="136"/>
      <c r="AB30" s="136"/>
      <c r="AC30" s="136"/>
      <c r="AD30" s="136"/>
      <c r="AE30" s="136"/>
      <c r="AF30" s="164"/>
      <c r="AG30" s="164"/>
      <c r="AH30" s="164"/>
      <c r="AI30" s="164"/>
      <c r="AJ30" s="164"/>
      <c r="AK30" s="164"/>
      <c r="AL30" s="164"/>
      <c r="AM30" s="164"/>
      <c r="AN30" s="164"/>
      <c r="AO30" s="164"/>
      <c r="AP30" s="136"/>
      <c r="AQ30" s="165"/>
      <c r="AR30" s="164"/>
      <c r="AS30" s="164"/>
      <c r="AT30" s="164"/>
      <c r="AU30" s="164"/>
      <c r="AV30" s="164"/>
      <c r="AW30" s="164"/>
      <c r="AX30" s="136"/>
      <c r="AY30" s="136"/>
      <c r="AZ30" s="136"/>
      <c r="BA30" s="166"/>
      <c r="BB30" s="167"/>
      <c r="BC30" s="136"/>
      <c r="BD30" s="168"/>
      <c r="BE30" s="168"/>
      <c r="BF30" s="168"/>
      <c r="BG30" s="168"/>
      <c r="BH30" s="168"/>
      <c r="BI30" s="168"/>
      <c r="BJ30" s="168"/>
      <c r="BK30" s="168"/>
      <c r="BL30" s="168"/>
      <c r="BM30" s="168"/>
      <c r="BN30" s="168"/>
      <c r="BO30" s="168"/>
      <c r="BP30" s="168"/>
      <c r="BQ30" s="168"/>
      <c r="BR30" s="168"/>
      <c r="BS30" s="168"/>
      <c r="BT30" s="168"/>
      <c r="BU30" s="168"/>
      <c r="BV30" s="168"/>
      <c r="BW30" s="104"/>
      <c r="BX30" s="134"/>
      <c r="BY30" s="134"/>
      <c r="BZ30" s="134"/>
      <c r="CA30" s="148"/>
      <c r="CB30" s="12"/>
    </row>
    <row r="31" spans="2:80" s="13" customFormat="1" ht="12.75" customHeight="1" x14ac:dyDescent="0.2">
      <c r="B31" s="163"/>
      <c r="C31" s="135"/>
      <c r="D31" s="164"/>
      <c r="E31" s="164"/>
      <c r="F31" s="164"/>
      <c r="G31" s="164"/>
      <c r="H31" s="164"/>
      <c r="I31" s="164"/>
      <c r="J31" s="164"/>
      <c r="K31" s="164"/>
      <c r="L31" s="164"/>
      <c r="M31" s="164"/>
      <c r="N31" s="164"/>
      <c r="O31" s="164"/>
      <c r="P31" s="164"/>
      <c r="Q31" s="164"/>
      <c r="R31" s="164"/>
      <c r="S31" s="164"/>
      <c r="T31" s="164"/>
      <c r="U31" s="164"/>
      <c r="V31" s="164"/>
      <c r="W31" s="164"/>
      <c r="X31" s="164"/>
      <c r="Y31" s="164"/>
      <c r="Z31" s="136"/>
      <c r="AA31" s="136"/>
      <c r="AB31" s="136"/>
      <c r="AC31" s="136"/>
      <c r="AD31" s="136"/>
      <c r="AE31" s="136"/>
      <c r="AF31" s="136"/>
      <c r="AG31" s="136"/>
      <c r="AH31" s="136"/>
      <c r="AI31" s="136"/>
      <c r="AJ31" s="136"/>
      <c r="AK31" s="136"/>
      <c r="AL31" s="136"/>
      <c r="AM31" s="136"/>
      <c r="AN31" s="136"/>
      <c r="AO31" s="136"/>
      <c r="AP31" s="136"/>
      <c r="AQ31" s="165"/>
      <c r="AR31" s="164"/>
      <c r="AS31" s="164"/>
      <c r="AT31" s="164"/>
      <c r="AU31" s="164"/>
      <c r="AV31" s="164"/>
      <c r="AW31" s="164"/>
      <c r="AX31" s="136"/>
      <c r="AY31" s="136"/>
      <c r="AZ31" s="136"/>
      <c r="BA31" s="166"/>
      <c r="BB31" s="167"/>
      <c r="BC31" s="136"/>
      <c r="BD31" s="168"/>
      <c r="BE31" s="168"/>
      <c r="BF31" s="168"/>
      <c r="BG31" s="168"/>
      <c r="BH31" s="168"/>
      <c r="BI31" s="168"/>
      <c r="BJ31" s="168"/>
      <c r="BK31" s="168"/>
      <c r="BL31" s="168"/>
      <c r="BM31" s="168"/>
      <c r="BN31" s="168"/>
      <c r="BO31" s="168"/>
      <c r="BP31" s="168"/>
      <c r="BQ31" s="168"/>
      <c r="BR31" s="168"/>
      <c r="BS31" s="168"/>
      <c r="BT31" s="168"/>
      <c r="BU31" s="168"/>
      <c r="BV31" s="168"/>
      <c r="BW31" s="104"/>
      <c r="BX31" s="134"/>
      <c r="BY31" s="134"/>
      <c r="BZ31" s="134"/>
      <c r="CA31" s="148"/>
      <c r="CB31" s="12"/>
    </row>
    <row r="32" spans="2:80" s="13" customFormat="1" ht="12.75" customHeight="1" x14ac:dyDescent="0.2">
      <c r="B32" s="163"/>
      <c r="C32" s="135"/>
      <c r="D32" s="164"/>
      <c r="E32" s="164"/>
      <c r="F32" s="164"/>
      <c r="G32" s="164"/>
      <c r="H32" s="164"/>
      <c r="I32" s="164"/>
      <c r="J32" s="164"/>
      <c r="K32" s="164"/>
      <c r="L32" s="164"/>
      <c r="M32" s="164"/>
      <c r="N32" s="164"/>
      <c r="O32" s="164"/>
      <c r="P32" s="164"/>
      <c r="Q32" s="164"/>
      <c r="R32" s="164"/>
      <c r="S32" s="164"/>
      <c r="T32" s="164"/>
      <c r="U32" s="164"/>
      <c r="V32" s="164"/>
      <c r="W32" s="164"/>
      <c r="X32" s="164"/>
      <c r="Y32" s="164"/>
      <c r="Z32" s="136"/>
      <c r="AA32" s="136"/>
      <c r="AB32" s="136"/>
      <c r="AC32" s="136"/>
      <c r="AD32" s="136"/>
      <c r="AE32" s="136"/>
      <c r="AF32" s="164"/>
      <c r="AG32" s="164"/>
      <c r="AH32" s="164"/>
      <c r="AI32" s="164"/>
      <c r="AJ32" s="164"/>
      <c r="AK32" s="164"/>
      <c r="AL32" s="164"/>
      <c r="AM32" s="164"/>
      <c r="AN32" s="164"/>
      <c r="AO32" s="164"/>
      <c r="AP32" s="136"/>
      <c r="AQ32" s="165"/>
      <c r="AR32" s="164"/>
      <c r="AS32" s="164"/>
      <c r="AT32" s="164"/>
      <c r="AU32" s="164"/>
      <c r="AV32" s="164"/>
      <c r="AW32" s="164"/>
      <c r="AX32" s="136"/>
      <c r="AY32" s="136"/>
      <c r="AZ32" s="136"/>
      <c r="BA32" s="166"/>
      <c r="BB32" s="167"/>
      <c r="BC32" s="136"/>
      <c r="BD32" s="168"/>
      <c r="BE32" s="168"/>
      <c r="BF32" s="168"/>
      <c r="BG32" s="168"/>
      <c r="BH32" s="168"/>
      <c r="BI32" s="168"/>
      <c r="BJ32" s="168"/>
      <c r="BK32" s="168"/>
      <c r="BL32" s="168"/>
      <c r="BM32" s="168"/>
      <c r="BN32" s="168"/>
      <c r="BO32" s="168"/>
      <c r="BP32" s="168"/>
      <c r="BQ32" s="168"/>
      <c r="BR32" s="168"/>
      <c r="BS32" s="168"/>
      <c r="BT32" s="168"/>
      <c r="BU32" s="168"/>
      <c r="BV32" s="168"/>
      <c r="BW32" s="104"/>
      <c r="BX32" s="134"/>
      <c r="BY32" s="134"/>
      <c r="BZ32" s="134"/>
      <c r="CA32" s="148"/>
      <c r="CB32" s="12"/>
    </row>
    <row r="33" spans="2:80" s="13" customFormat="1" ht="12.75" customHeight="1" x14ac:dyDescent="0.2">
      <c r="B33" s="163"/>
      <c r="C33" s="135"/>
      <c r="D33" s="164"/>
      <c r="E33" s="164"/>
      <c r="F33" s="164"/>
      <c r="G33" s="164"/>
      <c r="H33" s="164"/>
      <c r="I33" s="164"/>
      <c r="J33" s="164"/>
      <c r="K33" s="164"/>
      <c r="L33" s="164"/>
      <c r="M33" s="164"/>
      <c r="N33" s="164"/>
      <c r="O33" s="164"/>
      <c r="P33" s="164"/>
      <c r="Q33" s="164"/>
      <c r="R33" s="164"/>
      <c r="S33" s="164"/>
      <c r="T33" s="164"/>
      <c r="U33" s="164"/>
      <c r="V33" s="164"/>
      <c r="W33" s="164"/>
      <c r="X33" s="164"/>
      <c r="Y33" s="164"/>
      <c r="Z33" s="136"/>
      <c r="AA33" s="136"/>
      <c r="AB33" s="136"/>
      <c r="AC33" s="136"/>
      <c r="AD33" s="136"/>
      <c r="AE33" s="136"/>
      <c r="AF33" s="136"/>
      <c r="AG33" s="136"/>
      <c r="AH33" s="136"/>
      <c r="AI33" s="136"/>
      <c r="AJ33" s="136"/>
      <c r="AK33" s="136"/>
      <c r="AL33" s="136"/>
      <c r="AM33" s="136"/>
      <c r="AN33" s="136"/>
      <c r="AO33" s="136"/>
      <c r="AP33" s="136"/>
      <c r="AQ33" s="165"/>
      <c r="AR33" s="164"/>
      <c r="AS33" s="164"/>
      <c r="AT33" s="164"/>
      <c r="AU33" s="164"/>
      <c r="AV33" s="164"/>
      <c r="AW33" s="164"/>
      <c r="AX33" s="136"/>
      <c r="AY33" s="136"/>
      <c r="AZ33" s="136"/>
      <c r="BA33" s="166"/>
      <c r="BB33" s="167"/>
      <c r="BC33" s="136"/>
      <c r="BD33" s="168"/>
      <c r="BE33" s="168"/>
      <c r="BF33" s="168"/>
      <c r="BG33" s="168"/>
      <c r="BH33" s="168"/>
      <c r="BI33" s="168"/>
      <c r="BJ33" s="168"/>
      <c r="BK33" s="168"/>
      <c r="BL33" s="168"/>
      <c r="BM33" s="168"/>
      <c r="BN33" s="168"/>
      <c r="BO33" s="168"/>
      <c r="BP33" s="168"/>
      <c r="BQ33" s="168"/>
      <c r="BR33" s="168"/>
      <c r="BS33" s="168"/>
      <c r="BT33" s="168"/>
      <c r="BU33" s="168"/>
      <c r="BV33" s="168"/>
      <c r="BW33" s="104"/>
      <c r="BX33" s="134"/>
      <c r="BY33" s="134"/>
      <c r="BZ33" s="134"/>
      <c r="CA33" s="148"/>
      <c r="CB33" s="12"/>
    </row>
    <row r="34" spans="2:80" s="13" customFormat="1" ht="12.75" customHeight="1" x14ac:dyDescent="0.2">
      <c r="B34" s="163"/>
      <c r="C34" s="135"/>
      <c r="D34" s="164"/>
      <c r="E34" s="164"/>
      <c r="F34" s="164"/>
      <c r="G34" s="164"/>
      <c r="H34" s="164"/>
      <c r="I34" s="164"/>
      <c r="J34" s="164"/>
      <c r="K34" s="164"/>
      <c r="L34" s="164"/>
      <c r="M34" s="164"/>
      <c r="N34" s="164"/>
      <c r="O34" s="164"/>
      <c r="P34" s="164"/>
      <c r="Q34" s="164"/>
      <c r="R34" s="164"/>
      <c r="S34" s="164"/>
      <c r="T34" s="164"/>
      <c r="U34" s="164"/>
      <c r="V34" s="164"/>
      <c r="W34" s="164"/>
      <c r="X34" s="164"/>
      <c r="Y34" s="164"/>
      <c r="Z34" s="136"/>
      <c r="AA34" s="136"/>
      <c r="AB34" s="136"/>
      <c r="AC34" s="136"/>
      <c r="AD34" s="136"/>
      <c r="AE34" s="136"/>
      <c r="AF34" s="164"/>
      <c r="AG34" s="164"/>
      <c r="AH34" s="164"/>
      <c r="AI34" s="164"/>
      <c r="AJ34" s="164"/>
      <c r="AK34" s="164"/>
      <c r="AL34" s="164"/>
      <c r="AM34" s="164"/>
      <c r="AN34" s="164"/>
      <c r="AO34" s="164"/>
      <c r="AP34" s="136"/>
      <c r="AQ34" s="165"/>
      <c r="AR34" s="164"/>
      <c r="AS34" s="164"/>
      <c r="AT34" s="164"/>
      <c r="AU34" s="164"/>
      <c r="AV34" s="164"/>
      <c r="AW34" s="164"/>
      <c r="AX34" s="136"/>
      <c r="AY34" s="136"/>
      <c r="AZ34" s="136"/>
      <c r="BA34" s="166"/>
      <c r="BB34" s="167"/>
      <c r="BC34" s="136"/>
      <c r="BD34" s="168"/>
      <c r="BE34" s="168"/>
      <c r="BF34" s="168"/>
      <c r="BG34" s="168"/>
      <c r="BH34" s="168"/>
      <c r="BI34" s="168"/>
      <c r="BJ34" s="168"/>
      <c r="BK34" s="168"/>
      <c r="BL34" s="168"/>
      <c r="BM34" s="168"/>
      <c r="BN34" s="168"/>
      <c r="BO34" s="168"/>
      <c r="BP34" s="168"/>
      <c r="BQ34" s="168"/>
      <c r="BR34" s="168"/>
      <c r="BS34" s="168"/>
      <c r="BT34" s="168"/>
      <c r="BU34" s="168"/>
      <c r="BV34" s="168"/>
      <c r="BW34" s="104"/>
      <c r="BX34" s="134"/>
      <c r="BY34" s="134"/>
      <c r="BZ34" s="134"/>
      <c r="CA34" s="148"/>
      <c r="CB34" s="12"/>
    </row>
    <row r="35" spans="2:80" s="13" customFormat="1" ht="12.75" customHeight="1" x14ac:dyDescent="0.2">
      <c r="B35" s="163"/>
      <c r="C35" s="135"/>
      <c r="D35" s="164"/>
      <c r="E35" s="164"/>
      <c r="F35" s="164"/>
      <c r="G35" s="164"/>
      <c r="H35" s="164"/>
      <c r="I35" s="164"/>
      <c r="J35" s="164"/>
      <c r="K35" s="164"/>
      <c r="L35" s="164"/>
      <c r="M35" s="164"/>
      <c r="N35" s="164"/>
      <c r="O35" s="164"/>
      <c r="P35" s="164"/>
      <c r="Q35" s="164"/>
      <c r="R35" s="164"/>
      <c r="S35" s="164"/>
      <c r="T35" s="164"/>
      <c r="U35" s="164"/>
      <c r="V35" s="164"/>
      <c r="W35" s="164"/>
      <c r="X35" s="164"/>
      <c r="Y35" s="164"/>
      <c r="Z35" s="136"/>
      <c r="AA35" s="136"/>
      <c r="AB35" s="136"/>
      <c r="AC35" s="136"/>
      <c r="AD35" s="136"/>
      <c r="AE35" s="136"/>
      <c r="AF35" s="136"/>
      <c r="AG35" s="136"/>
      <c r="AH35" s="136"/>
      <c r="AI35" s="136"/>
      <c r="AJ35" s="136"/>
      <c r="AK35" s="136"/>
      <c r="AL35" s="136"/>
      <c r="AM35" s="136"/>
      <c r="AN35" s="136"/>
      <c r="AO35" s="136"/>
      <c r="AP35" s="136"/>
      <c r="AQ35" s="165"/>
      <c r="AR35" s="164"/>
      <c r="AS35" s="164"/>
      <c r="AT35" s="164"/>
      <c r="AU35" s="164"/>
      <c r="AV35" s="164"/>
      <c r="AW35" s="164"/>
      <c r="AX35" s="136"/>
      <c r="AY35" s="136"/>
      <c r="AZ35" s="136"/>
      <c r="BA35" s="166"/>
      <c r="BB35" s="167"/>
      <c r="BC35" s="136"/>
      <c r="BD35" s="168"/>
      <c r="BE35" s="168"/>
      <c r="BF35" s="168"/>
      <c r="BG35" s="168"/>
      <c r="BH35" s="168"/>
      <c r="BI35" s="168"/>
      <c r="BJ35" s="168"/>
      <c r="BK35" s="168"/>
      <c r="BL35" s="168"/>
      <c r="BM35" s="168"/>
      <c r="BN35" s="168"/>
      <c r="BO35" s="168"/>
      <c r="BP35" s="168"/>
      <c r="BQ35" s="168"/>
      <c r="BR35" s="168"/>
      <c r="BS35" s="168"/>
      <c r="BT35" s="168"/>
      <c r="BU35" s="168"/>
      <c r="BV35" s="168"/>
      <c r="BW35" s="104"/>
      <c r="BX35" s="134"/>
      <c r="BY35" s="134"/>
      <c r="BZ35" s="134"/>
      <c r="CA35" s="148"/>
      <c r="CB35" s="12"/>
    </row>
    <row r="36" spans="2:80" s="13" customFormat="1" ht="12.75" customHeight="1" x14ac:dyDescent="0.2">
      <c r="B36" s="163"/>
      <c r="C36" s="135"/>
      <c r="D36" s="164"/>
      <c r="E36" s="164"/>
      <c r="F36" s="164"/>
      <c r="G36" s="164"/>
      <c r="H36" s="164"/>
      <c r="I36" s="164"/>
      <c r="J36" s="164"/>
      <c r="K36" s="164"/>
      <c r="L36" s="164"/>
      <c r="M36" s="164"/>
      <c r="N36" s="164"/>
      <c r="O36" s="164"/>
      <c r="P36" s="164"/>
      <c r="Q36" s="164"/>
      <c r="R36" s="164"/>
      <c r="S36" s="164"/>
      <c r="T36" s="164"/>
      <c r="U36" s="164"/>
      <c r="V36" s="164"/>
      <c r="W36" s="164"/>
      <c r="X36" s="164"/>
      <c r="Y36" s="164"/>
      <c r="Z36" s="136"/>
      <c r="AA36" s="136"/>
      <c r="AB36" s="136"/>
      <c r="AC36" s="136"/>
      <c r="AD36" s="136"/>
      <c r="AE36" s="136"/>
      <c r="AF36" s="164"/>
      <c r="AG36" s="164"/>
      <c r="AH36" s="164"/>
      <c r="AI36" s="164"/>
      <c r="AJ36" s="164"/>
      <c r="AK36" s="164"/>
      <c r="AL36" s="164"/>
      <c r="AM36" s="164"/>
      <c r="AN36" s="164"/>
      <c r="AO36" s="164"/>
      <c r="AP36" s="136"/>
      <c r="AQ36" s="165"/>
      <c r="AR36" s="164"/>
      <c r="AS36" s="164"/>
      <c r="AT36" s="164"/>
      <c r="AU36" s="164"/>
      <c r="AV36" s="164"/>
      <c r="AW36" s="164"/>
      <c r="AX36" s="136"/>
      <c r="AY36" s="136"/>
      <c r="AZ36" s="136"/>
      <c r="BA36" s="166"/>
      <c r="BB36" s="167"/>
      <c r="BC36" s="136"/>
      <c r="BD36" s="168"/>
      <c r="BE36" s="168"/>
      <c r="BF36" s="168"/>
      <c r="BG36" s="168"/>
      <c r="BH36" s="168"/>
      <c r="BI36" s="168"/>
      <c r="BJ36" s="168"/>
      <c r="BK36" s="168"/>
      <c r="BL36" s="168"/>
      <c r="BM36" s="168"/>
      <c r="BN36" s="168"/>
      <c r="BO36" s="168"/>
      <c r="BP36" s="168"/>
      <c r="BQ36" s="168"/>
      <c r="BR36" s="168"/>
      <c r="BS36" s="168"/>
      <c r="BT36" s="168"/>
      <c r="BU36" s="168"/>
      <c r="BV36" s="168"/>
      <c r="BW36" s="104"/>
      <c r="BX36" s="134"/>
      <c r="BY36" s="134"/>
      <c r="BZ36" s="134"/>
      <c r="CA36" s="148"/>
      <c r="CB36" s="12"/>
    </row>
    <row r="37" spans="2:80" s="13" customFormat="1" ht="12.75" customHeight="1" x14ac:dyDescent="0.2">
      <c r="B37" s="163"/>
      <c r="C37" s="135"/>
      <c r="D37" s="164"/>
      <c r="E37" s="164"/>
      <c r="F37" s="164"/>
      <c r="G37" s="164"/>
      <c r="H37" s="164"/>
      <c r="I37" s="164"/>
      <c r="J37" s="164"/>
      <c r="K37" s="164"/>
      <c r="L37" s="164"/>
      <c r="M37" s="164"/>
      <c r="N37" s="164"/>
      <c r="O37" s="164"/>
      <c r="P37" s="164"/>
      <c r="Q37" s="164"/>
      <c r="R37" s="164"/>
      <c r="S37" s="164"/>
      <c r="T37" s="164"/>
      <c r="U37" s="164"/>
      <c r="V37" s="164"/>
      <c r="W37" s="164"/>
      <c r="X37" s="164"/>
      <c r="Y37" s="164"/>
      <c r="Z37" s="136"/>
      <c r="AA37" s="136"/>
      <c r="AB37" s="136"/>
      <c r="AC37" s="136"/>
      <c r="AD37" s="136"/>
      <c r="AE37" s="136"/>
      <c r="AF37" s="136"/>
      <c r="AG37" s="136"/>
      <c r="AH37" s="136"/>
      <c r="AI37" s="136"/>
      <c r="AJ37" s="136"/>
      <c r="AK37" s="136"/>
      <c r="AL37" s="136"/>
      <c r="AM37" s="136"/>
      <c r="AN37" s="136"/>
      <c r="AO37" s="136"/>
      <c r="AP37" s="136"/>
      <c r="AQ37" s="165"/>
      <c r="AR37" s="164"/>
      <c r="AS37" s="164"/>
      <c r="AT37" s="164"/>
      <c r="AU37" s="164"/>
      <c r="AV37" s="164"/>
      <c r="AW37" s="164"/>
      <c r="AX37" s="136"/>
      <c r="AY37" s="136"/>
      <c r="AZ37" s="136"/>
      <c r="BA37" s="166"/>
      <c r="BB37" s="167"/>
      <c r="BC37" s="136"/>
      <c r="BD37" s="168"/>
      <c r="BE37" s="168"/>
      <c r="BF37" s="168"/>
      <c r="BG37" s="168"/>
      <c r="BH37" s="168"/>
      <c r="BI37" s="168"/>
      <c r="BJ37" s="168"/>
      <c r="BK37" s="168"/>
      <c r="BL37" s="168"/>
      <c r="BM37" s="168"/>
      <c r="BN37" s="168"/>
      <c r="BO37" s="168"/>
      <c r="BP37" s="168"/>
      <c r="BQ37" s="168"/>
      <c r="BR37" s="168"/>
      <c r="BS37" s="168"/>
      <c r="BT37" s="168"/>
      <c r="BU37" s="168"/>
      <c r="BV37" s="168"/>
      <c r="BW37" s="104"/>
      <c r="BX37" s="134"/>
      <c r="BY37" s="134"/>
      <c r="BZ37" s="134"/>
      <c r="CA37" s="148"/>
      <c r="CB37" s="12"/>
    </row>
    <row r="38" spans="2:80" s="13" customFormat="1" ht="12.75" customHeight="1" x14ac:dyDescent="0.2">
      <c r="B38" s="163"/>
      <c r="C38" s="135"/>
      <c r="D38" s="164"/>
      <c r="E38" s="164"/>
      <c r="F38" s="164"/>
      <c r="G38" s="164"/>
      <c r="H38" s="164"/>
      <c r="I38" s="164"/>
      <c r="J38" s="164"/>
      <c r="K38" s="164"/>
      <c r="L38" s="164"/>
      <c r="M38" s="164"/>
      <c r="N38" s="164"/>
      <c r="O38" s="164"/>
      <c r="P38" s="164"/>
      <c r="Q38" s="164"/>
      <c r="R38" s="164"/>
      <c r="S38" s="164"/>
      <c r="T38" s="164"/>
      <c r="U38" s="164"/>
      <c r="V38" s="164"/>
      <c r="W38" s="164"/>
      <c r="X38" s="164"/>
      <c r="Y38" s="164"/>
      <c r="Z38" s="136"/>
      <c r="AA38" s="136"/>
      <c r="AB38" s="136"/>
      <c r="AC38" s="136"/>
      <c r="AD38" s="136"/>
      <c r="AE38" s="136"/>
      <c r="AF38" s="164"/>
      <c r="AG38" s="164"/>
      <c r="AH38" s="164"/>
      <c r="AI38" s="164"/>
      <c r="AJ38" s="164"/>
      <c r="AK38" s="164"/>
      <c r="AL38" s="164"/>
      <c r="AM38" s="164"/>
      <c r="AN38" s="164"/>
      <c r="AO38" s="164"/>
      <c r="AP38" s="136"/>
      <c r="AQ38" s="165"/>
      <c r="AR38" s="164"/>
      <c r="AS38" s="164"/>
      <c r="AT38" s="164"/>
      <c r="AU38" s="164"/>
      <c r="AV38" s="164"/>
      <c r="AW38" s="164"/>
      <c r="AX38" s="136"/>
      <c r="AY38" s="136"/>
      <c r="AZ38" s="136"/>
      <c r="BA38" s="166"/>
      <c r="BB38" s="167"/>
      <c r="BC38" s="136"/>
      <c r="BD38" s="168"/>
      <c r="BE38" s="168"/>
      <c r="BF38" s="168"/>
      <c r="BG38" s="168"/>
      <c r="BH38" s="168"/>
      <c r="BI38" s="168"/>
      <c r="BJ38" s="168"/>
      <c r="BK38" s="168"/>
      <c r="BL38" s="168"/>
      <c r="BM38" s="168"/>
      <c r="BN38" s="168"/>
      <c r="BO38" s="168"/>
      <c r="BP38" s="168"/>
      <c r="BQ38" s="168"/>
      <c r="BR38" s="168"/>
      <c r="BS38" s="168"/>
      <c r="BT38" s="168"/>
      <c r="BU38" s="168"/>
      <c r="BV38" s="168"/>
      <c r="BW38" s="104"/>
      <c r="BX38" s="134"/>
      <c r="BY38" s="134"/>
      <c r="BZ38" s="134"/>
      <c r="CA38" s="148"/>
      <c r="CB38" s="12"/>
    </row>
    <row r="39" spans="2:80" s="13" customFormat="1" ht="12.75" customHeight="1" x14ac:dyDescent="0.2">
      <c r="B39" s="163"/>
      <c r="C39" s="135"/>
      <c r="D39" s="164"/>
      <c r="E39" s="164"/>
      <c r="F39" s="164"/>
      <c r="G39" s="164"/>
      <c r="H39" s="164"/>
      <c r="I39" s="164"/>
      <c r="J39" s="164"/>
      <c r="K39" s="164"/>
      <c r="L39" s="164"/>
      <c r="M39" s="164"/>
      <c r="N39" s="164"/>
      <c r="O39" s="164"/>
      <c r="P39" s="164"/>
      <c r="Q39" s="164"/>
      <c r="R39" s="164"/>
      <c r="S39" s="164"/>
      <c r="T39" s="164"/>
      <c r="U39" s="164"/>
      <c r="V39" s="164"/>
      <c r="W39" s="164"/>
      <c r="X39" s="164"/>
      <c r="Y39" s="164"/>
      <c r="Z39" s="136"/>
      <c r="AA39" s="136"/>
      <c r="AB39" s="136"/>
      <c r="AC39" s="136"/>
      <c r="AD39" s="136"/>
      <c r="AE39" s="136"/>
      <c r="AF39" s="136"/>
      <c r="AG39" s="136"/>
      <c r="AH39" s="136"/>
      <c r="AI39" s="136"/>
      <c r="AJ39" s="136"/>
      <c r="AK39" s="136"/>
      <c r="AL39" s="136"/>
      <c r="AM39" s="136"/>
      <c r="AN39" s="136"/>
      <c r="AO39" s="136"/>
      <c r="AP39" s="136"/>
      <c r="AQ39" s="165"/>
      <c r="AR39" s="164"/>
      <c r="AS39" s="164"/>
      <c r="AT39" s="164"/>
      <c r="AU39" s="164"/>
      <c r="AV39" s="164"/>
      <c r="AW39" s="164"/>
      <c r="AX39" s="136"/>
      <c r="AY39" s="136"/>
      <c r="AZ39" s="136"/>
      <c r="BA39" s="166"/>
      <c r="BB39" s="167"/>
      <c r="BC39" s="136"/>
      <c r="BD39" s="168"/>
      <c r="BE39" s="168"/>
      <c r="BF39" s="168"/>
      <c r="BG39" s="168"/>
      <c r="BH39" s="168"/>
      <c r="BI39" s="168"/>
      <c r="BJ39" s="168"/>
      <c r="BK39" s="168"/>
      <c r="BL39" s="168"/>
      <c r="BM39" s="168"/>
      <c r="BN39" s="168"/>
      <c r="BO39" s="168"/>
      <c r="BP39" s="168"/>
      <c r="BQ39" s="168"/>
      <c r="BR39" s="168"/>
      <c r="BS39" s="168"/>
      <c r="BT39" s="168"/>
      <c r="BU39" s="168"/>
      <c r="BV39" s="168"/>
      <c r="BW39" s="104"/>
      <c r="BX39" s="134"/>
      <c r="BY39" s="134"/>
      <c r="BZ39" s="134"/>
      <c r="CA39" s="148"/>
      <c r="CB39" s="12"/>
    </row>
    <row r="40" spans="2:80" s="13" customFormat="1" ht="12.75" customHeight="1" x14ac:dyDescent="0.2">
      <c r="B40" s="163"/>
      <c r="C40" s="135"/>
      <c r="D40" s="164"/>
      <c r="E40" s="164"/>
      <c r="F40" s="164"/>
      <c r="G40" s="164"/>
      <c r="H40" s="164"/>
      <c r="I40" s="164"/>
      <c r="J40" s="164"/>
      <c r="K40" s="164"/>
      <c r="L40" s="164"/>
      <c r="M40" s="164"/>
      <c r="N40" s="164"/>
      <c r="O40" s="164"/>
      <c r="P40" s="164"/>
      <c r="Q40" s="164"/>
      <c r="R40" s="164"/>
      <c r="S40" s="164"/>
      <c r="T40" s="164"/>
      <c r="U40" s="164"/>
      <c r="V40" s="164"/>
      <c r="W40" s="164"/>
      <c r="X40" s="164"/>
      <c r="Y40" s="164"/>
      <c r="Z40" s="136"/>
      <c r="AA40" s="136"/>
      <c r="AB40" s="136"/>
      <c r="AC40" s="136"/>
      <c r="AD40" s="136"/>
      <c r="AE40" s="136"/>
      <c r="AF40" s="164"/>
      <c r="AG40" s="164"/>
      <c r="AH40" s="164"/>
      <c r="AI40" s="164"/>
      <c r="AJ40" s="164"/>
      <c r="AK40" s="164"/>
      <c r="AL40" s="164"/>
      <c r="AM40" s="164"/>
      <c r="AN40" s="164"/>
      <c r="AO40" s="164"/>
      <c r="AP40" s="136"/>
      <c r="AQ40" s="165"/>
      <c r="AR40" s="164"/>
      <c r="AS40" s="164"/>
      <c r="AT40" s="164"/>
      <c r="AU40" s="164"/>
      <c r="AV40" s="164"/>
      <c r="AW40" s="164"/>
      <c r="AX40" s="136"/>
      <c r="AY40" s="136"/>
      <c r="AZ40" s="136"/>
      <c r="BA40" s="166"/>
      <c r="BB40" s="167"/>
      <c r="BC40" s="136"/>
      <c r="BD40" s="168"/>
      <c r="BE40" s="168"/>
      <c r="BF40" s="168"/>
      <c r="BG40" s="168"/>
      <c r="BH40" s="168"/>
      <c r="BI40" s="168"/>
      <c r="BJ40" s="168"/>
      <c r="BK40" s="168"/>
      <c r="BL40" s="168"/>
      <c r="BM40" s="168"/>
      <c r="BN40" s="168"/>
      <c r="BO40" s="168"/>
      <c r="BP40" s="168"/>
      <c r="BQ40" s="168"/>
      <c r="BR40" s="168"/>
      <c r="BS40" s="168"/>
      <c r="BT40" s="168"/>
      <c r="BU40" s="168"/>
      <c r="BV40" s="168"/>
      <c r="BW40" s="104"/>
      <c r="BX40" s="134"/>
      <c r="BY40" s="134"/>
      <c r="BZ40" s="134"/>
      <c r="CA40" s="148"/>
      <c r="CB40" s="12"/>
    </row>
    <row r="41" spans="2:80" s="13" customFormat="1" ht="12.75" customHeight="1" x14ac:dyDescent="0.2">
      <c r="B41" s="163"/>
      <c r="C41" s="135"/>
      <c r="D41" s="164"/>
      <c r="E41" s="164"/>
      <c r="F41" s="164"/>
      <c r="G41" s="164"/>
      <c r="H41" s="164"/>
      <c r="I41" s="164"/>
      <c r="J41" s="164"/>
      <c r="K41" s="164"/>
      <c r="L41" s="164"/>
      <c r="M41" s="164"/>
      <c r="N41" s="164"/>
      <c r="O41" s="164"/>
      <c r="P41" s="164"/>
      <c r="Q41" s="164"/>
      <c r="R41" s="164"/>
      <c r="S41" s="164"/>
      <c r="T41" s="164"/>
      <c r="U41" s="164"/>
      <c r="V41" s="164"/>
      <c r="W41" s="164"/>
      <c r="X41" s="164"/>
      <c r="Y41" s="164"/>
      <c r="Z41" s="136"/>
      <c r="AA41" s="136"/>
      <c r="AB41" s="136"/>
      <c r="AC41" s="136"/>
      <c r="AD41" s="136"/>
      <c r="AE41" s="136"/>
      <c r="AF41" s="136"/>
      <c r="AG41" s="136"/>
      <c r="AH41" s="136"/>
      <c r="AI41" s="136"/>
      <c r="AJ41" s="136"/>
      <c r="AK41" s="136"/>
      <c r="AL41" s="136"/>
      <c r="AM41" s="136"/>
      <c r="AN41" s="136"/>
      <c r="AO41" s="136"/>
      <c r="AP41" s="136"/>
      <c r="AQ41" s="165"/>
      <c r="AR41" s="164"/>
      <c r="AS41" s="164"/>
      <c r="AT41" s="164"/>
      <c r="AU41" s="164"/>
      <c r="AV41" s="164"/>
      <c r="AW41" s="164"/>
      <c r="AX41" s="136"/>
      <c r="AY41" s="136"/>
      <c r="AZ41" s="136"/>
      <c r="BA41" s="166"/>
      <c r="BB41" s="167"/>
      <c r="BC41" s="136"/>
      <c r="BD41" s="168"/>
      <c r="BE41" s="168"/>
      <c r="BF41" s="168"/>
      <c r="BG41" s="168"/>
      <c r="BH41" s="168"/>
      <c r="BI41" s="168"/>
      <c r="BJ41" s="168"/>
      <c r="BK41" s="168"/>
      <c r="BL41" s="168"/>
      <c r="BM41" s="168"/>
      <c r="BN41" s="168"/>
      <c r="BO41" s="168"/>
      <c r="BP41" s="168"/>
      <c r="BQ41" s="168"/>
      <c r="BR41" s="168"/>
      <c r="BS41" s="168"/>
      <c r="BT41" s="168"/>
      <c r="BU41" s="168"/>
      <c r="BV41" s="168"/>
      <c r="BW41" s="104"/>
      <c r="BX41" s="134"/>
      <c r="BY41" s="134"/>
      <c r="BZ41" s="134"/>
      <c r="CA41" s="148"/>
      <c r="CB41" s="12"/>
    </row>
    <row r="42" spans="2:80" s="13" customFormat="1" ht="12.75" customHeight="1" x14ac:dyDescent="0.2">
      <c r="B42" s="163"/>
      <c r="C42" s="135"/>
      <c r="D42" s="164"/>
      <c r="E42" s="164"/>
      <c r="F42" s="164"/>
      <c r="G42" s="164"/>
      <c r="H42" s="164"/>
      <c r="I42" s="164"/>
      <c r="J42" s="164"/>
      <c r="K42" s="164"/>
      <c r="L42" s="164"/>
      <c r="M42" s="164"/>
      <c r="N42" s="164"/>
      <c r="O42" s="164"/>
      <c r="P42" s="164"/>
      <c r="Q42" s="164"/>
      <c r="R42" s="164"/>
      <c r="S42" s="164"/>
      <c r="T42" s="164"/>
      <c r="U42" s="164"/>
      <c r="V42" s="164"/>
      <c r="W42" s="164"/>
      <c r="X42" s="164"/>
      <c r="Y42" s="164"/>
      <c r="Z42" s="136"/>
      <c r="AA42" s="136"/>
      <c r="AB42" s="136"/>
      <c r="AC42" s="136"/>
      <c r="AD42" s="136"/>
      <c r="AE42" s="136"/>
      <c r="AF42" s="164"/>
      <c r="AG42" s="164"/>
      <c r="AH42" s="164"/>
      <c r="AI42" s="164"/>
      <c r="AJ42" s="164"/>
      <c r="AK42" s="164"/>
      <c r="AL42" s="164"/>
      <c r="AM42" s="164"/>
      <c r="AN42" s="164"/>
      <c r="AO42" s="164"/>
      <c r="AP42" s="136"/>
      <c r="AQ42" s="165"/>
      <c r="AR42" s="164"/>
      <c r="AS42" s="164"/>
      <c r="AT42" s="164"/>
      <c r="AU42" s="164"/>
      <c r="AV42" s="164"/>
      <c r="AW42" s="164"/>
      <c r="AX42" s="136"/>
      <c r="AY42" s="136"/>
      <c r="AZ42" s="136"/>
      <c r="BA42" s="166"/>
      <c r="BB42" s="167"/>
      <c r="BC42" s="136"/>
      <c r="BD42" s="168"/>
      <c r="BE42" s="168"/>
      <c r="BF42" s="168"/>
      <c r="BG42" s="168"/>
      <c r="BH42" s="168"/>
      <c r="BI42" s="168"/>
      <c r="BJ42" s="168"/>
      <c r="BK42" s="168"/>
      <c r="BL42" s="168"/>
      <c r="BM42" s="168"/>
      <c r="BN42" s="168"/>
      <c r="BO42" s="168"/>
      <c r="BP42" s="168"/>
      <c r="BQ42" s="168"/>
      <c r="BR42" s="168"/>
      <c r="BS42" s="168"/>
      <c r="BT42" s="168"/>
      <c r="BU42" s="168"/>
      <c r="BV42" s="168"/>
      <c r="BW42" s="104"/>
      <c r="BX42" s="134"/>
      <c r="BY42" s="134"/>
      <c r="BZ42" s="134"/>
      <c r="CA42" s="148"/>
      <c r="CB42" s="12"/>
    </row>
    <row r="43" spans="2:80" s="13" customFormat="1" ht="12.75" customHeight="1" x14ac:dyDescent="0.2">
      <c r="B43" s="163"/>
      <c r="C43" s="135"/>
      <c r="D43" s="164"/>
      <c r="E43" s="164"/>
      <c r="F43" s="164"/>
      <c r="G43" s="164"/>
      <c r="H43" s="164"/>
      <c r="I43" s="164"/>
      <c r="J43" s="164"/>
      <c r="K43" s="164"/>
      <c r="L43" s="164"/>
      <c r="M43" s="164"/>
      <c r="N43" s="164"/>
      <c r="O43" s="164"/>
      <c r="P43" s="164"/>
      <c r="Q43" s="164"/>
      <c r="R43" s="164"/>
      <c r="S43" s="164"/>
      <c r="T43" s="164"/>
      <c r="U43" s="164"/>
      <c r="V43" s="164"/>
      <c r="W43" s="164"/>
      <c r="X43" s="164"/>
      <c r="Y43" s="164"/>
      <c r="Z43" s="136"/>
      <c r="AA43" s="136"/>
      <c r="AB43" s="136"/>
      <c r="AC43" s="136"/>
      <c r="AD43" s="136"/>
      <c r="AE43" s="136"/>
      <c r="AF43" s="136"/>
      <c r="AG43" s="136"/>
      <c r="AH43" s="136"/>
      <c r="AI43" s="136"/>
      <c r="AJ43" s="136"/>
      <c r="AK43" s="136"/>
      <c r="AL43" s="136"/>
      <c r="AM43" s="136"/>
      <c r="AN43" s="136"/>
      <c r="AO43" s="136"/>
      <c r="AP43" s="136"/>
      <c r="AQ43" s="165"/>
      <c r="AR43" s="164"/>
      <c r="AS43" s="164"/>
      <c r="AT43" s="164"/>
      <c r="AU43" s="164"/>
      <c r="AV43" s="164"/>
      <c r="AW43" s="164"/>
      <c r="AX43" s="136"/>
      <c r="AY43" s="136"/>
      <c r="AZ43" s="136"/>
      <c r="BA43" s="166"/>
      <c r="BB43" s="167"/>
      <c r="BC43" s="136"/>
      <c r="BD43" s="168"/>
      <c r="BE43" s="168"/>
      <c r="BF43" s="168"/>
      <c r="BG43" s="168"/>
      <c r="BH43" s="168"/>
      <c r="BI43" s="168"/>
      <c r="BJ43" s="168"/>
      <c r="BK43" s="168"/>
      <c r="BL43" s="168"/>
      <c r="BM43" s="168"/>
      <c r="BN43" s="168"/>
      <c r="BO43" s="168"/>
      <c r="BP43" s="168"/>
      <c r="BQ43" s="168"/>
      <c r="BR43" s="168"/>
      <c r="BS43" s="168"/>
      <c r="BT43" s="168"/>
      <c r="BU43" s="168"/>
      <c r="BV43" s="168"/>
      <c r="BW43" s="104"/>
      <c r="BX43" s="134"/>
      <c r="BY43" s="134"/>
      <c r="BZ43" s="134"/>
      <c r="CA43" s="148"/>
      <c r="CB43" s="12"/>
    </row>
    <row r="44" spans="2:80" s="13" customFormat="1" ht="12.75" customHeight="1" x14ac:dyDescent="0.2">
      <c r="B44" s="163"/>
      <c r="C44" s="135"/>
      <c r="D44" s="164"/>
      <c r="E44" s="164"/>
      <c r="F44" s="164"/>
      <c r="G44" s="164"/>
      <c r="H44" s="164"/>
      <c r="I44" s="164"/>
      <c r="J44" s="164"/>
      <c r="K44" s="164"/>
      <c r="L44" s="164"/>
      <c r="M44" s="164"/>
      <c r="N44" s="164"/>
      <c r="O44" s="164"/>
      <c r="P44" s="164"/>
      <c r="Q44" s="164"/>
      <c r="R44" s="164"/>
      <c r="S44" s="164"/>
      <c r="T44" s="164"/>
      <c r="U44" s="164"/>
      <c r="V44" s="164"/>
      <c r="W44" s="164"/>
      <c r="X44" s="164"/>
      <c r="Y44" s="164"/>
      <c r="Z44" s="136"/>
      <c r="AA44" s="136"/>
      <c r="AB44" s="136"/>
      <c r="AC44" s="136"/>
      <c r="AD44" s="136"/>
      <c r="AE44" s="136"/>
      <c r="AF44" s="164"/>
      <c r="AG44" s="164"/>
      <c r="AH44" s="164"/>
      <c r="AI44" s="164"/>
      <c r="AJ44" s="164"/>
      <c r="AK44" s="164"/>
      <c r="AL44" s="164"/>
      <c r="AM44" s="164"/>
      <c r="AN44" s="164"/>
      <c r="AO44" s="164"/>
      <c r="AP44" s="136"/>
      <c r="AQ44" s="165"/>
      <c r="AR44" s="164"/>
      <c r="AS44" s="164"/>
      <c r="AT44" s="164"/>
      <c r="AU44" s="164"/>
      <c r="AV44" s="164"/>
      <c r="AW44" s="164"/>
      <c r="AX44" s="136"/>
      <c r="AY44" s="136"/>
      <c r="AZ44" s="136"/>
      <c r="BA44" s="166"/>
      <c r="BB44" s="167"/>
      <c r="BC44" s="136"/>
      <c r="BD44" s="168"/>
      <c r="BE44" s="168"/>
      <c r="BF44" s="168"/>
      <c r="BG44" s="168"/>
      <c r="BH44" s="168"/>
      <c r="BI44" s="168"/>
      <c r="BJ44" s="168"/>
      <c r="BK44" s="168"/>
      <c r="BL44" s="168"/>
      <c r="BM44" s="168"/>
      <c r="BN44" s="168"/>
      <c r="BO44" s="168"/>
      <c r="BP44" s="168"/>
      <c r="BQ44" s="168"/>
      <c r="BR44" s="168"/>
      <c r="BS44" s="168"/>
      <c r="BT44" s="168"/>
      <c r="BU44" s="168"/>
      <c r="BV44" s="168"/>
      <c r="BW44" s="104"/>
      <c r="BX44" s="134"/>
      <c r="BY44" s="134"/>
      <c r="BZ44" s="134"/>
      <c r="CA44" s="148"/>
      <c r="CB44" s="12"/>
    </row>
    <row r="45" spans="2:80" s="13" customFormat="1" ht="12.75" customHeight="1" x14ac:dyDescent="0.2">
      <c r="B45" s="163"/>
      <c r="C45" s="135"/>
      <c r="D45" s="164"/>
      <c r="E45" s="164"/>
      <c r="F45" s="164"/>
      <c r="G45" s="164"/>
      <c r="H45" s="164"/>
      <c r="I45" s="164"/>
      <c r="J45" s="164"/>
      <c r="K45" s="164"/>
      <c r="L45" s="164"/>
      <c r="M45" s="164"/>
      <c r="N45" s="164"/>
      <c r="O45" s="164"/>
      <c r="P45" s="164"/>
      <c r="Q45" s="164"/>
      <c r="R45" s="164"/>
      <c r="S45" s="164"/>
      <c r="T45" s="164"/>
      <c r="U45" s="164"/>
      <c r="V45" s="164"/>
      <c r="W45" s="164"/>
      <c r="X45" s="164"/>
      <c r="Y45" s="164"/>
      <c r="Z45" s="136"/>
      <c r="AA45" s="136"/>
      <c r="AB45" s="136"/>
      <c r="AC45" s="136"/>
      <c r="AD45" s="136"/>
      <c r="AE45" s="136"/>
      <c r="AF45" s="136"/>
      <c r="AG45" s="136"/>
      <c r="AH45" s="136"/>
      <c r="AI45" s="136"/>
      <c r="AJ45" s="136"/>
      <c r="AK45" s="136"/>
      <c r="AL45" s="136"/>
      <c r="AM45" s="136"/>
      <c r="AN45" s="136"/>
      <c r="AO45" s="136"/>
      <c r="AP45" s="136"/>
      <c r="AQ45" s="165"/>
      <c r="AR45" s="164"/>
      <c r="AS45" s="164"/>
      <c r="AT45" s="164"/>
      <c r="AU45" s="164"/>
      <c r="AV45" s="164"/>
      <c r="AW45" s="164"/>
      <c r="AX45" s="136"/>
      <c r="AY45" s="136"/>
      <c r="AZ45" s="136"/>
      <c r="BA45" s="166"/>
      <c r="BB45" s="167"/>
      <c r="BC45" s="136"/>
      <c r="BD45" s="168"/>
      <c r="BE45" s="168"/>
      <c r="BF45" s="168"/>
      <c r="BG45" s="168"/>
      <c r="BH45" s="168"/>
      <c r="BI45" s="168"/>
      <c r="BJ45" s="168"/>
      <c r="BK45" s="168"/>
      <c r="BL45" s="168"/>
      <c r="BM45" s="168"/>
      <c r="BN45" s="168"/>
      <c r="BO45" s="168"/>
      <c r="BP45" s="168"/>
      <c r="BQ45" s="168"/>
      <c r="BR45" s="168"/>
      <c r="BS45" s="168"/>
      <c r="BT45" s="168"/>
      <c r="BU45" s="168"/>
      <c r="BV45" s="168"/>
      <c r="BW45" s="104"/>
      <c r="BX45" s="134"/>
      <c r="BY45" s="134"/>
      <c r="BZ45" s="134"/>
      <c r="CA45" s="148"/>
      <c r="CB45" s="12"/>
    </row>
    <row r="46" spans="2:80" s="13" customFormat="1" ht="12.75" customHeight="1" x14ac:dyDescent="0.2">
      <c r="B46" s="163"/>
      <c r="C46" s="135"/>
      <c r="D46" s="164"/>
      <c r="E46" s="164"/>
      <c r="F46" s="164"/>
      <c r="G46" s="164"/>
      <c r="H46" s="164"/>
      <c r="I46" s="164"/>
      <c r="J46" s="164"/>
      <c r="K46" s="164"/>
      <c r="L46" s="164"/>
      <c r="M46" s="164"/>
      <c r="N46" s="164"/>
      <c r="O46" s="164"/>
      <c r="P46" s="164"/>
      <c r="Q46" s="164"/>
      <c r="R46" s="164"/>
      <c r="S46" s="164"/>
      <c r="T46" s="164"/>
      <c r="U46" s="164"/>
      <c r="V46" s="164"/>
      <c r="W46" s="164"/>
      <c r="X46" s="164"/>
      <c r="Y46" s="164"/>
      <c r="Z46" s="136"/>
      <c r="AA46" s="136"/>
      <c r="AB46" s="136"/>
      <c r="AC46" s="136"/>
      <c r="AD46" s="136"/>
      <c r="AE46" s="136"/>
      <c r="AF46" s="164"/>
      <c r="AG46" s="164"/>
      <c r="AH46" s="164"/>
      <c r="AI46" s="164"/>
      <c r="AJ46" s="164"/>
      <c r="AK46" s="164"/>
      <c r="AL46" s="164"/>
      <c r="AM46" s="164"/>
      <c r="AN46" s="164"/>
      <c r="AO46" s="164"/>
      <c r="AP46" s="136"/>
      <c r="AQ46" s="165"/>
      <c r="AR46" s="164"/>
      <c r="AS46" s="164"/>
      <c r="AT46" s="164"/>
      <c r="AU46" s="164"/>
      <c r="AV46" s="164"/>
      <c r="AW46" s="164"/>
      <c r="AX46" s="136"/>
      <c r="AY46" s="136"/>
      <c r="AZ46" s="136"/>
      <c r="BA46" s="166"/>
      <c r="BB46" s="167"/>
      <c r="BC46" s="136"/>
      <c r="BD46" s="168"/>
      <c r="BE46" s="168"/>
      <c r="BF46" s="168"/>
      <c r="BG46" s="168"/>
      <c r="BH46" s="168"/>
      <c r="BI46" s="168"/>
      <c r="BJ46" s="168"/>
      <c r="BK46" s="168"/>
      <c r="BL46" s="168"/>
      <c r="BM46" s="168"/>
      <c r="BN46" s="168"/>
      <c r="BO46" s="168"/>
      <c r="BP46" s="168"/>
      <c r="BQ46" s="168"/>
      <c r="BR46" s="168"/>
      <c r="BS46" s="168"/>
      <c r="BT46" s="168"/>
      <c r="BU46" s="168"/>
      <c r="BV46" s="168"/>
      <c r="BW46" s="104"/>
      <c r="BX46" s="134"/>
      <c r="BY46" s="134"/>
      <c r="BZ46" s="134"/>
      <c r="CA46" s="148"/>
      <c r="CB46" s="12"/>
    </row>
    <row r="47" spans="2:80" s="13" customFormat="1" ht="12.75" customHeight="1" x14ac:dyDescent="0.2">
      <c r="B47" s="163"/>
      <c r="C47" s="135"/>
      <c r="D47" s="164"/>
      <c r="E47" s="164"/>
      <c r="F47" s="164"/>
      <c r="G47" s="164"/>
      <c r="H47" s="164"/>
      <c r="I47" s="164"/>
      <c r="J47" s="164"/>
      <c r="K47" s="164"/>
      <c r="L47" s="164"/>
      <c r="M47" s="164"/>
      <c r="N47" s="164"/>
      <c r="O47" s="164"/>
      <c r="P47" s="164"/>
      <c r="Q47" s="164"/>
      <c r="R47" s="164"/>
      <c r="S47" s="164"/>
      <c r="T47" s="164"/>
      <c r="U47" s="164"/>
      <c r="V47" s="164"/>
      <c r="W47" s="164"/>
      <c r="X47" s="164"/>
      <c r="Y47" s="164"/>
      <c r="Z47" s="136"/>
      <c r="AA47" s="136"/>
      <c r="AB47" s="136"/>
      <c r="AC47" s="136"/>
      <c r="AD47" s="136"/>
      <c r="AE47" s="136"/>
      <c r="AF47" s="136"/>
      <c r="AG47" s="136"/>
      <c r="AH47" s="136"/>
      <c r="AI47" s="136"/>
      <c r="AJ47" s="136"/>
      <c r="AK47" s="136"/>
      <c r="AL47" s="136"/>
      <c r="AM47" s="136"/>
      <c r="AN47" s="136"/>
      <c r="AO47" s="136"/>
      <c r="AP47" s="136"/>
      <c r="AQ47" s="165"/>
      <c r="AR47" s="164"/>
      <c r="AS47" s="164"/>
      <c r="AT47" s="164"/>
      <c r="AU47" s="164"/>
      <c r="AV47" s="164"/>
      <c r="AW47" s="164"/>
      <c r="AX47" s="136"/>
      <c r="AY47" s="136"/>
      <c r="AZ47" s="136"/>
      <c r="BA47" s="166"/>
      <c r="BB47" s="167"/>
      <c r="BC47" s="136"/>
      <c r="BD47" s="168"/>
      <c r="BE47" s="168"/>
      <c r="BF47" s="168"/>
      <c r="BG47" s="168"/>
      <c r="BH47" s="168"/>
      <c r="BI47" s="168"/>
      <c r="BJ47" s="168"/>
      <c r="BK47" s="168"/>
      <c r="BL47" s="168"/>
      <c r="BM47" s="168"/>
      <c r="BN47" s="168"/>
      <c r="BO47" s="168"/>
      <c r="BP47" s="168"/>
      <c r="BQ47" s="168"/>
      <c r="BR47" s="168"/>
      <c r="BS47" s="168"/>
      <c r="BT47" s="168"/>
      <c r="BU47" s="168"/>
      <c r="BV47" s="168"/>
      <c r="BW47" s="104"/>
      <c r="BX47" s="134"/>
      <c r="BY47" s="134"/>
      <c r="BZ47" s="134"/>
      <c r="CA47" s="148"/>
      <c r="CB47" s="12"/>
    </row>
    <row r="48" spans="2:80" s="13" customFormat="1" ht="12.75" customHeight="1" x14ac:dyDescent="0.2">
      <c r="B48" s="163"/>
      <c r="C48" s="135"/>
      <c r="D48" s="164"/>
      <c r="E48" s="164"/>
      <c r="F48" s="164"/>
      <c r="G48" s="164"/>
      <c r="H48" s="164"/>
      <c r="I48" s="164"/>
      <c r="J48" s="164"/>
      <c r="K48" s="164"/>
      <c r="L48" s="164"/>
      <c r="M48" s="164"/>
      <c r="N48" s="164"/>
      <c r="O48" s="164"/>
      <c r="P48" s="164"/>
      <c r="Q48" s="164"/>
      <c r="R48" s="164"/>
      <c r="S48" s="164"/>
      <c r="T48" s="164"/>
      <c r="U48" s="164"/>
      <c r="V48" s="164"/>
      <c r="W48" s="164"/>
      <c r="X48" s="164"/>
      <c r="Y48" s="164"/>
      <c r="Z48" s="136"/>
      <c r="AA48" s="136"/>
      <c r="AB48" s="136"/>
      <c r="AC48" s="136"/>
      <c r="AD48" s="136"/>
      <c r="AE48" s="136"/>
      <c r="AF48" s="164"/>
      <c r="AG48" s="164"/>
      <c r="AH48" s="164"/>
      <c r="AI48" s="164"/>
      <c r="AJ48" s="164"/>
      <c r="AK48" s="164"/>
      <c r="AL48" s="164"/>
      <c r="AM48" s="164"/>
      <c r="AN48" s="164"/>
      <c r="AO48" s="164"/>
      <c r="AP48" s="136"/>
      <c r="AQ48" s="165"/>
      <c r="AR48" s="164"/>
      <c r="AS48" s="164"/>
      <c r="AT48" s="164"/>
      <c r="AU48" s="164"/>
      <c r="AV48" s="164"/>
      <c r="AW48" s="164"/>
      <c r="AX48" s="136"/>
      <c r="AY48" s="136"/>
      <c r="AZ48" s="136"/>
      <c r="BA48" s="166"/>
      <c r="BB48" s="167"/>
      <c r="BC48" s="136"/>
      <c r="BD48" s="168"/>
      <c r="BE48" s="168"/>
      <c r="BF48" s="168"/>
      <c r="BG48" s="168"/>
      <c r="BH48" s="168"/>
      <c r="BI48" s="168"/>
      <c r="BJ48" s="168"/>
      <c r="BK48" s="168"/>
      <c r="BL48" s="168"/>
      <c r="BM48" s="168"/>
      <c r="BN48" s="168"/>
      <c r="BO48" s="168"/>
      <c r="BP48" s="168"/>
      <c r="BQ48" s="168"/>
      <c r="BR48" s="168"/>
      <c r="BS48" s="168"/>
      <c r="BT48" s="168"/>
      <c r="BU48" s="168"/>
      <c r="BV48" s="168"/>
      <c r="BW48" s="104"/>
      <c r="BX48" s="134"/>
      <c r="BY48" s="134"/>
      <c r="BZ48" s="134"/>
      <c r="CA48" s="148"/>
      <c r="CB48" s="12"/>
    </row>
    <row r="49" spans="2:80" s="13" customFormat="1" ht="12.75" customHeight="1" x14ac:dyDescent="0.2">
      <c r="B49" s="163"/>
      <c r="C49" s="135"/>
      <c r="D49" s="164"/>
      <c r="E49" s="164"/>
      <c r="F49" s="164"/>
      <c r="G49" s="164"/>
      <c r="H49" s="164"/>
      <c r="I49" s="164"/>
      <c r="J49" s="164"/>
      <c r="K49" s="164"/>
      <c r="L49" s="164"/>
      <c r="M49" s="164"/>
      <c r="N49" s="164"/>
      <c r="O49" s="164"/>
      <c r="P49" s="164"/>
      <c r="Q49" s="164"/>
      <c r="R49" s="164"/>
      <c r="S49" s="164"/>
      <c r="T49" s="164"/>
      <c r="U49" s="164"/>
      <c r="V49" s="164"/>
      <c r="W49" s="164"/>
      <c r="X49" s="164"/>
      <c r="Y49" s="164"/>
      <c r="Z49" s="136"/>
      <c r="AA49" s="136"/>
      <c r="AB49" s="136"/>
      <c r="AC49" s="136"/>
      <c r="AD49" s="136"/>
      <c r="AE49" s="136"/>
      <c r="AF49" s="136"/>
      <c r="AG49" s="136"/>
      <c r="AH49" s="136"/>
      <c r="AI49" s="136"/>
      <c r="AJ49" s="136"/>
      <c r="AK49" s="136"/>
      <c r="AL49" s="136"/>
      <c r="AM49" s="136"/>
      <c r="AN49" s="136"/>
      <c r="AO49" s="136"/>
      <c r="AP49" s="136"/>
      <c r="AQ49" s="165"/>
      <c r="AR49" s="164"/>
      <c r="AS49" s="164"/>
      <c r="AT49" s="164"/>
      <c r="AU49" s="164"/>
      <c r="AV49" s="164"/>
      <c r="AW49" s="164"/>
      <c r="AX49" s="136"/>
      <c r="AY49" s="136"/>
      <c r="AZ49" s="136"/>
      <c r="BA49" s="166"/>
      <c r="BB49" s="167"/>
      <c r="BC49" s="136"/>
      <c r="BD49" s="168"/>
      <c r="BE49" s="168"/>
      <c r="BF49" s="168"/>
      <c r="BG49" s="168"/>
      <c r="BH49" s="168"/>
      <c r="BI49" s="168"/>
      <c r="BJ49" s="168"/>
      <c r="BK49" s="168"/>
      <c r="BL49" s="168"/>
      <c r="BM49" s="168"/>
      <c r="BN49" s="168"/>
      <c r="BO49" s="168"/>
      <c r="BP49" s="168"/>
      <c r="BQ49" s="168"/>
      <c r="BR49" s="168"/>
      <c r="BS49" s="168"/>
      <c r="BT49" s="168"/>
      <c r="BU49" s="168"/>
      <c r="BV49" s="168"/>
      <c r="BW49" s="104"/>
      <c r="BX49" s="134"/>
      <c r="BY49" s="134"/>
      <c r="BZ49" s="134"/>
      <c r="CA49" s="148"/>
      <c r="CB49" s="12"/>
    </row>
    <row r="50" spans="2:80" s="13" customFormat="1" ht="12.75" customHeight="1" x14ac:dyDescent="0.2">
      <c r="B50" s="163"/>
      <c r="C50" s="135"/>
      <c r="D50" s="164"/>
      <c r="E50" s="164"/>
      <c r="F50" s="164"/>
      <c r="G50" s="164"/>
      <c r="H50" s="164"/>
      <c r="I50" s="164"/>
      <c r="J50" s="164"/>
      <c r="K50" s="164"/>
      <c r="L50" s="164"/>
      <c r="M50" s="164"/>
      <c r="N50" s="164"/>
      <c r="O50" s="164"/>
      <c r="P50" s="164"/>
      <c r="Q50" s="164"/>
      <c r="R50" s="164"/>
      <c r="S50" s="164"/>
      <c r="T50" s="164"/>
      <c r="U50" s="164"/>
      <c r="V50" s="164"/>
      <c r="W50" s="164"/>
      <c r="X50" s="164"/>
      <c r="Y50" s="164"/>
      <c r="Z50" s="136"/>
      <c r="AA50" s="136"/>
      <c r="AB50" s="136"/>
      <c r="AC50" s="136"/>
      <c r="AD50" s="136"/>
      <c r="AE50" s="136"/>
      <c r="AF50" s="164"/>
      <c r="AG50" s="164"/>
      <c r="AH50" s="164"/>
      <c r="AI50" s="164"/>
      <c r="AJ50" s="164"/>
      <c r="AK50" s="164"/>
      <c r="AL50" s="164"/>
      <c r="AM50" s="164"/>
      <c r="AN50" s="164"/>
      <c r="AO50" s="164"/>
      <c r="AP50" s="136"/>
      <c r="AQ50" s="165"/>
      <c r="AR50" s="164"/>
      <c r="AS50" s="164"/>
      <c r="AT50" s="164"/>
      <c r="AU50" s="164"/>
      <c r="AV50" s="164"/>
      <c r="AW50" s="164"/>
      <c r="AX50" s="136"/>
      <c r="AY50" s="136"/>
      <c r="AZ50" s="136"/>
      <c r="BA50" s="166"/>
      <c r="BB50" s="167"/>
      <c r="BC50" s="136"/>
      <c r="BD50" s="168"/>
      <c r="BE50" s="168"/>
      <c r="BF50" s="168"/>
      <c r="BG50" s="168"/>
      <c r="BH50" s="168"/>
      <c r="BI50" s="168"/>
      <c r="BJ50" s="168"/>
      <c r="BK50" s="168"/>
      <c r="BL50" s="168"/>
      <c r="BM50" s="168"/>
      <c r="BN50" s="168"/>
      <c r="BO50" s="168"/>
      <c r="BP50" s="168"/>
      <c r="BQ50" s="168"/>
      <c r="BR50" s="168"/>
      <c r="BS50" s="168"/>
      <c r="BT50" s="168"/>
      <c r="BU50" s="168"/>
      <c r="BV50" s="168"/>
      <c r="BW50" s="104"/>
      <c r="BX50" s="134"/>
      <c r="BY50" s="134"/>
      <c r="BZ50" s="134"/>
      <c r="CA50" s="148"/>
      <c r="CB50" s="12"/>
    </row>
    <row r="51" spans="2:80" s="13" customFormat="1" ht="12.75" customHeight="1" x14ac:dyDescent="0.2">
      <c r="B51" s="163"/>
      <c r="C51" s="135"/>
      <c r="D51" s="164"/>
      <c r="E51" s="164"/>
      <c r="F51" s="164"/>
      <c r="G51" s="164"/>
      <c r="H51" s="164"/>
      <c r="I51" s="164"/>
      <c r="J51" s="164"/>
      <c r="K51" s="164"/>
      <c r="L51" s="164"/>
      <c r="M51" s="164"/>
      <c r="N51" s="164"/>
      <c r="O51" s="164"/>
      <c r="P51" s="164"/>
      <c r="Q51" s="164"/>
      <c r="R51" s="164"/>
      <c r="S51" s="164"/>
      <c r="T51" s="164"/>
      <c r="U51" s="164"/>
      <c r="V51" s="164"/>
      <c r="W51" s="164"/>
      <c r="X51" s="164"/>
      <c r="Y51" s="164"/>
      <c r="Z51" s="136"/>
      <c r="AA51" s="136"/>
      <c r="AB51" s="136"/>
      <c r="AC51" s="136"/>
      <c r="AD51" s="136"/>
      <c r="AE51" s="136"/>
      <c r="AF51" s="136"/>
      <c r="AG51" s="136"/>
      <c r="AH51" s="136"/>
      <c r="AI51" s="136"/>
      <c r="AJ51" s="136"/>
      <c r="AK51" s="136"/>
      <c r="AL51" s="136"/>
      <c r="AM51" s="136"/>
      <c r="AN51" s="136"/>
      <c r="AO51" s="136"/>
      <c r="AP51" s="136"/>
      <c r="AQ51" s="165"/>
      <c r="AR51" s="164"/>
      <c r="AS51" s="164"/>
      <c r="AT51" s="164"/>
      <c r="AU51" s="164"/>
      <c r="AV51" s="164"/>
      <c r="AW51" s="164"/>
      <c r="AX51" s="136"/>
      <c r="AY51" s="136"/>
      <c r="AZ51" s="136"/>
      <c r="BA51" s="166"/>
      <c r="BB51" s="167"/>
      <c r="BC51" s="136"/>
      <c r="BD51" s="168"/>
      <c r="BE51" s="168"/>
      <c r="BF51" s="168"/>
      <c r="BG51" s="168"/>
      <c r="BH51" s="168"/>
      <c r="BI51" s="168"/>
      <c r="BJ51" s="168"/>
      <c r="BK51" s="168"/>
      <c r="BL51" s="168"/>
      <c r="BM51" s="168"/>
      <c r="BN51" s="168"/>
      <c r="BO51" s="168"/>
      <c r="BP51" s="168"/>
      <c r="BQ51" s="168"/>
      <c r="BR51" s="168"/>
      <c r="BS51" s="168"/>
      <c r="BT51" s="168"/>
      <c r="BU51" s="168"/>
      <c r="BV51" s="168"/>
      <c r="BW51" s="104"/>
      <c r="BX51" s="134"/>
      <c r="BY51" s="134"/>
      <c r="BZ51" s="134"/>
      <c r="CA51" s="148"/>
      <c r="CB51" s="12"/>
    </row>
    <row r="52" spans="2:80" s="13" customFormat="1" ht="12.75" customHeight="1" x14ac:dyDescent="0.2">
      <c r="B52" s="163"/>
      <c r="C52" s="135"/>
      <c r="D52" s="164"/>
      <c r="E52" s="164"/>
      <c r="F52" s="164"/>
      <c r="G52" s="164"/>
      <c r="H52" s="164"/>
      <c r="I52" s="164"/>
      <c r="J52" s="164"/>
      <c r="K52" s="164"/>
      <c r="L52" s="164"/>
      <c r="M52" s="164"/>
      <c r="N52" s="164"/>
      <c r="O52" s="164"/>
      <c r="P52" s="164"/>
      <c r="Q52" s="164"/>
      <c r="R52" s="164"/>
      <c r="S52" s="164"/>
      <c r="T52" s="164"/>
      <c r="U52" s="164"/>
      <c r="V52" s="164"/>
      <c r="W52" s="164"/>
      <c r="X52" s="164"/>
      <c r="Y52" s="164"/>
      <c r="Z52" s="136"/>
      <c r="AA52" s="136"/>
      <c r="AB52" s="136"/>
      <c r="AC52" s="136"/>
      <c r="AD52" s="136"/>
      <c r="AE52" s="136"/>
      <c r="AF52" s="164"/>
      <c r="AG52" s="164"/>
      <c r="AH52" s="164"/>
      <c r="AI52" s="164"/>
      <c r="AJ52" s="164"/>
      <c r="AK52" s="164"/>
      <c r="AL52" s="164"/>
      <c r="AM52" s="164"/>
      <c r="AN52" s="164"/>
      <c r="AO52" s="164"/>
      <c r="AP52" s="136"/>
      <c r="AQ52" s="165"/>
      <c r="AR52" s="164"/>
      <c r="AS52" s="164"/>
      <c r="AT52" s="164"/>
      <c r="AU52" s="164"/>
      <c r="AV52" s="164"/>
      <c r="AW52" s="164"/>
      <c r="AX52" s="136"/>
      <c r="AY52" s="136"/>
      <c r="AZ52" s="136"/>
      <c r="BA52" s="166"/>
      <c r="BB52" s="167"/>
      <c r="BC52" s="136"/>
      <c r="BD52" s="168"/>
      <c r="BE52" s="168"/>
      <c r="BF52" s="168"/>
      <c r="BG52" s="168"/>
      <c r="BH52" s="168"/>
      <c r="BI52" s="168"/>
      <c r="BJ52" s="168"/>
      <c r="BK52" s="168"/>
      <c r="BL52" s="168"/>
      <c r="BM52" s="168"/>
      <c r="BN52" s="168"/>
      <c r="BO52" s="168"/>
      <c r="BP52" s="168"/>
      <c r="BQ52" s="168"/>
      <c r="BR52" s="168"/>
      <c r="BS52" s="168"/>
      <c r="BT52" s="168"/>
      <c r="BU52" s="168"/>
      <c r="BV52" s="168"/>
      <c r="BW52" s="104"/>
      <c r="BX52" s="134"/>
      <c r="BY52" s="134"/>
      <c r="BZ52" s="134"/>
      <c r="CA52" s="148"/>
      <c r="CB52" s="12"/>
    </row>
    <row r="53" spans="2:80" s="13" customFormat="1" ht="12.75" customHeight="1" x14ac:dyDescent="0.2">
      <c r="B53" s="163"/>
      <c r="C53" s="135"/>
      <c r="D53" s="164"/>
      <c r="E53" s="164"/>
      <c r="F53" s="164"/>
      <c r="G53" s="164"/>
      <c r="H53" s="164"/>
      <c r="I53" s="164"/>
      <c r="J53" s="164"/>
      <c r="K53" s="164"/>
      <c r="L53" s="164"/>
      <c r="M53" s="164"/>
      <c r="N53" s="164"/>
      <c r="O53" s="164"/>
      <c r="P53" s="164"/>
      <c r="Q53" s="164"/>
      <c r="R53" s="164"/>
      <c r="S53" s="164"/>
      <c r="T53" s="164"/>
      <c r="U53" s="164"/>
      <c r="V53" s="164"/>
      <c r="W53" s="164"/>
      <c r="X53" s="164"/>
      <c r="Y53" s="164"/>
      <c r="Z53" s="136"/>
      <c r="AA53" s="136"/>
      <c r="AB53" s="136"/>
      <c r="AC53" s="136"/>
      <c r="AD53" s="136"/>
      <c r="AE53" s="136"/>
      <c r="AF53" s="136"/>
      <c r="AG53" s="136"/>
      <c r="AH53" s="136"/>
      <c r="AI53" s="136"/>
      <c r="AJ53" s="136"/>
      <c r="AK53" s="136"/>
      <c r="AL53" s="136"/>
      <c r="AM53" s="136"/>
      <c r="AN53" s="136"/>
      <c r="AO53" s="136"/>
      <c r="AP53" s="136"/>
      <c r="AQ53" s="165"/>
      <c r="AR53" s="164"/>
      <c r="AS53" s="164"/>
      <c r="AT53" s="164"/>
      <c r="AU53" s="164"/>
      <c r="AV53" s="164"/>
      <c r="AW53" s="164"/>
      <c r="AX53" s="136"/>
      <c r="AY53" s="136"/>
      <c r="AZ53" s="136"/>
      <c r="BA53" s="166"/>
      <c r="BB53" s="167"/>
      <c r="BC53" s="136"/>
      <c r="BD53" s="168"/>
      <c r="BE53" s="168"/>
      <c r="BF53" s="168"/>
      <c r="BG53" s="168"/>
      <c r="BH53" s="168"/>
      <c r="BI53" s="168"/>
      <c r="BJ53" s="168"/>
      <c r="BK53" s="168"/>
      <c r="BL53" s="168"/>
      <c r="BM53" s="168"/>
      <c r="BN53" s="168"/>
      <c r="BO53" s="168"/>
      <c r="BP53" s="168"/>
      <c r="BQ53" s="168"/>
      <c r="BR53" s="168"/>
      <c r="BS53" s="168"/>
      <c r="BT53" s="168"/>
      <c r="BU53" s="168"/>
      <c r="BV53" s="168"/>
      <c r="BW53" s="104"/>
      <c r="BX53" s="134"/>
      <c r="BY53" s="134"/>
      <c r="BZ53" s="134"/>
      <c r="CA53" s="148"/>
      <c r="CB53" s="12"/>
    </row>
    <row r="54" spans="2:80" s="13" customFormat="1" ht="12.75" customHeight="1" x14ac:dyDescent="0.2">
      <c r="B54" s="163"/>
      <c r="C54" s="135"/>
      <c r="D54" s="164"/>
      <c r="E54" s="164"/>
      <c r="F54" s="164"/>
      <c r="G54" s="164"/>
      <c r="H54" s="164"/>
      <c r="I54" s="164"/>
      <c r="J54" s="164"/>
      <c r="K54" s="164"/>
      <c r="L54" s="164"/>
      <c r="M54" s="164"/>
      <c r="N54" s="164"/>
      <c r="O54" s="164"/>
      <c r="P54" s="164"/>
      <c r="Q54" s="164"/>
      <c r="R54" s="164"/>
      <c r="S54" s="164"/>
      <c r="T54" s="164"/>
      <c r="U54" s="164"/>
      <c r="V54" s="164"/>
      <c r="W54" s="164"/>
      <c r="X54" s="164"/>
      <c r="Y54" s="164"/>
      <c r="Z54" s="136"/>
      <c r="AA54" s="136"/>
      <c r="AB54" s="136"/>
      <c r="AC54" s="136"/>
      <c r="AD54" s="136"/>
      <c r="AE54" s="136"/>
      <c r="AF54" s="164"/>
      <c r="AG54" s="164"/>
      <c r="AH54" s="164"/>
      <c r="AI54" s="164"/>
      <c r="AJ54" s="164"/>
      <c r="AK54" s="164"/>
      <c r="AL54" s="164"/>
      <c r="AM54" s="164"/>
      <c r="AN54" s="164"/>
      <c r="AO54" s="164"/>
      <c r="AP54" s="136"/>
      <c r="AQ54" s="165"/>
      <c r="AR54" s="164"/>
      <c r="AS54" s="164"/>
      <c r="AT54" s="164"/>
      <c r="AU54" s="164"/>
      <c r="AV54" s="164"/>
      <c r="AW54" s="164"/>
      <c r="AX54" s="136"/>
      <c r="AY54" s="136"/>
      <c r="AZ54" s="136"/>
      <c r="BA54" s="166"/>
      <c r="BB54" s="167"/>
      <c r="BC54" s="136"/>
      <c r="BD54" s="168"/>
      <c r="BE54" s="168"/>
      <c r="BF54" s="168"/>
      <c r="BG54" s="168"/>
      <c r="BH54" s="168"/>
      <c r="BI54" s="168"/>
      <c r="BJ54" s="168"/>
      <c r="BK54" s="168"/>
      <c r="BL54" s="168"/>
      <c r="BM54" s="168"/>
      <c r="BN54" s="168"/>
      <c r="BO54" s="168"/>
      <c r="BP54" s="168"/>
      <c r="BQ54" s="168"/>
      <c r="BR54" s="168"/>
      <c r="BS54" s="168"/>
      <c r="BT54" s="168"/>
      <c r="BU54" s="168"/>
      <c r="BV54" s="168"/>
      <c r="BW54" s="104"/>
      <c r="BX54" s="134"/>
      <c r="BY54" s="134"/>
      <c r="BZ54" s="134"/>
      <c r="CA54" s="148"/>
      <c r="CB54" s="12"/>
    </row>
    <row r="55" spans="2:80" s="13" customFormat="1" ht="12.75" customHeight="1" x14ac:dyDescent="0.2">
      <c r="B55" s="163"/>
      <c r="C55" s="135"/>
      <c r="D55" s="164"/>
      <c r="E55" s="164"/>
      <c r="F55" s="164"/>
      <c r="G55" s="164"/>
      <c r="H55" s="164"/>
      <c r="I55" s="164"/>
      <c r="J55" s="164"/>
      <c r="K55" s="164"/>
      <c r="L55" s="164"/>
      <c r="M55" s="164"/>
      <c r="N55" s="164"/>
      <c r="O55" s="164"/>
      <c r="P55" s="164"/>
      <c r="Q55" s="164"/>
      <c r="R55" s="164"/>
      <c r="S55" s="164"/>
      <c r="T55" s="164"/>
      <c r="U55" s="164"/>
      <c r="V55" s="164"/>
      <c r="W55" s="164"/>
      <c r="X55" s="164"/>
      <c r="Y55" s="164"/>
      <c r="Z55" s="136"/>
      <c r="AA55" s="136"/>
      <c r="AB55" s="136"/>
      <c r="AC55" s="136"/>
      <c r="AD55" s="136"/>
      <c r="AE55" s="136"/>
      <c r="AF55" s="136"/>
      <c r="AG55" s="136"/>
      <c r="AH55" s="136"/>
      <c r="AI55" s="136"/>
      <c r="AJ55" s="136"/>
      <c r="AK55" s="136"/>
      <c r="AL55" s="136"/>
      <c r="AM55" s="136"/>
      <c r="AN55" s="136"/>
      <c r="AO55" s="136"/>
      <c r="AP55" s="136"/>
      <c r="AQ55" s="165"/>
      <c r="AR55" s="164"/>
      <c r="AS55" s="164"/>
      <c r="AT55" s="164"/>
      <c r="AU55" s="164"/>
      <c r="AV55" s="164"/>
      <c r="AW55" s="164"/>
      <c r="AX55" s="136"/>
      <c r="AY55" s="136"/>
      <c r="AZ55" s="136"/>
      <c r="BA55" s="166"/>
      <c r="BB55" s="167"/>
      <c r="BC55" s="136"/>
      <c r="BD55" s="168"/>
      <c r="BE55" s="168"/>
      <c r="BF55" s="168"/>
      <c r="BG55" s="168"/>
      <c r="BH55" s="168"/>
      <c r="BI55" s="168"/>
      <c r="BJ55" s="168"/>
      <c r="BK55" s="168"/>
      <c r="BL55" s="168"/>
      <c r="BM55" s="168"/>
      <c r="BN55" s="168"/>
      <c r="BO55" s="168"/>
      <c r="BP55" s="168"/>
      <c r="BQ55" s="168"/>
      <c r="BR55" s="168"/>
      <c r="BS55" s="168"/>
      <c r="BT55" s="168"/>
      <c r="BU55" s="168"/>
      <c r="BV55" s="168"/>
      <c r="BW55" s="104"/>
      <c r="BX55" s="134"/>
      <c r="BY55" s="134"/>
      <c r="BZ55" s="134"/>
      <c r="CA55" s="148"/>
      <c r="CB55" s="12"/>
    </row>
    <row r="56" spans="2:80" s="13" customFormat="1" ht="12.75" customHeight="1" x14ac:dyDescent="0.2">
      <c r="B56" s="163"/>
      <c r="C56" s="135"/>
      <c r="D56" s="164"/>
      <c r="E56" s="164"/>
      <c r="F56" s="164"/>
      <c r="G56" s="164"/>
      <c r="H56" s="164"/>
      <c r="I56" s="164"/>
      <c r="J56" s="164"/>
      <c r="K56" s="164"/>
      <c r="L56" s="164"/>
      <c r="M56" s="164"/>
      <c r="N56" s="164"/>
      <c r="O56" s="164"/>
      <c r="P56" s="164"/>
      <c r="Q56" s="164"/>
      <c r="R56" s="164"/>
      <c r="S56" s="164"/>
      <c r="T56" s="164"/>
      <c r="U56" s="164"/>
      <c r="V56" s="164"/>
      <c r="W56" s="164"/>
      <c r="X56" s="164"/>
      <c r="Y56" s="164"/>
      <c r="Z56" s="136"/>
      <c r="AA56" s="136"/>
      <c r="AB56" s="136"/>
      <c r="AC56" s="136"/>
      <c r="AD56" s="136"/>
      <c r="AE56" s="136"/>
      <c r="AF56" s="164"/>
      <c r="AG56" s="164"/>
      <c r="AH56" s="164"/>
      <c r="AI56" s="164"/>
      <c r="AJ56" s="164"/>
      <c r="AK56" s="164"/>
      <c r="AL56" s="164"/>
      <c r="AM56" s="164"/>
      <c r="AN56" s="164"/>
      <c r="AO56" s="164"/>
      <c r="AP56" s="136"/>
      <c r="AQ56" s="165"/>
      <c r="AR56" s="164"/>
      <c r="AS56" s="164"/>
      <c r="AT56" s="164"/>
      <c r="AU56" s="164"/>
      <c r="AV56" s="164"/>
      <c r="AW56" s="164"/>
      <c r="AX56" s="136"/>
      <c r="AY56" s="136"/>
      <c r="AZ56" s="136"/>
      <c r="BA56" s="166"/>
      <c r="BB56" s="167"/>
      <c r="BC56" s="136"/>
      <c r="BD56" s="168"/>
      <c r="BE56" s="168"/>
      <c r="BF56" s="168"/>
      <c r="BG56" s="168"/>
      <c r="BH56" s="168"/>
      <c r="BI56" s="168"/>
      <c r="BJ56" s="168"/>
      <c r="BK56" s="168"/>
      <c r="BL56" s="168"/>
      <c r="BM56" s="168"/>
      <c r="BN56" s="168"/>
      <c r="BO56" s="168"/>
      <c r="BP56" s="168"/>
      <c r="BQ56" s="168"/>
      <c r="BR56" s="168"/>
      <c r="BS56" s="168"/>
      <c r="BT56" s="168"/>
      <c r="BU56" s="168"/>
      <c r="BV56" s="168"/>
      <c r="BW56" s="104"/>
      <c r="BX56" s="134"/>
      <c r="BY56" s="134"/>
      <c r="BZ56" s="134"/>
      <c r="CA56" s="148"/>
      <c r="CB56" s="12"/>
    </row>
    <row r="57" spans="2:80" s="13" customFormat="1" ht="12.75" customHeight="1" x14ac:dyDescent="0.2">
      <c r="B57" s="163"/>
      <c r="C57" s="135"/>
      <c r="D57" s="164"/>
      <c r="E57" s="164"/>
      <c r="F57" s="164"/>
      <c r="G57" s="164"/>
      <c r="H57" s="164"/>
      <c r="I57" s="164"/>
      <c r="J57" s="164"/>
      <c r="K57" s="164"/>
      <c r="L57" s="164"/>
      <c r="M57" s="164"/>
      <c r="N57" s="164"/>
      <c r="O57" s="164"/>
      <c r="P57" s="164"/>
      <c r="Q57" s="164"/>
      <c r="R57" s="164"/>
      <c r="S57" s="164"/>
      <c r="T57" s="164"/>
      <c r="U57" s="164"/>
      <c r="V57" s="164"/>
      <c r="W57" s="164"/>
      <c r="X57" s="164"/>
      <c r="Y57" s="164"/>
      <c r="Z57" s="136"/>
      <c r="AA57" s="136"/>
      <c r="AB57" s="136"/>
      <c r="AC57" s="136"/>
      <c r="AD57" s="136"/>
      <c r="AE57" s="136"/>
      <c r="AF57" s="136"/>
      <c r="AG57" s="136"/>
      <c r="AH57" s="136"/>
      <c r="AI57" s="136"/>
      <c r="AJ57" s="136"/>
      <c r="AK57" s="136"/>
      <c r="AL57" s="136"/>
      <c r="AM57" s="136"/>
      <c r="AN57" s="136"/>
      <c r="AO57" s="136"/>
      <c r="AP57" s="136"/>
      <c r="AQ57" s="165"/>
      <c r="AR57" s="164"/>
      <c r="AS57" s="164"/>
      <c r="AT57" s="164"/>
      <c r="AU57" s="164"/>
      <c r="AV57" s="164"/>
      <c r="AW57" s="164"/>
      <c r="AX57" s="136"/>
      <c r="AY57" s="136"/>
      <c r="AZ57" s="136"/>
      <c r="BA57" s="166"/>
      <c r="BB57" s="167"/>
      <c r="BC57" s="136"/>
      <c r="BD57" s="168"/>
      <c r="BE57" s="168"/>
      <c r="BF57" s="168"/>
      <c r="BG57" s="168"/>
      <c r="BH57" s="168"/>
      <c r="BI57" s="168"/>
      <c r="BJ57" s="168"/>
      <c r="BK57" s="168"/>
      <c r="BL57" s="168"/>
      <c r="BM57" s="168"/>
      <c r="BN57" s="168"/>
      <c r="BO57" s="168"/>
      <c r="BP57" s="168"/>
      <c r="BQ57" s="168"/>
      <c r="BR57" s="168"/>
      <c r="BS57" s="168"/>
      <c r="BT57" s="168"/>
      <c r="BU57" s="168"/>
      <c r="BV57" s="168"/>
      <c r="BW57" s="104"/>
      <c r="BX57" s="134"/>
      <c r="BY57" s="134"/>
      <c r="BZ57" s="134"/>
      <c r="CA57" s="148"/>
      <c r="CB57" s="12"/>
    </row>
    <row r="58" spans="2:80" s="13" customFormat="1" ht="12.75" customHeight="1" x14ac:dyDescent="0.2">
      <c r="B58" s="163"/>
      <c r="C58" s="135"/>
      <c r="D58" s="164"/>
      <c r="E58" s="164"/>
      <c r="F58" s="164"/>
      <c r="G58" s="164"/>
      <c r="H58" s="164"/>
      <c r="I58" s="164"/>
      <c r="J58" s="164"/>
      <c r="K58" s="164"/>
      <c r="L58" s="164"/>
      <c r="M58" s="164"/>
      <c r="N58" s="164"/>
      <c r="O58" s="164"/>
      <c r="P58" s="164"/>
      <c r="Q58" s="164"/>
      <c r="R58" s="164"/>
      <c r="S58" s="164"/>
      <c r="T58" s="164"/>
      <c r="U58" s="164"/>
      <c r="V58" s="164"/>
      <c r="W58" s="164"/>
      <c r="X58" s="164"/>
      <c r="Y58" s="164"/>
      <c r="Z58" s="136"/>
      <c r="AA58" s="136"/>
      <c r="AB58" s="136"/>
      <c r="AC58" s="136"/>
      <c r="AD58" s="136"/>
      <c r="AE58" s="136"/>
      <c r="AF58" s="164"/>
      <c r="AG58" s="164"/>
      <c r="AH58" s="164"/>
      <c r="AI58" s="164"/>
      <c r="AJ58" s="164"/>
      <c r="AK58" s="164"/>
      <c r="AL58" s="164"/>
      <c r="AM58" s="164"/>
      <c r="AN58" s="164"/>
      <c r="AO58" s="164"/>
      <c r="AP58" s="136"/>
      <c r="AQ58" s="165"/>
      <c r="AR58" s="164"/>
      <c r="AS58" s="164"/>
      <c r="AT58" s="164"/>
      <c r="AU58" s="164"/>
      <c r="AV58" s="164"/>
      <c r="AW58" s="164"/>
      <c r="AX58" s="136"/>
      <c r="AY58" s="136"/>
      <c r="AZ58" s="136"/>
      <c r="BA58" s="166"/>
      <c r="BB58" s="167"/>
      <c r="BC58" s="136"/>
      <c r="BD58" s="168"/>
      <c r="BE58" s="168"/>
      <c r="BF58" s="168"/>
      <c r="BG58" s="168"/>
      <c r="BH58" s="168"/>
      <c r="BI58" s="168"/>
      <c r="BJ58" s="168"/>
      <c r="BK58" s="168"/>
      <c r="BL58" s="168"/>
      <c r="BM58" s="168"/>
      <c r="BN58" s="168"/>
      <c r="BO58" s="168"/>
      <c r="BP58" s="168"/>
      <c r="BQ58" s="168"/>
      <c r="BR58" s="168"/>
      <c r="BS58" s="168"/>
      <c r="BT58" s="168"/>
      <c r="BU58" s="168"/>
      <c r="BV58" s="168"/>
      <c r="BW58" s="104"/>
      <c r="BX58" s="134"/>
      <c r="BY58" s="134"/>
      <c r="BZ58" s="134"/>
      <c r="CA58" s="148"/>
      <c r="CB58" s="12"/>
    </row>
    <row r="59" spans="2:80" s="13" customFormat="1" ht="12.75" customHeight="1" x14ac:dyDescent="0.2">
      <c r="B59" s="163"/>
      <c r="C59" s="135"/>
      <c r="D59" s="164"/>
      <c r="E59" s="164"/>
      <c r="F59" s="164"/>
      <c r="G59" s="164"/>
      <c r="H59" s="164"/>
      <c r="I59" s="164"/>
      <c r="J59" s="164"/>
      <c r="K59" s="164"/>
      <c r="L59" s="164"/>
      <c r="M59" s="164"/>
      <c r="N59" s="164"/>
      <c r="O59" s="164"/>
      <c r="P59" s="164"/>
      <c r="Q59" s="164"/>
      <c r="R59" s="164"/>
      <c r="S59" s="164"/>
      <c r="T59" s="164"/>
      <c r="U59" s="164"/>
      <c r="V59" s="164"/>
      <c r="W59" s="164"/>
      <c r="X59" s="164"/>
      <c r="Y59" s="164"/>
      <c r="Z59" s="136"/>
      <c r="AA59" s="136"/>
      <c r="AB59" s="136"/>
      <c r="AC59" s="136"/>
      <c r="AD59" s="136"/>
      <c r="AE59" s="136"/>
      <c r="AF59" s="136"/>
      <c r="AG59" s="136"/>
      <c r="AH59" s="136"/>
      <c r="AI59" s="136"/>
      <c r="AJ59" s="136"/>
      <c r="AK59" s="136"/>
      <c r="AL59" s="136"/>
      <c r="AM59" s="136"/>
      <c r="AN59" s="136"/>
      <c r="AO59" s="136"/>
      <c r="AP59" s="136"/>
      <c r="AQ59" s="165"/>
      <c r="AR59" s="164"/>
      <c r="AS59" s="164"/>
      <c r="AT59" s="164"/>
      <c r="AU59" s="164"/>
      <c r="AV59" s="164"/>
      <c r="AW59" s="164"/>
      <c r="AX59" s="136"/>
      <c r="AY59" s="136"/>
      <c r="AZ59" s="136"/>
      <c r="BA59" s="166"/>
      <c r="BB59" s="167"/>
      <c r="BC59" s="136"/>
      <c r="BD59" s="168"/>
      <c r="BE59" s="168"/>
      <c r="BF59" s="168"/>
      <c r="BG59" s="168"/>
      <c r="BH59" s="168"/>
      <c r="BI59" s="168"/>
      <c r="BJ59" s="168"/>
      <c r="BK59" s="168"/>
      <c r="BL59" s="168"/>
      <c r="BM59" s="168"/>
      <c r="BN59" s="168"/>
      <c r="BO59" s="168"/>
      <c r="BP59" s="168"/>
      <c r="BQ59" s="168"/>
      <c r="BR59" s="168"/>
      <c r="BS59" s="168"/>
      <c r="BT59" s="168"/>
      <c r="BU59" s="168"/>
      <c r="BV59" s="168"/>
      <c r="BW59" s="104"/>
      <c r="BX59" s="134"/>
      <c r="BY59" s="134"/>
      <c r="BZ59" s="134"/>
      <c r="CA59" s="148"/>
      <c r="CB59" s="12"/>
    </row>
    <row r="60" spans="2:80" s="13" customFormat="1" ht="12.75" customHeight="1" x14ac:dyDescent="0.2">
      <c r="B60" s="163"/>
      <c r="C60" s="135"/>
      <c r="D60" s="164"/>
      <c r="E60" s="164"/>
      <c r="F60" s="164"/>
      <c r="G60" s="164"/>
      <c r="H60" s="164"/>
      <c r="I60" s="164"/>
      <c r="J60" s="164"/>
      <c r="K60" s="164"/>
      <c r="L60" s="164"/>
      <c r="M60" s="164"/>
      <c r="N60" s="164"/>
      <c r="O60" s="164"/>
      <c r="P60" s="164"/>
      <c r="Q60" s="164"/>
      <c r="R60" s="164"/>
      <c r="S60" s="164"/>
      <c r="T60" s="164"/>
      <c r="U60" s="164"/>
      <c r="V60" s="164"/>
      <c r="W60" s="164"/>
      <c r="X60" s="164"/>
      <c r="Y60" s="164"/>
      <c r="Z60" s="136"/>
      <c r="AA60" s="136"/>
      <c r="AB60" s="136"/>
      <c r="AC60" s="136"/>
      <c r="AD60" s="136"/>
      <c r="AE60" s="136"/>
      <c r="AF60" s="164"/>
      <c r="AG60" s="164"/>
      <c r="AH60" s="164"/>
      <c r="AI60" s="164"/>
      <c r="AJ60" s="164"/>
      <c r="AK60" s="164"/>
      <c r="AL60" s="164"/>
      <c r="AM60" s="164"/>
      <c r="AN60" s="164"/>
      <c r="AO60" s="164"/>
      <c r="AP60" s="136"/>
      <c r="AQ60" s="165"/>
      <c r="AR60" s="164"/>
      <c r="AS60" s="164"/>
      <c r="AT60" s="164"/>
      <c r="AU60" s="164"/>
      <c r="AV60" s="164"/>
      <c r="AW60" s="164"/>
      <c r="AX60" s="136"/>
      <c r="AY60" s="136"/>
      <c r="AZ60" s="136"/>
      <c r="BA60" s="166"/>
      <c r="BB60" s="167"/>
      <c r="BC60" s="136"/>
      <c r="BD60" s="168"/>
      <c r="BE60" s="168"/>
      <c r="BF60" s="168"/>
      <c r="BG60" s="168"/>
      <c r="BH60" s="168"/>
      <c r="BI60" s="168"/>
      <c r="BJ60" s="168"/>
      <c r="BK60" s="168"/>
      <c r="BL60" s="168"/>
      <c r="BM60" s="168"/>
      <c r="BN60" s="168"/>
      <c r="BO60" s="168"/>
      <c r="BP60" s="168"/>
      <c r="BQ60" s="168"/>
      <c r="BR60" s="168"/>
      <c r="BS60" s="168"/>
      <c r="BT60" s="168"/>
      <c r="BU60" s="168"/>
      <c r="BV60" s="168"/>
      <c r="BW60" s="104"/>
      <c r="BX60" s="134"/>
      <c r="BY60" s="134"/>
      <c r="BZ60" s="134"/>
      <c r="CA60" s="148"/>
      <c r="CB60" s="12"/>
    </row>
    <row r="61" spans="2:80" s="13" customFormat="1" ht="12.75" customHeight="1" x14ac:dyDescent="0.2">
      <c r="B61" s="163"/>
      <c r="C61" s="135"/>
      <c r="D61" s="164"/>
      <c r="E61" s="164"/>
      <c r="F61" s="164"/>
      <c r="G61" s="164"/>
      <c r="H61" s="164"/>
      <c r="I61" s="164"/>
      <c r="J61" s="164"/>
      <c r="K61" s="164"/>
      <c r="L61" s="164"/>
      <c r="M61" s="164"/>
      <c r="N61" s="164"/>
      <c r="O61" s="164"/>
      <c r="P61" s="164"/>
      <c r="Q61" s="164"/>
      <c r="R61" s="164"/>
      <c r="S61" s="164"/>
      <c r="T61" s="164"/>
      <c r="U61" s="164"/>
      <c r="V61" s="164"/>
      <c r="W61" s="164"/>
      <c r="X61" s="164"/>
      <c r="Y61" s="164"/>
      <c r="Z61" s="136"/>
      <c r="AA61" s="136"/>
      <c r="AB61" s="136"/>
      <c r="AC61" s="136"/>
      <c r="AD61" s="136"/>
      <c r="AE61" s="136"/>
      <c r="AF61" s="136"/>
      <c r="AG61" s="136"/>
      <c r="AH61" s="136"/>
      <c r="AI61" s="136"/>
      <c r="AJ61" s="136"/>
      <c r="AK61" s="136"/>
      <c r="AL61" s="136"/>
      <c r="AM61" s="136"/>
      <c r="AN61" s="136"/>
      <c r="AO61" s="136"/>
      <c r="AP61" s="136"/>
      <c r="AQ61" s="165"/>
      <c r="AR61" s="164"/>
      <c r="AS61" s="164"/>
      <c r="AT61" s="164"/>
      <c r="AU61" s="164"/>
      <c r="AV61" s="164"/>
      <c r="AW61" s="164"/>
      <c r="AX61" s="136"/>
      <c r="AY61" s="136"/>
      <c r="AZ61" s="136"/>
      <c r="BA61" s="166"/>
      <c r="BB61" s="167"/>
      <c r="BC61" s="136"/>
      <c r="BD61" s="168"/>
      <c r="BE61" s="168"/>
      <c r="BF61" s="168"/>
      <c r="BG61" s="168"/>
      <c r="BH61" s="168"/>
      <c r="BI61" s="168"/>
      <c r="BJ61" s="168"/>
      <c r="BK61" s="168"/>
      <c r="BL61" s="168"/>
      <c r="BM61" s="168"/>
      <c r="BN61" s="168"/>
      <c r="BO61" s="168"/>
      <c r="BP61" s="168"/>
      <c r="BQ61" s="168"/>
      <c r="BR61" s="168"/>
      <c r="BS61" s="168"/>
      <c r="BT61" s="168"/>
      <c r="BU61" s="168"/>
      <c r="BV61" s="168"/>
      <c r="BW61" s="104"/>
      <c r="BX61" s="134"/>
      <c r="BY61" s="134"/>
      <c r="BZ61" s="134"/>
      <c r="CA61" s="148"/>
      <c r="CB61" s="12"/>
    </row>
    <row r="62" spans="2:80" s="13" customFormat="1" ht="12.75" customHeight="1" x14ac:dyDescent="0.2">
      <c r="B62" s="163"/>
      <c r="C62" s="135"/>
      <c r="D62" s="164"/>
      <c r="E62" s="164"/>
      <c r="F62" s="164"/>
      <c r="G62" s="164"/>
      <c r="H62" s="164"/>
      <c r="I62" s="164"/>
      <c r="J62" s="164"/>
      <c r="K62" s="164"/>
      <c r="L62" s="164"/>
      <c r="M62" s="164"/>
      <c r="N62" s="164"/>
      <c r="O62" s="164"/>
      <c r="P62" s="164"/>
      <c r="Q62" s="164"/>
      <c r="R62" s="164"/>
      <c r="S62" s="164"/>
      <c r="T62" s="164"/>
      <c r="U62" s="164"/>
      <c r="V62" s="164"/>
      <c r="W62" s="164"/>
      <c r="X62" s="164"/>
      <c r="Y62" s="164"/>
      <c r="Z62" s="136"/>
      <c r="AA62" s="136"/>
      <c r="AB62" s="136"/>
      <c r="AC62" s="136"/>
      <c r="AD62" s="136"/>
      <c r="AE62" s="136"/>
      <c r="AF62" s="164"/>
      <c r="AG62" s="164"/>
      <c r="AH62" s="164"/>
      <c r="AI62" s="164"/>
      <c r="AJ62" s="164"/>
      <c r="AK62" s="164"/>
      <c r="AL62" s="164"/>
      <c r="AM62" s="164"/>
      <c r="AN62" s="164"/>
      <c r="AO62" s="164"/>
      <c r="AP62" s="136"/>
      <c r="AQ62" s="165"/>
      <c r="AR62" s="164"/>
      <c r="AS62" s="164"/>
      <c r="AT62" s="164"/>
      <c r="AU62" s="164"/>
      <c r="AV62" s="164"/>
      <c r="AW62" s="164"/>
      <c r="AX62" s="136"/>
      <c r="AY62" s="136"/>
      <c r="AZ62" s="136"/>
      <c r="BA62" s="166"/>
      <c r="BB62" s="167"/>
      <c r="BC62" s="136"/>
      <c r="BD62" s="168"/>
      <c r="BE62" s="168"/>
      <c r="BF62" s="168"/>
      <c r="BG62" s="168"/>
      <c r="BH62" s="168"/>
      <c r="BI62" s="168"/>
      <c r="BJ62" s="168"/>
      <c r="BK62" s="168"/>
      <c r="BL62" s="168"/>
      <c r="BM62" s="168"/>
      <c r="BN62" s="168"/>
      <c r="BO62" s="168"/>
      <c r="BP62" s="168"/>
      <c r="BQ62" s="168"/>
      <c r="BR62" s="168"/>
      <c r="BS62" s="168"/>
      <c r="BT62" s="168"/>
      <c r="BU62" s="168"/>
      <c r="BV62" s="168"/>
      <c r="BW62" s="104"/>
      <c r="BX62" s="134"/>
      <c r="BY62" s="134"/>
      <c r="BZ62" s="134"/>
      <c r="CA62" s="148"/>
      <c r="CB62" s="12"/>
    </row>
    <row r="63" spans="2:80" s="13" customFormat="1" ht="12.75" customHeight="1" x14ac:dyDescent="0.2">
      <c r="B63" s="163"/>
      <c r="C63" s="135"/>
      <c r="D63" s="164"/>
      <c r="E63" s="164"/>
      <c r="F63" s="164"/>
      <c r="G63" s="164"/>
      <c r="H63" s="164"/>
      <c r="I63" s="164"/>
      <c r="J63" s="164"/>
      <c r="K63" s="164"/>
      <c r="L63" s="164"/>
      <c r="M63" s="164"/>
      <c r="N63" s="164"/>
      <c r="O63" s="164"/>
      <c r="P63" s="164"/>
      <c r="Q63" s="164"/>
      <c r="R63" s="164"/>
      <c r="S63" s="164"/>
      <c r="T63" s="164"/>
      <c r="U63" s="164"/>
      <c r="V63" s="164"/>
      <c r="W63" s="164"/>
      <c r="X63" s="164"/>
      <c r="Y63" s="164"/>
      <c r="Z63" s="136"/>
      <c r="AA63" s="136"/>
      <c r="AB63" s="136"/>
      <c r="AC63" s="136"/>
      <c r="AD63" s="136"/>
      <c r="AE63" s="136"/>
      <c r="AF63" s="136"/>
      <c r="AG63" s="136"/>
      <c r="AH63" s="136"/>
      <c r="AI63" s="136"/>
      <c r="AJ63" s="136"/>
      <c r="AK63" s="136"/>
      <c r="AL63" s="136"/>
      <c r="AM63" s="136"/>
      <c r="AN63" s="136"/>
      <c r="AO63" s="136"/>
      <c r="AP63" s="136"/>
      <c r="AQ63" s="165"/>
      <c r="AR63" s="164"/>
      <c r="AS63" s="164"/>
      <c r="AT63" s="164"/>
      <c r="AU63" s="164"/>
      <c r="AV63" s="164"/>
      <c r="AW63" s="164"/>
      <c r="AX63" s="136"/>
      <c r="AY63" s="136"/>
      <c r="AZ63" s="136"/>
      <c r="BA63" s="166"/>
      <c r="BB63" s="167"/>
      <c r="BC63" s="136"/>
      <c r="BD63" s="168"/>
      <c r="BE63" s="168"/>
      <c r="BF63" s="168"/>
      <c r="BG63" s="168"/>
      <c r="BH63" s="168"/>
      <c r="BI63" s="168"/>
      <c r="BJ63" s="168"/>
      <c r="BK63" s="168"/>
      <c r="BL63" s="168"/>
      <c r="BM63" s="168"/>
      <c r="BN63" s="168"/>
      <c r="BO63" s="168"/>
      <c r="BP63" s="168"/>
      <c r="BQ63" s="168"/>
      <c r="BR63" s="168"/>
      <c r="BS63" s="168"/>
      <c r="BT63" s="168"/>
      <c r="BU63" s="168"/>
      <c r="BV63" s="168"/>
      <c r="BW63" s="104"/>
      <c r="BX63" s="134"/>
      <c r="BY63" s="134"/>
      <c r="BZ63" s="134"/>
      <c r="CA63" s="148"/>
      <c r="CB63" s="12"/>
    </row>
    <row r="64" spans="2:80" s="13" customFormat="1" ht="12.75" customHeight="1" x14ac:dyDescent="0.2">
      <c r="B64" s="163"/>
      <c r="C64" s="135"/>
      <c r="D64" s="164"/>
      <c r="E64" s="164"/>
      <c r="F64" s="164"/>
      <c r="G64" s="164"/>
      <c r="H64" s="164"/>
      <c r="I64" s="164"/>
      <c r="J64" s="164"/>
      <c r="K64" s="164"/>
      <c r="L64" s="164"/>
      <c r="M64" s="164"/>
      <c r="N64" s="164"/>
      <c r="O64" s="164"/>
      <c r="P64" s="164"/>
      <c r="Q64" s="164"/>
      <c r="R64" s="164"/>
      <c r="S64" s="164"/>
      <c r="T64" s="164"/>
      <c r="U64" s="164"/>
      <c r="V64" s="164"/>
      <c r="W64" s="164"/>
      <c r="X64" s="164"/>
      <c r="Y64" s="164"/>
      <c r="Z64" s="136"/>
      <c r="AA64" s="136"/>
      <c r="AB64" s="136"/>
      <c r="AC64" s="136"/>
      <c r="AD64" s="136"/>
      <c r="AE64" s="136"/>
      <c r="AF64" s="164"/>
      <c r="AG64" s="164"/>
      <c r="AH64" s="164"/>
      <c r="AI64" s="164"/>
      <c r="AJ64" s="164"/>
      <c r="AK64" s="164"/>
      <c r="AL64" s="164"/>
      <c r="AM64" s="164"/>
      <c r="AN64" s="164"/>
      <c r="AO64" s="164"/>
      <c r="AP64" s="136"/>
      <c r="AQ64" s="165"/>
      <c r="AR64" s="164"/>
      <c r="AS64" s="164"/>
      <c r="AT64" s="164"/>
      <c r="AU64" s="164"/>
      <c r="AV64" s="164"/>
      <c r="AW64" s="164"/>
      <c r="AX64" s="136"/>
      <c r="AY64" s="136"/>
      <c r="AZ64" s="136"/>
      <c r="BA64" s="166"/>
      <c r="BB64" s="167"/>
      <c r="BC64" s="136"/>
      <c r="BD64" s="168"/>
      <c r="BE64" s="168"/>
      <c r="BF64" s="168"/>
      <c r="BG64" s="168"/>
      <c r="BH64" s="168"/>
      <c r="BI64" s="168"/>
      <c r="BJ64" s="168"/>
      <c r="BK64" s="168"/>
      <c r="BL64" s="168"/>
      <c r="BM64" s="168"/>
      <c r="BN64" s="168"/>
      <c r="BO64" s="168"/>
      <c r="BP64" s="168"/>
      <c r="BQ64" s="168"/>
      <c r="BR64" s="168"/>
      <c r="BS64" s="168"/>
      <c r="BT64" s="168"/>
      <c r="BU64" s="168"/>
      <c r="BV64" s="168"/>
      <c r="BW64" s="104"/>
      <c r="BX64" s="134"/>
      <c r="BY64" s="134"/>
      <c r="BZ64" s="134"/>
      <c r="CA64" s="148"/>
      <c r="CB64" s="12"/>
    </row>
    <row r="65" spans="2:80" s="13" customFormat="1" ht="12.75" customHeight="1" x14ac:dyDescent="0.2">
      <c r="B65" s="163"/>
      <c r="C65" s="135"/>
      <c r="D65" s="164"/>
      <c r="E65" s="164"/>
      <c r="F65" s="164"/>
      <c r="G65" s="164"/>
      <c r="H65" s="164"/>
      <c r="I65" s="164"/>
      <c r="J65" s="164"/>
      <c r="K65" s="164"/>
      <c r="L65" s="164"/>
      <c r="M65" s="164"/>
      <c r="N65" s="164"/>
      <c r="O65" s="164"/>
      <c r="P65" s="164"/>
      <c r="Q65" s="164"/>
      <c r="R65" s="164"/>
      <c r="S65" s="164"/>
      <c r="T65" s="164"/>
      <c r="U65" s="164"/>
      <c r="V65" s="164"/>
      <c r="W65" s="164"/>
      <c r="X65" s="164"/>
      <c r="Y65" s="164"/>
      <c r="Z65" s="136"/>
      <c r="AA65" s="136"/>
      <c r="AB65" s="136"/>
      <c r="AC65" s="136"/>
      <c r="AD65" s="136"/>
      <c r="AE65" s="136"/>
      <c r="AF65" s="136"/>
      <c r="AG65" s="136"/>
      <c r="AH65" s="136"/>
      <c r="AI65" s="136"/>
      <c r="AJ65" s="136"/>
      <c r="AK65" s="136"/>
      <c r="AL65" s="136"/>
      <c r="AM65" s="136"/>
      <c r="AN65" s="136"/>
      <c r="AO65" s="136"/>
      <c r="AP65" s="136"/>
      <c r="AQ65" s="165"/>
      <c r="AR65" s="164"/>
      <c r="AS65" s="164"/>
      <c r="AT65" s="164"/>
      <c r="AU65" s="164"/>
      <c r="AV65" s="164"/>
      <c r="AW65" s="164"/>
      <c r="AX65" s="136"/>
      <c r="AY65" s="136"/>
      <c r="AZ65" s="136"/>
      <c r="BA65" s="166"/>
      <c r="BB65" s="167"/>
      <c r="BC65" s="136"/>
      <c r="BD65" s="168"/>
      <c r="BE65" s="168"/>
      <c r="BF65" s="168"/>
      <c r="BG65" s="168"/>
      <c r="BH65" s="168"/>
      <c r="BI65" s="168"/>
      <c r="BJ65" s="168"/>
      <c r="BK65" s="168"/>
      <c r="BL65" s="168"/>
      <c r="BM65" s="168"/>
      <c r="BN65" s="168"/>
      <c r="BO65" s="168"/>
      <c r="BP65" s="168"/>
      <c r="BQ65" s="168"/>
      <c r="BR65" s="168"/>
      <c r="BS65" s="168"/>
      <c r="BT65" s="168"/>
      <c r="BU65" s="168"/>
      <c r="BV65" s="168"/>
      <c r="BW65" s="104"/>
      <c r="BX65" s="134"/>
      <c r="BY65" s="134"/>
      <c r="BZ65" s="134"/>
      <c r="CA65" s="148"/>
      <c r="CB65" s="12"/>
    </row>
    <row r="66" spans="2:80" s="13" customFormat="1" ht="12.75" customHeight="1" x14ac:dyDescent="0.2">
      <c r="B66" s="163"/>
      <c r="C66" s="135"/>
      <c r="D66" s="164"/>
      <c r="E66" s="164"/>
      <c r="F66" s="164"/>
      <c r="G66" s="164"/>
      <c r="H66" s="164"/>
      <c r="I66" s="164"/>
      <c r="J66" s="164"/>
      <c r="K66" s="164"/>
      <c r="L66" s="164"/>
      <c r="M66" s="164"/>
      <c r="N66" s="164"/>
      <c r="O66" s="164"/>
      <c r="P66" s="164"/>
      <c r="Q66" s="164"/>
      <c r="R66" s="164"/>
      <c r="S66" s="164"/>
      <c r="T66" s="164"/>
      <c r="U66" s="164"/>
      <c r="V66" s="164"/>
      <c r="W66" s="164"/>
      <c r="X66" s="164"/>
      <c r="Y66" s="164"/>
      <c r="Z66" s="136"/>
      <c r="AA66" s="136"/>
      <c r="AB66" s="136"/>
      <c r="AC66" s="136"/>
      <c r="AD66" s="136"/>
      <c r="AE66" s="136"/>
      <c r="AF66" s="164"/>
      <c r="AG66" s="164"/>
      <c r="AH66" s="164"/>
      <c r="AI66" s="164"/>
      <c r="AJ66" s="164"/>
      <c r="AK66" s="164"/>
      <c r="AL66" s="164"/>
      <c r="AM66" s="164"/>
      <c r="AN66" s="164"/>
      <c r="AO66" s="164"/>
      <c r="AP66" s="136"/>
      <c r="AQ66" s="165"/>
      <c r="AR66" s="164"/>
      <c r="AS66" s="164"/>
      <c r="AT66" s="164"/>
      <c r="AU66" s="164"/>
      <c r="AV66" s="164"/>
      <c r="AW66" s="164"/>
      <c r="AX66" s="136"/>
      <c r="AY66" s="136"/>
      <c r="AZ66" s="136"/>
      <c r="BA66" s="166"/>
      <c r="BB66" s="167"/>
      <c r="BC66" s="136"/>
      <c r="BD66" s="168"/>
      <c r="BE66" s="168"/>
      <c r="BF66" s="168"/>
      <c r="BG66" s="168"/>
      <c r="BH66" s="168"/>
      <c r="BI66" s="168"/>
      <c r="BJ66" s="168"/>
      <c r="BK66" s="168"/>
      <c r="BL66" s="168"/>
      <c r="BM66" s="168"/>
      <c r="BN66" s="168"/>
      <c r="BO66" s="168"/>
      <c r="BP66" s="168"/>
      <c r="BQ66" s="168"/>
      <c r="BR66" s="168"/>
      <c r="BS66" s="168"/>
      <c r="BT66" s="168"/>
      <c r="BU66" s="168"/>
      <c r="BV66" s="168"/>
      <c r="BW66" s="104"/>
      <c r="BX66" s="134"/>
      <c r="BY66" s="134"/>
      <c r="BZ66" s="134"/>
      <c r="CA66" s="148"/>
      <c r="CB66" s="12"/>
    </row>
    <row r="67" spans="2:80" s="13" customFormat="1" ht="12.75" customHeight="1" x14ac:dyDescent="0.2">
      <c r="B67" s="163"/>
      <c r="C67" s="135"/>
      <c r="D67" s="164"/>
      <c r="E67" s="164"/>
      <c r="F67" s="164"/>
      <c r="G67" s="164"/>
      <c r="H67" s="164"/>
      <c r="I67" s="164"/>
      <c r="J67" s="164"/>
      <c r="K67" s="164"/>
      <c r="L67" s="164"/>
      <c r="M67" s="164"/>
      <c r="N67" s="164"/>
      <c r="O67" s="164"/>
      <c r="P67" s="164"/>
      <c r="Q67" s="164"/>
      <c r="R67" s="164"/>
      <c r="S67" s="164"/>
      <c r="T67" s="164"/>
      <c r="U67" s="164"/>
      <c r="V67" s="164"/>
      <c r="W67" s="164"/>
      <c r="X67" s="164"/>
      <c r="Y67" s="164"/>
      <c r="Z67" s="136"/>
      <c r="AA67" s="136"/>
      <c r="AB67" s="136"/>
      <c r="AC67" s="136"/>
      <c r="AD67" s="136"/>
      <c r="AE67" s="136"/>
      <c r="AF67" s="136"/>
      <c r="AG67" s="136"/>
      <c r="AH67" s="136"/>
      <c r="AI67" s="136"/>
      <c r="AJ67" s="136"/>
      <c r="AK67" s="136"/>
      <c r="AL67" s="136"/>
      <c r="AM67" s="136"/>
      <c r="AN67" s="136"/>
      <c r="AO67" s="136"/>
      <c r="AP67" s="136"/>
      <c r="AQ67" s="165"/>
      <c r="AR67" s="164"/>
      <c r="AS67" s="164"/>
      <c r="AT67" s="164"/>
      <c r="AU67" s="164"/>
      <c r="AV67" s="164"/>
      <c r="AW67" s="164"/>
      <c r="AX67" s="136"/>
      <c r="AY67" s="136"/>
      <c r="AZ67" s="136"/>
      <c r="BA67" s="166"/>
      <c r="BB67" s="167"/>
      <c r="BC67" s="136"/>
      <c r="BD67" s="168"/>
      <c r="BE67" s="168"/>
      <c r="BF67" s="168"/>
      <c r="BG67" s="168"/>
      <c r="BH67" s="168"/>
      <c r="BI67" s="168"/>
      <c r="BJ67" s="168"/>
      <c r="BK67" s="168"/>
      <c r="BL67" s="168"/>
      <c r="BM67" s="168"/>
      <c r="BN67" s="168"/>
      <c r="BO67" s="168"/>
      <c r="BP67" s="168"/>
      <c r="BQ67" s="168"/>
      <c r="BR67" s="168"/>
      <c r="BS67" s="168"/>
      <c r="BT67" s="168"/>
      <c r="BU67" s="168"/>
      <c r="BV67" s="168"/>
      <c r="BW67" s="104"/>
      <c r="BX67" s="134"/>
      <c r="BY67" s="134"/>
      <c r="BZ67" s="134"/>
      <c r="CA67" s="148"/>
      <c r="CB67" s="12"/>
    </row>
    <row r="68" spans="2:80" s="13" customFormat="1" ht="12.75" customHeight="1" x14ac:dyDescent="0.2">
      <c r="B68" s="163"/>
      <c r="C68" s="135"/>
      <c r="D68" s="164"/>
      <c r="E68" s="164"/>
      <c r="F68" s="164"/>
      <c r="G68" s="164"/>
      <c r="H68" s="164"/>
      <c r="I68" s="164"/>
      <c r="J68" s="164"/>
      <c r="K68" s="164"/>
      <c r="L68" s="164"/>
      <c r="M68" s="164"/>
      <c r="N68" s="164"/>
      <c r="O68" s="164"/>
      <c r="P68" s="164"/>
      <c r="Q68" s="164"/>
      <c r="R68" s="164"/>
      <c r="S68" s="164"/>
      <c r="T68" s="164"/>
      <c r="U68" s="164"/>
      <c r="V68" s="164"/>
      <c r="W68" s="164"/>
      <c r="X68" s="164"/>
      <c r="Y68" s="164"/>
      <c r="Z68" s="136"/>
      <c r="AA68" s="136"/>
      <c r="AB68" s="136"/>
      <c r="AC68" s="136"/>
      <c r="AD68" s="136"/>
      <c r="AE68" s="136"/>
      <c r="AF68" s="164"/>
      <c r="AG68" s="164"/>
      <c r="AH68" s="164"/>
      <c r="AI68" s="164"/>
      <c r="AJ68" s="164"/>
      <c r="AK68" s="164"/>
      <c r="AL68" s="164"/>
      <c r="AM68" s="164"/>
      <c r="AN68" s="164"/>
      <c r="AO68" s="164"/>
      <c r="AP68" s="136"/>
      <c r="AQ68" s="165"/>
      <c r="AR68" s="164"/>
      <c r="AS68" s="164"/>
      <c r="AT68" s="164"/>
      <c r="AU68" s="164"/>
      <c r="AV68" s="164"/>
      <c r="AW68" s="164"/>
      <c r="AX68" s="136"/>
      <c r="AY68" s="136"/>
      <c r="AZ68" s="136"/>
      <c r="BA68" s="166"/>
      <c r="BB68" s="167"/>
      <c r="BC68" s="136"/>
      <c r="BD68" s="168"/>
      <c r="BE68" s="168"/>
      <c r="BF68" s="168"/>
      <c r="BG68" s="168"/>
      <c r="BH68" s="168"/>
      <c r="BI68" s="168"/>
      <c r="BJ68" s="168"/>
      <c r="BK68" s="168"/>
      <c r="BL68" s="168"/>
      <c r="BM68" s="168"/>
      <c r="BN68" s="168"/>
      <c r="BO68" s="168"/>
      <c r="BP68" s="168"/>
      <c r="BQ68" s="168"/>
      <c r="BR68" s="168"/>
      <c r="BS68" s="168"/>
      <c r="BT68" s="168"/>
      <c r="BU68" s="168"/>
      <c r="BV68" s="168"/>
      <c r="BW68" s="104"/>
      <c r="BX68" s="134"/>
      <c r="BY68" s="134"/>
      <c r="BZ68" s="134"/>
      <c r="CA68" s="148"/>
      <c r="CB68" s="12"/>
    </row>
    <row r="69" spans="2:80" s="13" customFormat="1" ht="12.75" customHeight="1" x14ac:dyDescent="0.2">
      <c r="B69" s="163"/>
      <c r="C69" s="135"/>
      <c r="D69" s="164"/>
      <c r="E69" s="164"/>
      <c r="F69" s="164"/>
      <c r="G69" s="164"/>
      <c r="H69" s="164"/>
      <c r="I69" s="164"/>
      <c r="J69" s="164"/>
      <c r="K69" s="164"/>
      <c r="L69" s="164"/>
      <c r="M69" s="164"/>
      <c r="N69" s="164"/>
      <c r="O69" s="164"/>
      <c r="P69" s="164"/>
      <c r="Q69" s="164"/>
      <c r="R69" s="164"/>
      <c r="S69" s="164"/>
      <c r="T69" s="164"/>
      <c r="U69" s="164"/>
      <c r="V69" s="164"/>
      <c r="W69" s="164"/>
      <c r="X69" s="164"/>
      <c r="Y69" s="164"/>
      <c r="Z69" s="136"/>
      <c r="AA69" s="136"/>
      <c r="AB69" s="136"/>
      <c r="AC69" s="136"/>
      <c r="AD69" s="136"/>
      <c r="AE69" s="136"/>
      <c r="AF69" s="136"/>
      <c r="AG69" s="136"/>
      <c r="AH69" s="136"/>
      <c r="AI69" s="136"/>
      <c r="AJ69" s="136"/>
      <c r="AK69" s="136"/>
      <c r="AL69" s="136"/>
      <c r="AM69" s="136"/>
      <c r="AN69" s="136"/>
      <c r="AO69" s="136"/>
      <c r="AP69" s="136"/>
      <c r="AQ69" s="165"/>
      <c r="AR69" s="164"/>
      <c r="AS69" s="164"/>
      <c r="AT69" s="164"/>
      <c r="AU69" s="164"/>
      <c r="AV69" s="164"/>
      <c r="AW69" s="164"/>
      <c r="AX69" s="136"/>
      <c r="AY69" s="136"/>
      <c r="AZ69" s="136"/>
      <c r="BA69" s="166"/>
      <c r="BB69" s="167"/>
      <c r="BC69" s="136"/>
      <c r="BD69" s="168"/>
      <c r="BE69" s="168"/>
      <c r="BF69" s="168"/>
      <c r="BG69" s="168"/>
      <c r="BH69" s="168"/>
      <c r="BI69" s="168"/>
      <c r="BJ69" s="168"/>
      <c r="BK69" s="168"/>
      <c r="BL69" s="168"/>
      <c r="BM69" s="168"/>
      <c r="BN69" s="168"/>
      <c r="BO69" s="168"/>
      <c r="BP69" s="168"/>
      <c r="BQ69" s="168"/>
      <c r="BR69" s="168"/>
      <c r="BS69" s="168"/>
      <c r="BT69" s="168"/>
      <c r="BU69" s="168"/>
      <c r="BV69" s="168"/>
      <c r="BW69" s="104"/>
      <c r="BX69" s="134"/>
      <c r="BY69" s="134"/>
      <c r="BZ69" s="134"/>
      <c r="CA69" s="148"/>
      <c r="CB69" s="12"/>
    </row>
    <row r="70" spans="2:80" s="13" customFormat="1" ht="12.75" customHeight="1" x14ac:dyDescent="0.2">
      <c r="B70" s="163"/>
      <c r="C70" s="135"/>
      <c r="D70" s="164"/>
      <c r="E70" s="164"/>
      <c r="F70" s="164"/>
      <c r="G70" s="164"/>
      <c r="H70" s="164"/>
      <c r="I70" s="164"/>
      <c r="J70" s="164"/>
      <c r="K70" s="164"/>
      <c r="L70" s="164"/>
      <c r="M70" s="164"/>
      <c r="N70" s="164"/>
      <c r="O70" s="164"/>
      <c r="P70" s="164"/>
      <c r="Q70" s="164"/>
      <c r="R70" s="164"/>
      <c r="S70" s="164"/>
      <c r="T70" s="164"/>
      <c r="U70" s="164"/>
      <c r="V70" s="164"/>
      <c r="W70" s="164"/>
      <c r="X70" s="164"/>
      <c r="Y70" s="164"/>
      <c r="Z70" s="136"/>
      <c r="AA70" s="136"/>
      <c r="AB70" s="136"/>
      <c r="AC70" s="136"/>
      <c r="AD70" s="136"/>
      <c r="AE70" s="136"/>
      <c r="AF70" s="164"/>
      <c r="AG70" s="164"/>
      <c r="AH70" s="164"/>
      <c r="AI70" s="164"/>
      <c r="AJ70" s="164"/>
      <c r="AK70" s="164"/>
      <c r="AL70" s="164"/>
      <c r="AM70" s="164"/>
      <c r="AN70" s="164"/>
      <c r="AO70" s="164"/>
      <c r="AP70" s="136"/>
      <c r="AQ70" s="165"/>
      <c r="AR70" s="164"/>
      <c r="AS70" s="164"/>
      <c r="AT70" s="164"/>
      <c r="AU70" s="164"/>
      <c r="AV70" s="164"/>
      <c r="AW70" s="164"/>
      <c r="AX70" s="136"/>
      <c r="AY70" s="136"/>
      <c r="AZ70" s="136"/>
      <c r="BA70" s="166"/>
      <c r="BB70" s="167"/>
      <c r="BC70" s="136"/>
      <c r="BD70" s="168"/>
      <c r="BE70" s="168"/>
      <c r="BF70" s="168"/>
      <c r="BG70" s="168"/>
      <c r="BH70" s="168"/>
      <c r="BI70" s="168"/>
      <c r="BJ70" s="168"/>
      <c r="BK70" s="168"/>
      <c r="BL70" s="168"/>
      <c r="BM70" s="168"/>
      <c r="BN70" s="168"/>
      <c r="BO70" s="168"/>
      <c r="BP70" s="168"/>
      <c r="BQ70" s="168"/>
      <c r="BR70" s="168"/>
      <c r="BS70" s="168"/>
      <c r="BT70" s="168"/>
      <c r="BU70" s="168"/>
      <c r="BV70" s="168"/>
      <c r="BW70" s="104"/>
      <c r="BX70" s="134"/>
      <c r="BY70" s="134"/>
      <c r="BZ70" s="134"/>
      <c r="CA70" s="148"/>
      <c r="CB70" s="12"/>
    </row>
    <row r="71" spans="2:80" s="13" customFormat="1" ht="12.75" customHeight="1" x14ac:dyDescent="0.2">
      <c r="B71" s="163"/>
      <c r="C71" s="135"/>
      <c r="D71" s="164"/>
      <c r="E71" s="164"/>
      <c r="F71" s="164"/>
      <c r="G71" s="164"/>
      <c r="H71" s="164"/>
      <c r="I71" s="164"/>
      <c r="J71" s="164"/>
      <c r="K71" s="164"/>
      <c r="L71" s="164"/>
      <c r="M71" s="164"/>
      <c r="N71" s="164"/>
      <c r="O71" s="164"/>
      <c r="P71" s="164"/>
      <c r="Q71" s="164"/>
      <c r="R71" s="164"/>
      <c r="S71" s="164"/>
      <c r="T71" s="164"/>
      <c r="U71" s="164"/>
      <c r="V71" s="164"/>
      <c r="W71" s="164"/>
      <c r="X71" s="164"/>
      <c r="Y71" s="164"/>
      <c r="Z71" s="136"/>
      <c r="AA71" s="136"/>
      <c r="AB71" s="136"/>
      <c r="AC71" s="136"/>
      <c r="AD71" s="136"/>
      <c r="AE71" s="136"/>
      <c r="AF71" s="136"/>
      <c r="AG71" s="136"/>
      <c r="AH71" s="136"/>
      <c r="AI71" s="136"/>
      <c r="AJ71" s="136"/>
      <c r="AK71" s="136"/>
      <c r="AL71" s="136"/>
      <c r="AM71" s="136"/>
      <c r="AN71" s="136"/>
      <c r="AO71" s="136"/>
      <c r="AP71" s="136"/>
      <c r="AQ71" s="165"/>
      <c r="AR71" s="164"/>
      <c r="AS71" s="164"/>
      <c r="AT71" s="164"/>
      <c r="AU71" s="164"/>
      <c r="AV71" s="164"/>
      <c r="AW71" s="164"/>
      <c r="AX71" s="136"/>
      <c r="AY71" s="136"/>
      <c r="AZ71" s="136"/>
      <c r="BA71" s="166"/>
      <c r="BB71" s="167"/>
      <c r="BC71" s="136"/>
      <c r="BD71" s="168"/>
      <c r="BE71" s="168"/>
      <c r="BF71" s="168"/>
      <c r="BG71" s="168"/>
      <c r="BH71" s="168"/>
      <c r="BI71" s="168"/>
      <c r="BJ71" s="168"/>
      <c r="BK71" s="168"/>
      <c r="BL71" s="168"/>
      <c r="BM71" s="168"/>
      <c r="BN71" s="168"/>
      <c r="BO71" s="168"/>
      <c r="BP71" s="168"/>
      <c r="BQ71" s="168"/>
      <c r="BR71" s="168"/>
      <c r="BS71" s="168"/>
      <c r="BT71" s="168"/>
      <c r="BU71" s="168"/>
      <c r="BV71" s="168"/>
      <c r="BW71" s="104"/>
      <c r="BX71" s="134"/>
      <c r="BY71" s="134"/>
      <c r="BZ71" s="134"/>
      <c r="CA71" s="148"/>
      <c r="CB71" s="12"/>
    </row>
    <row r="72" spans="2:80" s="13" customFormat="1" ht="12.75" customHeight="1" x14ac:dyDescent="0.2">
      <c r="B72" s="163"/>
      <c r="C72" s="135"/>
      <c r="D72" s="164"/>
      <c r="E72" s="164"/>
      <c r="F72" s="164"/>
      <c r="G72" s="164"/>
      <c r="H72" s="164"/>
      <c r="I72" s="164"/>
      <c r="J72" s="164"/>
      <c r="K72" s="164"/>
      <c r="L72" s="164"/>
      <c r="M72" s="164"/>
      <c r="N72" s="164"/>
      <c r="O72" s="164"/>
      <c r="P72" s="164"/>
      <c r="Q72" s="164"/>
      <c r="R72" s="164"/>
      <c r="S72" s="164"/>
      <c r="T72" s="164"/>
      <c r="U72" s="164"/>
      <c r="V72" s="164"/>
      <c r="W72" s="164"/>
      <c r="X72" s="164"/>
      <c r="Y72" s="164"/>
      <c r="Z72" s="136"/>
      <c r="AA72" s="136"/>
      <c r="AB72" s="136"/>
      <c r="AC72" s="136"/>
      <c r="AD72" s="136"/>
      <c r="AE72" s="136"/>
      <c r="AF72" s="164"/>
      <c r="AG72" s="164"/>
      <c r="AH72" s="164"/>
      <c r="AI72" s="164"/>
      <c r="AJ72" s="164"/>
      <c r="AK72" s="164"/>
      <c r="AL72" s="164"/>
      <c r="AM72" s="164"/>
      <c r="AN72" s="164"/>
      <c r="AO72" s="164"/>
      <c r="AP72" s="136"/>
      <c r="AQ72" s="165"/>
      <c r="AR72" s="164"/>
      <c r="AS72" s="164"/>
      <c r="AT72" s="164"/>
      <c r="AU72" s="164"/>
      <c r="AV72" s="164"/>
      <c r="AW72" s="164"/>
      <c r="AX72" s="136"/>
      <c r="AY72" s="136"/>
      <c r="AZ72" s="136"/>
      <c r="BA72" s="166"/>
      <c r="BB72" s="167"/>
      <c r="BC72" s="136"/>
      <c r="BD72" s="168"/>
      <c r="BE72" s="168"/>
      <c r="BF72" s="168"/>
      <c r="BG72" s="168"/>
      <c r="BH72" s="168"/>
      <c r="BI72" s="168"/>
      <c r="BJ72" s="168"/>
      <c r="BK72" s="168"/>
      <c r="BL72" s="168"/>
      <c r="BM72" s="168"/>
      <c r="BN72" s="168"/>
      <c r="BO72" s="168"/>
      <c r="BP72" s="168"/>
      <c r="BQ72" s="168"/>
      <c r="BR72" s="168"/>
      <c r="BS72" s="168"/>
      <c r="BT72" s="168"/>
      <c r="BU72" s="168"/>
      <c r="BV72" s="168"/>
      <c r="BW72" s="104"/>
      <c r="BX72" s="134"/>
      <c r="BY72" s="134"/>
      <c r="BZ72" s="134"/>
      <c r="CA72" s="148"/>
      <c r="CB72" s="12"/>
    </row>
    <row r="73" spans="2:80" s="13" customFormat="1" ht="12.75" customHeight="1" x14ac:dyDescent="0.2">
      <c r="B73" s="163"/>
      <c r="C73" s="135"/>
      <c r="D73" s="164"/>
      <c r="E73" s="164"/>
      <c r="F73" s="164"/>
      <c r="G73" s="164"/>
      <c r="H73" s="164"/>
      <c r="I73" s="164"/>
      <c r="J73" s="164"/>
      <c r="K73" s="164"/>
      <c r="L73" s="164"/>
      <c r="M73" s="164"/>
      <c r="N73" s="164"/>
      <c r="O73" s="164"/>
      <c r="P73" s="164"/>
      <c r="Q73" s="164"/>
      <c r="R73" s="164"/>
      <c r="S73" s="164"/>
      <c r="T73" s="164"/>
      <c r="U73" s="164"/>
      <c r="V73" s="164"/>
      <c r="W73" s="164"/>
      <c r="X73" s="164"/>
      <c r="Y73" s="164"/>
      <c r="Z73" s="136"/>
      <c r="AA73" s="136"/>
      <c r="AB73" s="136"/>
      <c r="AC73" s="136"/>
      <c r="AD73" s="136"/>
      <c r="AE73" s="136"/>
      <c r="AF73" s="136"/>
      <c r="AG73" s="136"/>
      <c r="AH73" s="136"/>
      <c r="AI73" s="136"/>
      <c r="AJ73" s="136"/>
      <c r="AK73" s="136"/>
      <c r="AL73" s="136"/>
      <c r="AM73" s="136"/>
      <c r="AN73" s="136"/>
      <c r="AO73" s="136"/>
      <c r="AP73" s="136"/>
      <c r="AQ73" s="165"/>
      <c r="AR73" s="164"/>
      <c r="AS73" s="164"/>
      <c r="AT73" s="164"/>
      <c r="AU73" s="164"/>
      <c r="AV73" s="164"/>
      <c r="AW73" s="164"/>
      <c r="AX73" s="136"/>
      <c r="AY73" s="136"/>
      <c r="AZ73" s="136"/>
      <c r="BA73" s="166"/>
      <c r="BB73" s="167"/>
      <c r="BC73" s="136"/>
      <c r="BD73" s="168"/>
      <c r="BE73" s="168"/>
      <c r="BF73" s="168"/>
      <c r="BG73" s="168"/>
      <c r="BH73" s="168"/>
      <c r="BI73" s="168"/>
      <c r="BJ73" s="168"/>
      <c r="BK73" s="168"/>
      <c r="BL73" s="168"/>
      <c r="BM73" s="168"/>
      <c r="BN73" s="168"/>
      <c r="BO73" s="168"/>
      <c r="BP73" s="168"/>
      <c r="BQ73" s="168"/>
      <c r="BR73" s="168"/>
      <c r="BS73" s="168"/>
      <c r="BT73" s="168"/>
      <c r="BU73" s="168"/>
      <c r="BV73" s="168"/>
      <c r="BW73" s="104"/>
      <c r="BX73" s="134"/>
      <c r="BY73" s="134"/>
      <c r="BZ73" s="134"/>
      <c r="CA73" s="148"/>
      <c r="CB73" s="12"/>
    </row>
    <row r="74" spans="2:80" s="13" customFormat="1" ht="12.75" customHeight="1" x14ac:dyDescent="0.2">
      <c r="B74" s="163"/>
      <c r="C74" s="135"/>
      <c r="D74" s="164"/>
      <c r="E74" s="164"/>
      <c r="F74" s="164"/>
      <c r="G74" s="164"/>
      <c r="H74" s="164"/>
      <c r="I74" s="164"/>
      <c r="J74" s="164"/>
      <c r="K74" s="164"/>
      <c r="L74" s="164"/>
      <c r="M74" s="164"/>
      <c r="N74" s="164"/>
      <c r="O74" s="164"/>
      <c r="P74" s="164"/>
      <c r="Q74" s="164"/>
      <c r="R74" s="164"/>
      <c r="S74" s="164"/>
      <c r="T74" s="164"/>
      <c r="U74" s="164"/>
      <c r="V74" s="164"/>
      <c r="W74" s="164"/>
      <c r="X74" s="164"/>
      <c r="Y74" s="164"/>
      <c r="Z74" s="136"/>
      <c r="AA74" s="136"/>
      <c r="AB74" s="136"/>
      <c r="AC74" s="136"/>
      <c r="AD74" s="136"/>
      <c r="AE74" s="136"/>
      <c r="AF74" s="164"/>
      <c r="AG74" s="164"/>
      <c r="AH74" s="164"/>
      <c r="AI74" s="164"/>
      <c r="AJ74" s="164"/>
      <c r="AK74" s="164"/>
      <c r="AL74" s="164"/>
      <c r="AM74" s="164"/>
      <c r="AN74" s="164"/>
      <c r="AO74" s="164"/>
      <c r="AP74" s="136"/>
      <c r="AQ74" s="165"/>
      <c r="AR74" s="164"/>
      <c r="AS74" s="164"/>
      <c r="AT74" s="164"/>
      <c r="AU74" s="164"/>
      <c r="AV74" s="164"/>
      <c r="AW74" s="164"/>
      <c r="AX74" s="136"/>
      <c r="AY74" s="136"/>
      <c r="AZ74" s="136"/>
      <c r="BA74" s="166"/>
      <c r="BB74" s="167"/>
      <c r="BC74" s="136"/>
      <c r="BD74" s="168"/>
      <c r="BE74" s="168"/>
      <c r="BF74" s="168"/>
      <c r="BG74" s="168"/>
      <c r="BH74" s="168"/>
      <c r="BI74" s="168"/>
      <c r="BJ74" s="168"/>
      <c r="BK74" s="168"/>
      <c r="BL74" s="168"/>
      <c r="BM74" s="168"/>
      <c r="BN74" s="168"/>
      <c r="BO74" s="168"/>
      <c r="BP74" s="168"/>
      <c r="BQ74" s="168"/>
      <c r="BR74" s="168"/>
      <c r="BS74" s="168"/>
      <c r="BT74" s="168"/>
      <c r="BU74" s="168"/>
      <c r="BV74" s="168"/>
      <c r="BW74" s="104"/>
      <c r="BX74" s="134"/>
      <c r="BY74" s="134"/>
      <c r="BZ74" s="134"/>
      <c r="CA74" s="148"/>
      <c r="CB74" s="12"/>
    </row>
    <row r="75" spans="2:80" s="13" customFormat="1" ht="12.75" customHeight="1" x14ac:dyDescent="0.2">
      <c r="B75" s="163"/>
      <c r="C75" s="135"/>
      <c r="D75" s="164"/>
      <c r="E75" s="164"/>
      <c r="F75" s="164"/>
      <c r="G75" s="164"/>
      <c r="H75" s="164"/>
      <c r="I75" s="164"/>
      <c r="J75" s="164"/>
      <c r="K75" s="164"/>
      <c r="L75" s="164"/>
      <c r="M75" s="164"/>
      <c r="N75" s="164"/>
      <c r="O75" s="164"/>
      <c r="P75" s="164"/>
      <c r="Q75" s="164"/>
      <c r="R75" s="164"/>
      <c r="S75" s="164"/>
      <c r="T75" s="164"/>
      <c r="U75" s="164"/>
      <c r="V75" s="164"/>
      <c r="W75" s="164"/>
      <c r="X75" s="164"/>
      <c r="Y75" s="164"/>
      <c r="Z75" s="136"/>
      <c r="AA75" s="136"/>
      <c r="AB75" s="136"/>
      <c r="AC75" s="136"/>
      <c r="AD75" s="136"/>
      <c r="AE75" s="136"/>
      <c r="AF75" s="136"/>
      <c r="AG75" s="136"/>
      <c r="AH75" s="136"/>
      <c r="AI75" s="136"/>
      <c r="AJ75" s="136"/>
      <c r="AK75" s="136"/>
      <c r="AL75" s="136"/>
      <c r="AM75" s="136"/>
      <c r="AN75" s="136"/>
      <c r="AO75" s="136"/>
      <c r="AP75" s="136"/>
      <c r="AQ75" s="165"/>
      <c r="AR75" s="164"/>
      <c r="AS75" s="164"/>
      <c r="AT75" s="164"/>
      <c r="AU75" s="164"/>
      <c r="AV75" s="164"/>
      <c r="AW75" s="164"/>
      <c r="AX75" s="136"/>
      <c r="AY75" s="136"/>
      <c r="AZ75" s="136"/>
      <c r="BA75" s="166"/>
      <c r="BB75" s="167"/>
      <c r="BC75" s="136"/>
      <c r="BD75" s="168"/>
      <c r="BE75" s="168"/>
      <c r="BF75" s="168"/>
      <c r="BG75" s="168"/>
      <c r="BH75" s="168"/>
      <c r="BI75" s="168"/>
      <c r="BJ75" s="168"/>
      <c r="BK75" s="168"/>
      <c r="BL75" s="168"/>
      <c r="BM75" s="168"/>
      <c r="BN75" s="168"/>
      <c r="BO75" s="168"/>
      <c r="BP75" s="168"/>
      <c r="BQ75" s="168"/>
      <c r="BR75" s="168"/>
      <c r="BS75" s="168"/>
      <c r="BT75" s="168"/>
      <c r="BU75" s="168"/>
      <c r="BV75" s="168"/>
      <c r="BW75" s="104"/>
      <c r="BX75" s="134"/>
      <c r="BY75" s="134"/>
      <c r="BZ75" s="134"/>
      <c r="CA75" s="148"/>
      <c r="CB75" s="12"/>
    </row>
    <row r="76" spans="2:80" s="13" customFormat="1" ht="12.75" customHeight="1" x14ac:dyDescent="0.2">
      <c r="B76" s="163"/>
      <c r="C76" s="135"/>
      <c r="D76" s="164"/>
      <c r="E76" s="164"/>
      <c r="F76" s="164"/>
      <c r="G76" s="164"/>
      <c r="H76" s="164"/>
      <c r="I76" s="164"/>
      <c r="J76" s="164"/>
      <c r="K76" s="164"/>
      <c r="L76" s="164"/>
      <c r="M76" s="164"/>
      <c r="N76" s="164"/>
      <c r="O76" s="164"/>
      <c r="P76" s="164"/>
      <c r="Q76" s="164"/>
      <c r="R76" s="164"/>
      <c r="S76" s="164"/>
      <c r="T76" s="164"/>
      <c r="U76" s="164"/>
      <c r="V76" s="164"/>
      <c r="W76" s="164"/>
      <c r="X76" s="164"/>
      <c r="Y76" s="164"/>
      <c r="Z76" s="136"/>
      <c r="AA76" s="136"/>
      <c r="AB76" s="136"/>
      <c r="AC76" s="136"/>
      <c r="AD76" s="136"/>
      <c r="AE76" s="136"/>
      <c r="AF76" s="164"/>
      <c r="AG76" s="164"/>
      <c r="AH76" s="164"/>
      <c r="AI76" s="164"/>
      <c r="AJ76" s="164"/>
      <c r="AK76" s="164"/>
      <c r="AL76" s="164"/>
      <c r="AM76" s="164"/>
      <c r="AN76" s="164"/>
      <c r="AO76" s="164"/>
      <c r="AP76" s="136"/>
      <c r="AQ76" s="165"/>
      <c r="AR76" s="164"/>
      <c r="AS76" s="164"/>
      <c r="AT76" s="164"/>
      <c r="AU76" s="164"/>
      <c r="AV76" s="164"/>
      <c r="AW76" s="164"/>
      <c r="AX76" s="136"/>
      <c r="AY76" s="136"/>
      <c r="AZ76" s="136"/>
      <c r="BA76" s="166"/>
      <c r="BB76" s="167"/>
      <c r="BC76" s="136"/>
      <c r="BD76" s="168"/>
      <c r="BE76" s="168"/>
      <c r="BF76" s="168"/>
      <c r="BG76" s="168"/>
      <c r="BH76" s="168"/>
      <c r="BI76" s="168"/>
      <c r="BJ76" s="168"/>
      <c r="BK76" s="168"/>
      <c r="BL76" s="168"/>
      <c r="BM76" s="168"/>
      <c r="BN76" s="168"/>
      <c r="BO76" s="168"/>
      <c r="BP76" s="168"/>
      <c r="BQ76" s="168"/>
      <c r="BR76" s="168"/>
      <c r="BS76" s="168"/>
      <c r="BT76" s="168"/>
      <c r="BU76" s="168"/>
      <c r="BV76" s="168"/>
      <c r="BW76" s="104"/>
      <c r="BX76" s="134"/>
      <c r="BY76" s="134"/>
      <c r="BZ76" s="134"/>
      <c r="CA76" s="148"/>
      <c r="CB76" s="12"/>
    </row>
    <row r="77" spans="2:80" s="13" customFormat="1" ht="12.75" customHeight="1" x14ac:dyDescent="0.2">
      <c r="B77" s="163"/>
      <c r="C77" s="135"/>
      <c r="D77" s="164"/>
      <c r="E77" s="164"/>
      <c r="F77" s="164"/>
      <c r="G77" s="164"/>
      <c r="H77" s="164"/>
      <c r="I77" s="164"/>
      <c r="J77" s="164"/>
      <c r="K77" s="164"/>
      <c r="L77" s="164"/>
      <c r="M77" s="164"/>
      <c r="N77" s="164"/>
      <c r="O77" s="164"/>
      <c r="P77" s="164"/>
      <c r="Q77" s="164"/>
      <c r="R77" s="164"/>
      <c r="S77" s="164"/>
      <c r="T77" s="164"/>
      <c r="U77" s="164"/>
      <c r="V77" s="164"/>
      <c r="W77" s="164"/>
      <c r="X77" s="164"/>
      <c r="Y77" s="164"/>
      <c r="Z77" s="136"/>
      <c r="AA77" s="136"/>
      <c r="AB77" s="136"/>
      <c r="AC77" s="136"/>
      <c r="AD77" s="136"/>
      <c r="AE77" s="136"/>
      <c r="AF77" s="136"/>
      <c r="AG77" s="136"/>
      <c r="AH77" s="136"/>
      <c r="AI77" s="136"/>
      <c r="AJ77" s="136"/>
      <c r="AK77" s="136"/>
      <c r="AL77" s="136"/>
      <c r="AM77" s="136"/>
      <c r="AN77" s="136"/>
      <c r="AO77" s="136"/>
      <c r="AP77" s="136"/>
      <c r="AQ77" s="165"/>
      <c r="AR77" s="164"/>
      <c r="AS77" s="164"/>
      <c r="AT77" s="164"/>
      <c r="AU77" s="164"/>
      <c r="AV77" s="164"/>
      <c r="AW77" s="164"/>
      <c r="AX77" s="136"/>
      <c r="AY77" s="136"/>
      <c r="AZ77" s="136"/>
      <c r="BA77" s="166"/>
      <c r="BB77" s="167"/>
      <c r="BC77" s="136"/>
      <c r="BD77" s="168"/>
      <c r="BE77" s="168"/>
      <c r="BF77" s="168"/>
      <c r="BG77" s="168"/>
      <c r="BH77" s="168"/>
      <c r="BI77" s="168"/>
      <c r="BJ77" s="168"/>
      <c r="BK77" s="168"/>
      <c r="BL77" s="168"/>
      <c r="BM77" s="168"/>
      <c r="BN77" s="168"/>
      <c r="BO77" s="168"/>
      <c r="BP77" s="168"/>
      <c r="BQ77" s="168"/>
      <c r="BR77" s="168"/>
      <c r="BS77" s="168"/>
      <c r="BT77" s="168"/>
      <c r="BU77" s="168"/>
      <c r="BV77" s="168"/>
      <c r="BW77" s="104"/>
      <c r="BX77" s="134"/>
      <c r="BY77" s="134"/>
      <c r="BZ77" s="134"/>
      <c r="CA77" s="148"/>
      <c r="CB77" s="12"/>
    </row>
    <row r="78" spans="2:80" s="13" customFormat="1" ht="12.75" customHeight="1" x14ac:dyDescent="0.2">
      <c r="B78" s="163"/>
      <c r="C78" s="135"/>
      <c r="D78" s="164"/>
      <c r="E78" s="164"/>
      <c r="F78" s="164"/>
      <c r="G78" s="164"/>
      <c r="H78" s="164"/>
      <c r="I78" s="164"/>
      <c r="J78" s="164"/>
      <c r="K78" s="164"/>
      <c r="L78" s="164"/>
      <c r="M78" s="164"/>
      <c r="N78" s="164"/>
      <c r="O78" s="164"/>
      <c r="P78" s="164"/>
      <c r="Q78" s="164"/>
      <c r="R78" s="164"/>
      <c r="S78" s="164"/>
      <c r="T78" s="164"/>
      <c r="U78" s="164"/>
      <c r="V78" s="164"/>
      <c r="W78" s="164"/>
      <c r="X78" s="164"/>
      <c r="Y78" s="164"/>
      <c r="Z78" s="136"/>
      <c r="AA78" s="136"/>
      <c r="AB78" s="136"/>
      <c r="AC78" s="136"/>
      <c r="AD78" s="136"/>
      <c r="AE78" s="136"/>
      <c r="AF78" s="164"/>
      <c r="AG78" s="164"/>
      <c r="AH78" s="164"/>
      <c r="AI78" s="164"/>
      <c r="AJ78" s="164"/>
      <c r="AK78" s="164"/>
      <c r="AL78" s="164"/>
      <c r="AM78" s="164"/>
      <c r="AN78" s="164"/>
      <c r="AO78" s="164"/>
      <c r="AP78" s="136"/>
      <c r="AQ78" s="165"/>
      <c r="AR78" s="164"/>
      <c r="AS78" s="164"/>
      <c r="AT78" s="164"/>
      <c r="AU78" s="164"/>
      <c r="AV78" s="164"/>
      <c r="AW78" s="164"/>
      <c r="AX78" s="136"/>
      <c r="AY78" s="136"/>
      <c r="AZ78" s="136"/>
      <c r="BA78" s="166"/>
      <c r="BB78" s="167"/>
      <c r="BC78" s="136"/>
      <c r="BD78" s="168"/>
      <c r="BE78" s="168"/>
      <c r="BF78" s="168"/>
      <c r="BG78" s="168"/>
      <c r="BH78" s="168"/>
      <c r="BI78" s="168"/>
      <c r="BJ78" s="168"/>
      <c r="BK78" s="168"/>
      <c r="BL78" s="168"/>
      <c r="BM78" s="168"/>
      <c r="BN78" s="168"/>
      <c r="BO78" s="168"/>
      <c r="BP78" s="168"/>
      <c r="BQ78" s="168"/>
      <c r="BR78" s="168"/>
      <c r="BS78" s="168"/>
      <c r="BT78" s="168"/>
      <c r="BU78" s="168"/>
      <c r="BV78" s="168"/>
      <c r="BW78" s="104"/>
      <c r="BX78" s="134"/>
      <c r="BY78" s="134"/>
      <c r="BZ78" s="134"/>
      <c r="CA78" s="148"/>
      <c r="CB78" s="12"/>
    </row>
    <row r="79" spans="2:80" s="13" customFormat="1" ht="12.75" customHeight="1" x14ac:dyDescent="0.2">
      <c r="B79" s="163"/>
      <c r="C79" s="135"/>
      <c r="D79" s="164"/>
      <c r="E79" s="164"/>
      <c r="F79" s="164"/>
      <c r="G79" s="164"/>
      <c r="H79" s="164"/>
      <c r="I79" s="164"/>
      <c r="J79" s="164"/>
      <c r="K79" s="164"/>
      <c r="L79" s="164"/>
      <c r="M79" s="164"/>
      <c r="N79" s="164"/>
      <c r="O79" s="164"/>
      <c r="P79" s="164"/>
      <c r="Q79" s="164"/>
      <c r="R79" s="164"/>
      <c r="S79" s="164"/>
      <c r="T79" s="164"/>
      <c r="U79" s="164"/>
      <c r="V79" s="164"/>
      <c r="W79" s="164"/>
      <c r="X79" s="164"/>
      <c r="Y79" s="164"/>
      <c r="Z79" s="136"/>
      <c r="AA79" s="136"/>
      <c r="AB79" s="136"/>
      <c r="AC79" s="136"/>
      <c r="AD79" s="136"/>
      <c r="AE79" s="136"/>
      <c r="AF79" s="136"/>
      <c r="AG79" s="136"/>
      <c r="AH79" s="136"/>
      <c r="AI79" s="136"/>
      <c r="AJ79" s="136"/>
      <c r="AK79" s="136"/>
      <c r="AL79" s="136"/>
      <c r="AM79" s="136"/>
      <c r="AN79" s="136"/>
      <c r="AO79" s="136"/>
      <c r="AP79" s="136"/>
      <c r="AQ79" s="165"/>
      <c r="AR79" s="164"/>
      <c r="AS79" s="164"/>
      <c r="AT79" s="164"/>
      <c r="AU79" s="164"/>
      <c r="AV79" s="164"/>
      <c r="AW79" s="164"/>
      <c r="AX79" s="136"/>
      <c r="AY79" s="136"/>
      <c r="AZ79" s="136"/>
      <c r="BA79" s="166"/>
      <c r="BB79" s="167"/>
      <c r="BC79" s="136"/>
      <c r="BD79" s="168"/>
      <c r="BE79" s="168"/>
      <c r="BF79" s="168"/>
      <c r="BG79" s="168"/>
      <c r="BH79" s="168"/>
      <c r="BI79" s="168"/>
      <c r="BJ79" s="168"/>
      <c r="BK79" s="168"/>
      <c r="BL79" s="168"/>
      <c r="BM79" s="168"/>
      <c r="BN79" s="168"/>
      <c r="BO79" s="168"/>
      <c r="BP79" s="168"/>
      <c r="BQ79" s="168"/>
      <c r="BR79" s="168"/>
      <c r="BS79" s="168"/>
      <c r="BT79" s="168"/>
      <c r="BU79" s="168"/>
      <c r="BV79" s="168"/>
      <c r="BW79" s="104"/>
      <c r="BX79" s="134"/>
      <c r="BY79" s="134"/>
      <c r="BZ79" s="134"/>
      <c r="CA79" s="148"/>
      <c r="CB79" s="12"/>
    </row>
    <row r="80" spans="2:80" s="13" customFormat="1" ht="12.75" customHeight="1" x14ac:dyDescent="0.2">
      <c r="B80" s="163"/>
      <c r="C80" s="135"/>
      <c r="D80" s="164"/>
      <c r="E80" s="164"/>
      <c r="F80" s="164"/>
      <c r="G80" s="164"/>
      <c r="H80" s="164"/>
      <c r="I80" s="164"/>
      <c r="J80" s="164"/>
      <c r="K80" s="164"/>
      <c r="L80" s="164"/>
      <c r="M80" s="164"/>
      <c r="N80" s="164"/>
      <c r="O80" s="164"/>
      <c r="P80" s="164"/>
      <c r="Q80" s="164"/>
      <c r="R80" s="164"/>
      <c r="S80" s="164"/>
      <c r="T80" s="164"/>
      <c r="U80" s="164"/>
      <c r="V80" s="164"/>
      <c r="W80" s="164"/>
      <c r="X80" s="164"/>
      <c r="Y80" s="164"/>
      <c r="Z80" s="136"/>
      <c r="AA80" s="136"/>
      <c r="AB80" s="136"/>
      <c r="AC80" s="136"/>
      <c r="AD80" s="136"/>
      <c r="AE80" s="136"/>
      <c r="AF80" s="164"/>
      <c r="AG80" s="164"/>
      <c r="AH80" s="164"/>
      <c r="AI80" s="164"/>
      <c r="AJ80" s="164"/>
      <c r="AK80" s="164"/>
      <c r="AL80" s="164"/>
      <c r="AM80" s="164"/>
      <c r="AN80" s="164"/>
      <c r="AO80" s="164"/>
      <c r="AP80" s="136"/>
      <c r="AQ80" s="165"/>
      <c r="AR80" s="164"/>
      <c r="AS80" s="164"/>
      <c r="AT80" s="164"/>
      <c r="AU80" s="164"/>
      <c r="AV80" s="164"/>
      <c r="AW80" s="164"/>
      <c r="AX80" s="136"/>
      <c r="AY80" s="136"/>
      <c r="AZ80" s="136"/>
      <c r="BA80" s="166"/>
      <c r="BB80" s="167"/>
      <c r="BC80" s="136"/>
      <c r="BD80" s="168"/>
      <c r="BE80" s="168"/>
      <c r="BF80" s="168"/>
      <c r="BG80" s="168"/>
      <c r="BH80" s="168"/>
      <c r="BI80" s="168"/>
      <c r="BJ80" s="168"/>
      <c r="BK80" s="168"/>
      <c r="BL80" s="168"/>
      <c r="BM80" s="168"/>
      <c r="BN80" s="168"/>
      <c r="BO80" s="168"/>
      <c r="BP80" s="168"/>
      <c r="BQ80" s="168"/>
      <c r="BR80" s="168"/>
      <c r="BS80" s="168"/>
      <c r="BT80" s="168"/>
      <c r="BU80" s="168"/>
      <c r="BV80" s="168"/>
      <c r="BW80" s="104"/>
      <c r="BX80" s="134"/>
      <c r="BY80" s="134"/>
      <c r="BZ80" s="134"/>
      <c r="CA80" s="148"/>
      <c r="CB80" s="12"/>
    </row>
    <row r="81" spans="2:80" s="13" customFormat="1" ht="12.75" customHeight="1" x14ac:dyDescent="0.2">
      <c r="B81" s="163"/>
      <c r="C81" s="135"/>
      <c r="D81" s="164"/>
      <c r="E81" s="164"/>
      <c r="F81" s="164"/>
      <c r="G81" s="164"/>
      <c r="H81" s="164"/>
      <c r="I81" s="164"/>
      <c r="J81" s="164"/>
      <c r="K81" s="164"/>
      <c r="L81" s="164"/>
      <c r="M81" s="164"/>
      <c r="N81" s="164"/>
      <c r="O81" s="164"/>
      <c r="P81" s="164"/>
      <c r="Q81" s="164"/>
      <c r="R81" s="164"/>
      <c r="S81" s="164"/>
      <c r="T81" s="164"/>
      <c r="U81" s="164"/>
      <c r="V81" s="164"/>
      <c r="W81" s="164"/>
      <c r="X81" s="164"/>
      <c r="Y81" s="164"/>
      <c r="Z81" s="136"/>
      <c r="AA81" s="136"/>
      <c r="AB81" s="136"/>
      <c r="AC81" s="136"/>
      <c r="AD81" s="136"/>
      <c r="AE81" s="136"/>
      <c r="AF81" s="136"/>
      <c r="AG81" s="136"/>
      <c r="AH81" s="136"/>
      <c r="AI81" s="136"/>
      <c r="AJ81" s="136"/>
      <c r="AK81" s="136"/>
      <c r="AL81" s="136"/>
      <c r="AM81" s="136"/>
      <c r="AN81" s="136"/>
      <c r="AO81" s="136"/>
      <c r="AP81" s="136"/>
      <c r="AQ81" s="165"/>
      <c r="AR81" s="164"/>
      <c r="AS81" s="164"/>
      <c r="AT81" s="164"/>
      <c r="AU81" s="164"/>
      <c r="AV81" s="164"/>
      <c r="AW81" s="164"/>
      <c r="AX81" s="136"/>
      <c r="AY81" s="136"/>
      <c r="AZ81" s="136"/>
      <c r="BA81" s="166"/>
      <c r="BB81" s="167"/>
      <c r="BC81" s="136"/>
      <c r="BD81" s="168"/>
      <c r="BE81" s="168"/>
      <c r="BF81" s="168"/>
      <c r="BG81" s="168"/>
      <c r="BH81" s="168"/>
      <c r="BI81" s="168"/>
      <c r="BJ81" s="168"/>
      <c r="BK81" s="168"/>
      <c r="BL81" s="168"/>
      <c r="BM81" s="168"/>
      <c r="BN81" s="168"/>
      <c r="BO81" s="168"/>
      <c r="BP81" s="168"/>
      <c r="BQ81" s="168"/>
      <c r="BR81" s="168"/>
      <c r="BS81" s="168"/>
      <c r="BT81" s="168"/>
      <c r="BU81" s="168"/>
      <c r="BV81" s="168"/>
      <c r="BW81" s="104"/>
      <c r="BX81" s="134"/>
      <c r="BY81" s="134"/>
      <c r="BZ81" s="134"/>
      <c r="CA81" s="148"/>
      <c r="CB81" s="12"/>
    </row>
    <row r="82" spans="2:80" s="13" customFormat="1" ht="12.75" customHeight="1" x14ac:dyDescent="0.2">
      <c r="B82" s="163"/>
      <c r="C82" s="135"/>
      <c r="D82" s="164"/>
      <c r="E82" s="164"/>
      <c r="F82" s="164"/>
      <c r="G82" s="164"/>
      <c r="H82" s="164"/>
      <c r="I82" s="164"/>
      <c r="J82" s="164"/>
      <c r="K82" s="164"/>
      <c r="L82" s="164"/>
      <c r="M82" s="164"/>
      <c r="N82" s="164"/>
      <c r="O82" s="164"/>
      <c r="P82" s="164"/>
      <c r="Q82" s="164"/>
      <c r="R82" s="164"/>
      <c r="S82" s="164"/>
      <c r="T82" s="164"/>
      <c r="U82" s="164"/>
      <c r="V82" s="164"/>
      <c r="W82" s="164"/>
      <c r="X82" s="164"/>
      <c r="Y82" s="164"/>
      <c r="Z82" s="136"/>
      <c r="AA82" s="136"/>
      <c r="AB82" s="136"/>
      <c r="AC82" s="136"/>
      <c r="AD82" s="136"/>
      <c r="AE82" s="136"/>
      <c r="AF82" s="164"/>
      <c r="AG82" s="164"/>
      <c r="AH82" s="164"/>
      <c r="AI82" s="164"/>
      <c r="AJ82" s="164"/>
      <c r="AK82" s="164"/>
      <c r="AL82" s="164"/>
      <c r="AM82" s="164"/>
      <c r="AN82" s="164"/>
      <c r="AO82" s="164"/>
      <c r="AP82" s="136"/>
      <c r="AQ82" s="165"/>
      <c r="AR82" s="164"/>
      <c r="AS82" s="164"/>
      <c r="AT82" s="164"/>
      <c r="AU82" s="164"/>
      <c r="AV82" s="164"/>
      <c r="AW82" s="164"/>
      <c r="AX82" s="136"/>
      <c r="AY82" s="136"/>
      <c r="AZ82" s="136"/>
      <c r="BA82" s="166"/>
      <c r="BB82" s="167"/>
      <c r="BC82" s="136"/>
      <c r="BD82" s="168"/>
      <c r="BE82" s="168"/>
      <c r="BF82" s="168"/>
      <c r="BG82" s="168"/>
      <c r="BH82" s="168"/>
      <c r="BI82" s="168"/>
      <c r="BJ82" s="168"/>
      <c r="BK82" s="168"/>
      <c r="BL82" s="168"/>
      <c r="BM82" s="168"/>
      <c r="BN82" s="168"/>
      <c r="BO82" s="168"/>
      <c r="BP82" s="168"/>
      <c r="BQ82" s="168"/>
      <c r="BR82" s="168"/>
      <c r="BS82" s="168"/>
      <c r="BT82" s="168"/>
      <c r="BU82" s="168"/>
      <c r="BV82" s="168"/>
      <c r="BW82" s="104"/>
      <c r="BX82" s="134"/>
      <c r="BY82" s="134"/>
      <c r="BZ82" s="134"/>
      <c r="CA82" s="148"/>
      <c r="CB82" s="12"/>
    </row>
    <row r="83" spans="2:80" s="13" customFormat="1" ht="12.75" customHeight="1" x14ac:dyDescent="0.2">
      <c r="B83" s="163"/>
      <c r="C83" s="135"/>
      <c r="D83" s="164"/>
      <c r="E83" s="164"/>
      <c r="F83" s="164"/>
      <c r="G83" s="164"/>
      <c r="H83" s="164"/>
      <c r="I83" s="164"/>
      <c r="J83" s="164"/>
      <c r="K83" s="164"/>
      <c r="L83" s="164"/>
      <c r="M83" s="164"/>
      <c r="N83" s="164"/>
      <c r="O83" s="164"/>
      <c r="P83" s="164"/>
      <c r="Q83" s="164"/>
      <c r="R83" s="164"/>
      <c r="S83" s="164"/>
      <c r="T83" s="164"/>
      <c r="U83" s="164"/>
      <c r="V83" s="164"/>
      <c r="W83" s="164"/>
      <c r="X83" s="164"/>
      <c r="Y83" s="164"/>
      <c r="Z83" s="136"/>
      <c r="AA83" s="136"/>
      <c r="AB83" s="136"/>
      <c r="AC83" s="136"/>
      <c r="AD83" s="136"/>
      <c r="AE83" s="136"/>
      <c r="AF83" s="136"/>
      <c r="AG83" s="136"/>
      <c r="AH83" s="136"/>
      <c r="AI83" s="136"/>
      <c r="AJ83" s="136"/>
      <c r="AK83" s="136"/>
      <c r="AL83" s="136"/>
      <c r="AM83" s="136"/>
      <c r="AN83" s="136"/>
      <c r="AO83" s="136"/>
      <c r="AP83" s="136"/>
      <c r="AQ83" s="165"/>
      <c r="AR83" s="164"/>
      <c r="AS83" s="164"/>
      <c r="AT83" s="164"/>
      <c r="AU83" s="164"/>
      <c r="AV83" s="164"/>
      <c r="AW83" s="164"/>
      <c r="AX83" s="136"/>
      <c r="AY83" s="136"/>
      <c r="AZ83" s="136"/>
      <c r="BA83" s="166"/>
      <c r="BB83" s="167"/>
      <c r="BC83" s="136"/>
      <c r="BD83" s="168"/>
      <c r="BE83" s="168"/>
      <c r="BF83" s="168"/>
      <c r="BG83" s="168"/>
      <c r="BH83" s="168"/>
      <c r="BI83" s="168"/>
      <c r="BJ83" s="168"/>
      <c r="BK83" s="168"/>
      <c r="BL83" s="168"/>
      <c r="BM83" s="168"/>
      <c r="BN83" s="168"/>
      <c r="BO83" s="168"/>
      <c r="BP83" s="168"/>
      <c r="BQ83" s="168"/>
      <c r="BR83" s="168"/>
      <c r="BS83" s="168"/>
      <c r="BT83" s="168"/>
      <c r="BU83" s="168"/>
      <c r="BV83" s="168"/>
      <c r="BW83" s="104"/>
      <c r="BX83" s="134"/>
      <c r="BY83" s="134"/>
      <c r="BZ83" s="134"/>
      <c r="CA83" s="148"/>
      <c r="CB83" s="12"/>
    </row>
    <row r="84" spans="2:80" s="13" customFormat="1" ht="12.75" customHeight="1" x14ac:dyDescent="0.2">
      <c r="B84" s="163"/>
      <c r="C84" s="135"/>
      <c r="D84" s="164"/>
      <c r="E84" s="164"/>
      <c r="F84" s="164"/>
      <c r="G84" s="164"/>
      <c r="H84" s="164"/>
      <c r="I84" s="164"/>
      <c r="J84" s="164"/>
      <c r="K84" s="164"/>
      <c r="L84" s="164"/>
      <c r="M84" s="164"/>
      <c r="N84" s="164"/>
      <c r="O84" s="164"/>
      <c r="P84" s="164"/>
      <c r="Q84" s="164"/>
      <c r="R84" s="164"/>
      <c r="S84" s="164"/>
      <c r="T84" s="164"/>
      <c r="U84" s="164"/>
      <c r="V84" s="164"/>
      <c r="W84" s="164"/>
      <c r="X84" s="164"/>
      <c r="Y84" s="164"/>
      <c r="Z84" s="136"/>
      <c r="AA84" s="136"/>
      <c r="AB84" s="136"/>
      <c r="AC84" s="136"/>
      <c r="AD84" s="136"/>
      <c r="AE84" s="136"/>
      <c r="AF84" s="164"/>
      <c r="AG84" s="164"/>
      <c r="AH84" s="164"/>
      <c r="AI84" s="164"/>
      <c r="AJ84" s="164"/>
      <c r="AK84" s="164"/>
      <c r="AL84" s="164"/>
      <c r="AM84" s="164"/>
      <c r="AN84" s="164"/>
      <c r="AO84" s="164"/>
      <c r="AP84" s="136"/>
      <c r="AQ84" s="165"/>
      <c r="AR84" s="164"/>
      <c r="AS84" s="164"/>
      <c r="AT84" s="164"/>
      <c r="AU84" s="164"/>
      <c r="AV84" s="164"/>
      <c r="AW84" s="164"/>
      <c r="AX84" s="136"/>
      <c r="AY84" s="136"/>
      <c r="AZ84" s="136"/>
      <c r="BA84" s="166"/>
      <c r="BB84" s="167"/>
      <c r="BC84" s="136"/>
      <c r="BD84" s="168"/>
      <c r="BE84" s="168"/>
      <c r="BF84" s="168"/>
      <c r="BG84" s="168"/>
      <c r="BH84" s="168"/>
      <c r="BI84" s="168"/>
      <c r="BJ84" s="168"/>
      <c r="BK84" s="168"/>
      <c r="BL84" s="168"/>
      <c r="BM84" s="168"/>
      <c r="BN84" s="168"/>
      <c r="BO84" s="168"/>
      <c r="BP84" s="168"/>
      <c r="BQ84" s="168"/>
      <c r="BR84" s="168"/>
      <c r="BS84" s="168"/>
      <c r="BT84" s="168"/>
      <c r="BU84" s="168"/>
      <c r="BV84" s="168"/>
      <c r="BW84" s="104"/>
      <c r="BX84" s="134"/>
      <c r="BY84" s="134"/>
      <c r="BZ84" s="134"/>
      <c r="CA84" s="148"/>
      <c r="CB84" s="12"/>
    </row>
    <row r="85" spans="2:80" s="13" customFormat="1" ht="12.75" customHeight="1" x14ac:dyDescent="0.2">
      <c r="B85" s="163"/>
      <c r="C85" s="135"/>
      <c r="D85" s="164"/>
      <c r="E85" s="164"/>
      <c r="F85" s="164"/>
      <c r="G85" s="164"/>
      <c r="H85" s="164"/>
      <c r="I85" s="164"/>
      <c r="J85" s="164"/>
      <c r="K85" s="164"/>
      <c r="L85" s="164"/>
      <c r="M85" s="164"/>
      <c r="N85" s="164"/>
      <c r="O85" s="164"/>
      <c r="P85" s="164"/>
      <c r="Q85" s="164"/>
      <c r="R85" s="164"/>
      <c r="S85" s="164"/>
      <c r="T85" s="164"/>
      <c r="U85" s="164"/>
      <c r="V85" s="164"/>
      <c r="W85" s="164"/>
      <c r="X85" s="164"/>
      <c r="Y85" s="164"/>
      <c r="Z85" s="136"/>
      <c r="AA85" s="136"/>
      <c r="AB85" s="136"/>
      <c r="AC85" s="136"/>
      <c r="AD85" s="136"/>
      <c r="AE85" s="136"/>
      <c r="AF85" s="136"/>
      <c r="AG85" s="136"/>
      <c r="AH85" s="136"/>
      <c r="AI85" s="136"/>
      <c r="AJ85" s="136"/>
      <c r="AK85" s="136"/>
      <c r="AL85" s="136"/>
      <c r="AM85" s="136"/>
      <c r="AN85" s="136"/>
      <c r="AO85" s="136"/>
      <c r="AP85" s="136"/>
      <c r="AQ85" s="165"/>
      <c r="AR85" s="164"/>
      <c r="AS85" s="164"/>
      <c r="AT85" s="164"/>
      <c r="AU85" s="164"/>
      <c r="AV85" s="164"/>
      <c r="AW85" s="164"/>
      <c r="AX85" s="136"/>
      <c r="AY85" s="136"/>
      <c r="AZ85" s="136"/>
      <c r="BA85" s="166"/>
      <c r="BB85" s="167"/>
      <c r="BC85" s="136"/>
      <c r="BD85" s="168"/>
      <c r="BE85" s="168"/>
      <c r="BF85" s="168"/>
      <c r="BG85" s="168"/>
      <c r="BH85" s="168"/>
      <c r="BI85" s="168"/>
      <c r="BJ85" s="168"/>
      <c r="BK85" s="168"/>
      <c r="BL85" s="168"/>
      <c r="BM85" s="168"/>
      <c r="BN85" s="168"/>
      <c r="BO85" s="168"/>
      <c r="BP85" s="168"/>
      <c r="BQ85" s="168"/>
      <c r="BR85" s="168"/>
      <c r="BS85" s="168"/>
      <c r="BT85" s="168"/>
      <c r="BU85" s="168"/>
      <c r="BV85" s="168"/>
      <c r="BW85" s="104"/>
      <c r="BX85" s="134"/>
      <c r="BY85" s="134"/>
      <c r="BZ85" s="134"/>
      <c r="CA85" s="148"/>
      <c r="CB85" s="12"/>
    </row>
    <row r="86" spans="2:80" s="13" customFormat="1" ht="12.75" customHeight="1" x14ac:dyDescent="0.2">
      <c r="B86" s="163"/>
      <c r="C86" s="135"/>
      <c r="D86" s="164"/>
      <c r="E86" s="164"/>
      <c r="F86" s="164"/>
      <c r="G86" s="164"/>
      <c r="H86" s="164"/>
      <c r="I86" s="164"/>
      <c r="J86" s="164"/>
      <c r="K86" s="164"/>
      <c r="L86" s="164"/>
      <c r="M86" s="164"/>
      <c r="N86" s="164"/>
      <c r="O86" s="164"/>
      <c r="P86" s="164"/>
      <c r="Q86" s="164"/>
      <c r="R86" s="164"/>
      <c r="S86" s="164"/>
      <c r="T86" s="164"/>
      <c r="U86" s="164"/>
      <c r="V86" s="164"/>
      <c r="W86" s="164"/>
      <c r="X86" s="164"/>
      <c r="Y86" s="164"/>
      <c r="Z86" s="136"/>
      <c r="AA86" s="136"/>
      <c r="AB86" s="136"/>
      <c r="AC86" s="136"/>
      <c r="AD86" s="136"/>
      <c r="AE86" s="136"/>
      <c r="AF86" s="164"/>
      <c r="AG86" s="164"/>
      <c r="AH86" s="164"/>
      <c r="AI86" s="164"/>
      <c r="AJ86" s="164"/>
      <c r="AK86" s="164"/>
      <c r="AL86" s="164"/>
      <c r="AM86" s="164"/>
      <c r="AN86" s="164"/>
      <c r="AO86" s="164"/>
      <c r="AP86" s="136"/>
      <c r="AQ86" s="165"/>
      <c r="AR86" s="164"/>
      <c r="AS86" s="164"/>
      <c r="AT86" s="164"/>
      <c r="AU86" s="164"/>
      <c r="AV86" s="164"/>
      <c r="AW86" s="164"/>
      <c r="AX86" s="136"/>
      <c r="AY86" s="136"/>
      <c r="AZ86" s="136"/>
      <c r="BA86" s="166"/>
      <c r="BB86" s="167"/>
      <c r="BC86" s="136"/>
      <c r="BD86" s="168"/>
      <c r="BE86" s="168"/>
      <c r="BF86" s="168"/>
      <c r="BG86" s="168"/>
      <c r="BH86" s="168"/>
      <c r="BI86" s="168"/>
      <c r="BJ86" s="168"/>
      <c r="BK86" s="168"/>
      <c r="BL86" s="168"/>
      <c r="BM86" s="168"/>
      <c r="BN86" s="168"/>
      <c r="BO86" s="168"/>
      <c r="BP86" s="168"/>
      <c r="BQ86" s="168"/>
      <c r="BR86" s="168"/>
      <c r="BS86" s="168"/>
      <c r="BT86" s="168"/>
      <c r="BU86" s="168"/>
      <c r="BV86" s="168"/>
      <c r="BW86" s="104"/>
      <c r="BX86" s="134"/>
      <c r="BY86" s="134"/>
      <c r="BZ86" s="134"/>
      <c r="CA86" s="148"/>
      <c r="CB86" s="12"/>
    </row>
    <row r="87" spans="2:80" s="13" customFormat="1" ht="12.75" customHeight="1" x14ac:dyDescent="0.2">
      <c r="B87" s="163"/>
      <c r="C87" s="135"/>
      <c r="D87" s="164"/>
      <c r="E87" s="164"/>
      <c r="F87" s="164"/>
      <c r="G87" s="164"/>
      <c r="H87" s="164"/>
      <c r="I87" s="164"/>
      <c r="J87" s="164"/>
      <c r="K87" s="164"/>
      <c r="L87" s="164"/>
      <c r="M87" s="164"/>
      <c r="N87" s="164"/>
      <c r="O87" s="164"/>
      <c r="P87" s="164"/>
      <c r="Q87" s="164"/>
      <c r="R87" s="164"/>
      <c r="S87" s="164"/>
      <c r="T87" s="164"/>
      <c r="U87" s="164"/>
      <c r="V87" s="164"/>
      <c r="W87" s="164"/>
      <c r="X87" s="164"/>
      <c r="Y87" s="164"/>
      <c r="Z87" s="136"/>
      <c r="AA87" s="136"/>
      <c r="AB87" s="136"/>
      <c r="AC87" s="136"/>
      <c r="AD87" s="136"/>
      <c r="AE87" s="136"/>
      <c r="AF87" s="136"/>
      <c r="AG87" s="136"/>
      <c r="AH87" s="136"/>
      <c r="AI87" s="136"/>
      <c r="AJ87" s="136"/>
      <c r="AK87" s="136"/>
      <c r="AL87" s="136"/>
      <c r="AM87" s="136"/>
      <c r="AN87" s="136"/>
      <c r="AO87" s="136"/>
      <c r="AP87" s="136"/>
      <c r="AQ87" s="165"/>
      <c r="AR87" s="164"/>
      <c r="AS87" s="164"/>
      <c r="AT87" s="164"/>
      <c r="AU87" s="164"/>
      <c r="AV87" s="164"/>
      <c r="AW87" s="164"/>
      <c r="AX87" s="136"/>
      <c r="AY87" s="136"/>
      <c r="AZ87" s="136"/>
      <c r="BA87" s="166"/>
      <c r="BB87" s="167"/>
      <c r="BC87" s="136"/>
      <c r="BD87" s="168"/>
      <c r="BE87" s="168"/>
      <c r="BF87" s="168"/>
      <c r="BG87" s="168"/>
      <c r="BH87" s="168"/>
      <c r="BI87" s="168"/>
      <c r="BJ87" s="168"/>
      <c r="BK87" s="168"/>
      <c r="BL87" s="168"/>
      <c r="BM87" s="168"/>
      <c r="BN87" s="168"/>
      <c r="BO87" s="168"/>
      <c r="BP87" s="168"/>
      <c r="BQ87" s="168"/>
      <c r="BR87" s="168"/>
      <c r="BS87" s="168"/>
      <c r="BT87" s="168"/>
      <c r="BU87" s="168"/>
      <c r="BV87" s="168"/>
      <c r="BW87" s="104"/>
      <c r="BX87" s="134"/>
      <c r="BY87" s="134"/>
      <c r="BZ87" s="134"/>
      <c r="CA87" s="148"/>
      <c r="CB87" s="12"/>
    </row>
    <row r="88" spans="2:80" s="13" customFormat="1" ht="12.75" customHeight="1" x14ac:dyDescent="0.2">
      <c r="B88" s="163"/>
      <c r="C88" s="135"/>
      <c r="D88" s="164"/>
      <c r="E88" s="164"/>
      <c r="F88" s="164"/>
      <c r="G88" s="164"/>
      <c r="H88" s="164"/>
      <c r="I88" s="164"/>
      <c r="J88" s="164"/>
      <c r="K88" s="164"/>
      <c r="L88" s="164"/>
      <c r="M88" s="164"/>
      <c r="N88" s="164"/>
      <c r="O88" s="164"/>
      <c r="P88" s="164"/>
      <c r="Q88" s="164"/>
      <c r="R88" s="164"/>
      <c r="S88" s="164"/>
      <c r="T88" s="164"/>
      <c r="U88" s="164"/>
      <c r="V88" s="164"/>
      <c r="W88" s="164"/>
      <c r="X88" s="164"/>
      <c r="Y88" s="164"/>
      <c r="Z88" s="136"/>
      <c r="AA88" s="136"/>
      <c r="AB88" s="136"/>
      <c r="AC88" s="136"/>
      <c r="AD88" s="136"/>
      <c r="AE88" s="136"/>
      <c r="AF88" s="164"/>
      <c r="AG88" s="164"/>
      <c r="AH88" s="164"/>
      <c r="AI88" s="164"/>
      <c r="AJ88" s="164"/>
      <c r="AK88" s="164"/>
      <c r="AL88" s="164"/>
      <c r="AM88" s="164"/>
      <c r="AN88" s="164"/>
      <c r="AO88" s="164"/>
      <c r="AP88" s="136"/>
      <c r="AQ88" s="165"/>
      <c r="AR88" s="164"/>
      <c r="AS88" s="164"/>
      <c r="AT88" s="164"/>
      <c r="AU88" s="164"/>
      <c r="AV88" s="164"/>
      <c r="AW88" s="164"/>
      <c r="AX88" s="136"/>
      <c r="AY88" s="136"/>
      <c r="AZ88" s="136"/>
      <c r="BA88" s="166"/>
      <c r="BB88" s="167"/>
      <c r="BC88" s="136"/>
      <c r="BD88" s="168"/>
      <c r="BE88" s="168"/>
      <c r="BF88" s="168"/>
      <c r="BG88" s="168"/>
      <c r="BH88" s="168"/>
      <c r="BI88" s="168"/>
      <c r="BJ88" s="168"/>
      <c r="BK88" s="168"/>
      <c r="BL88" s="168"/>
      <c r="BM88" s="168"/>
      <c r="BN88" s="168"/>
      <c r="BO88" s="168"/>
      <c r="BP88" s="168"/>
      <c r="BQ88" s="168"/>
      <c r="BR88" s="168"/>
      <c r="BS88" s="168"/>
      <c r="BT88" s="168"/>
      <c r="BU88" s="168"/>
      <c r="BV88" s="168"/>
      <c r="BW88" s="104"/>
      <c r="BX88" s="134"/>
      <c r="BY88" s="134"/>
      <c r="BZ88" s="134"/>
      <c r="CA88" s="148"/>
      <c r="CB88" s="12"/>
    </row>
    <row r="89" spans="2:80" s="13" customFormat="1" ht="12.75" customHeight="1" x14ac:dyDescent="0.2">
      <c r="B89" s="163"/>
      <c r="C89" s="135"/>
      <c r="D89" s="164"/>
      <c r="E89" s="164"/>
      <c r="F89" s="164"/>
      <c r="G89" s="164"/>
      <c r="H89" s="164"/>
      <c r="I89" s="164"/>
      <c r="J89" s="164"/>
      <c r="K89" s="164"/>
      <c r="L89" s="164"/>
      <c r="M89" s="164"/>
      <c r="N89" s="164"/>
      <c r="O89" s="164"/>
      <c r="P89" s="164"/>
      <c r="Q89" s="164"/>
      <c r="R89" s="164"/>
      <c r="S89" s="164"/>
      <c r="T89" s="164"/>
      <c r="U89" s="164"/>
      <c r="V89" s="164"/>
      <c r="W89" s="164"/>
      <c r="X89" s="164"/>
      <c r="Y89" s="164"/>
      <c r="Z89" s="136"/>
      <c r="AA89" s="136"/>
      <c r="AB89" s="136"/>
      <c r="AC89" s="136"/>
      <c r="AD89" s="136"/>
      <c r="AE89" s="136"/>
      <c r="AF89" s="136"/>
      <c r="AG89" s="136"/>
      <c r="AH89" s="136"/>
      <c r="AI89" s="136"/>
      <c r="AJ89" s="136"/>
      <c r="AK89" s="136"/>
      <c r="AL89" s="136"/>
      <c r="AM89" s="136"/>
      <c r="AN89" s="136"/>
      <c r="AO89" s="136"/>
      <c r="AP89" s="136"/>
      <c r="AQ89" s="165"/>
      <c r="AR89" s="164"/>
      <c r="AS89" s="164"/>
      <c r="AT89" s="164"/>
      <c r="AU89" s="164"/>
      <c r="AV89" s="164"/>
      <c r="AW89" s="164"/>
      <c r="AX89" s="136"/>
      <c r="AY89" s="136"/>
      <c r="AZ89" s="136"/>
      <c r="BA89" s="166"/>
      <c r="BB89" s="167"/>
      <c r="BC89" s="136"/>
      <c r="BD89" s="168"/>
      <c r="BE89" s="168"/>
      <c r="BF89" s="168"/>
      <c r="BG89" s="168"/>
      <c r="BH89" s="168"/>
      <c r="BI89" s="168"/>
      <c r="BJ89" s="168"/>
      <c r="BK89" s="168"/>
      <c r="BL89" s="168"/>
      <c r="BM89" s="168"/>
      <c r="BN89" s="168"/>
      <c r="BO89" s="168"/>
      <c r="BP89" s="168"/>
      <c r="BQ89" s="168"/>
      <c r="BR89" s="168"/>
      <c r="BS89" s="168"/>
      <c r="BT89" s="168"/>
      <c r="BU89" s="168"/>
      <c r="BV89" s="168"/>
      <c r="BW89" s="104"/>
      <c r="BX89" s="134"/>
      <c r="BY89" s="134"/>
      <c r="BZ89" s="134"/>
      <c r="CA89" s="148"/>
      <c r="CB89" s="12"/>
    </row>
    <row r="90" spans="2:80" s="13" customFormat="1" ht="12.75" customHeight="1" x14ac:dyDescent="0.2">
      <c r="B90" s="163"/>
      <c r="C90" s="135"/>
      <c r="D90" s="164"/>
      <c r="E90" s="164"/>
      <c r="F90" s="164"/>
      <c r="G90" s="164"/>
      <c r="H90" s="164"/>
      <c r="I90" s="164"/>
      <c r="J90" s="164"/>
      <c r="K90" s="164"/>
      <c r="L90" s="164"/>
      <c r="M90" s="164"/>
      <c r="N90" s="164"/>
      <c r="O90" s="164"/>
      <c r="P90" s="164"/>
      <c r="Q90" s="164"/>
      <c r="R90" s="164"/>
      <c r="S90" s="164"/>
      <c r="T90" s="164"/>
      <c r="U90" s="164"/>
      <c r="V90" s="164"/>
      <c r="W90" s="164"/>
      <c r="X90" s="164"/>
      <c r="Y90" s="164"/>
      <c r="Z90" s="136"/>
      <c r="AA90" s="136"/>
      <c r="AB90" s="136"/>
      <c r="AC90" s="136"/>
      <c r="AD90" s="136"/>
      <c r="AE90" s="136"/>
      <c r="AF90" s="164"/>
      <c r="AG90" s="164"/>
      <c r="AH90" s="164"/>
      <c r="AI90" s="164"/>
      <c r="AJ90" s="164"/>
      <c r="AK90" s="164"/>
      <c r="AL90" s="164"/>
      <c r="AM90" s="164"/>
      <c r="AN90" s="164"/>
      <c r="AO90" s="164"/>
      <c r="AP90" s="136"/>
      <c r="AQ90" s="165"/>
      <c r="AR90" s="164"/>
      <c r="AS90" s="164"/>
      <c r="AT90" s="164"/>
      <c r="AU90" s="164"/>
      <c r="AV90" s="164"/>
      <c r="AW90" s="164"/>
      <c r="AX90" s="136"/>
      <c r="AY90" s="136"/>
      <c r="AZ90" s="136"/>
      <c r="BA90" s="166"/>
      <c r="BB90" s="167"/>
      <c r="BC90" s="136"/>
      <c r="BD90" s="168"/>
      <c r="BE90" s="168"/>
      <c r="BF90" s="168"/>
      <c r="BG90" s="168"/>
      <c r="BH90" s="168"/>
      <c r="BI90" s="168"/>
      <c r="BJ90" s="168"/>
      <c r="BK90" s="168"/>
      <c r="BL90" s="168"/>
      <c r="BM90" s="168"/>
      <c r="BN90" s="168"/>
      <c r="BO90" s="168"/>
      <c r="BP90" s="168"/>
      <c r="BQ90" s="168"/>
      <c r="BR90" s="168"/>
      <c r="BS90" s="168"/>
      <c r="BT90" s="168"/>
      <c r="BU90" s="168"/>
      <c r="BV90" s="168"/>
      <c r="BW90" s="104"/>
      <c r="BX90" s="134"/>
      <c r="BY90" s="134"/>
      <c r="BZ90" s="134"/>
      <c r="CA90" s="148"/>
      <c r="CB90" s="12"/>
    </row>
    <row r="91" spans="2:80" s="13" customFormat="1" ht="12.75" customHeight="1" x14ac:dyDescent="0.2">
      <c r="B91" s="163"/>
      <c r="C91" s="135"/>
      <c r="D91" s="164"/>
      <c r="E91" s="164"/>
      <c r="F91" s="164"/>
      <c r="G91" s="164"/>
      <c r="H91" s="164"/>
      <c r="I91" s="164"/>
      <c r="J91" s="164"/>
      <c r="K91" s="164"/>
      <c r="L91" s="164"/>
      <c r="M91" s="164"/>
      <c r="N91" s="164"/>
      <c r="O91" s="164"/>
      <c r="P91" s="164"/>
      <c r="Q91" s="164"/>
      <c r="R91" s="164"/>
      <c r="S91" s="164"/>
      <c r="T91" s="164"/>
      <c r="U91" s="164"/>
      <c r="V91" s="164"/>
      <c r="W91" s="164"/>
      <c r="X91" s="164"/>
      <c r="Y91" s="164"/>
      <c r="Z91" s="136"/>
      <c r="AA91" s="136"/>
      <c r="AB91" s="136"/>
      <c r="AC91" s="136"/>
      <c r="AD91" s="136"/>
      <c r="AE91" s="136"/>
      <c r="AF91" s="136"/>
      <c r="AG91" s="136"/>
      <c r="AH91" s="136"/>
      <c r="AI91" s="136"/>
      <c r="AJ91" s="136"/>
      <c r="AK91" s="136"/>
      <c r="AL91" s="136"/>
      <c r="AM91" s="136"/>
      <c r="AN91" s="136"/>
      <c r="AO91" s="136"/>
      <c r="AP91" s="136"/>
      <c r="AQ91" s="165"/>
      <c r="AR91" s="164"/>
      <c r="AS91" s="164"/>
      <c r="AT91" s="164"/>
      <c r="AU91" s="164"/>
      <c r="AV91" s="164"/>
      <c r="AW91" s="164"/>
      <c r="AX91" s="136"/>
      <c r="AY91" s="136"/>
      <c r="AZ91" s="136"/>
      <c r="BA91" s="166"/>
      <c r="BB91" s="167"/>
      <c r="BC91" s="136"/>
      <c r="BD91" s="168"/>
      <c r="BE91" s="168"/>
      <c r="BF91" s="168"/>
      <c r="BG91" s="168"/>
      <c r="BH91" s="168"/>
      <c r="BI91" s="168"/>
      <c r="BJ91" s="168"/>
      <c r="BK91" s="168"/>
      <c r="BL91" s="168"/>
      <c r="BM91" s="168"/>
      <c r="BN91" s="168"/>
      <c r="BO91" s="168"/>
      <c r="BP91" s="168"/>
      <c r="BQ91" s="168"/>
      <c r="BR91" s="168"/>
      <c r="BS91" s="168"/>
      <c r="BT91" s="168"/>
      <c r="BU91" s="168"/>
      <c r="BV91" s="168"/>
      <c r="BW91" s="104"/>
      <c r="BX91" s="134"/>
      <c r="BY91" s="134"/>
      <c r="BZ91" s="134"/>
      <c r="CA91" s="148"/>
      <c r="CB91" s="12"/>
    </row>
    <row r="92" spans="2:80" s="13" customFormat="1" ht="12.75" customHeight="1" x14ac:dyDescent="0.2">
      <c r="B92" s="163"/>
      <c r="C92" s="135"/>
      <c r="D92" s="164"/>
      <c r="E92" s="164"/>
      <c r="F92" s="164"/>
      <c r="G92" s="164"/>
      <c r="H92" s="164"/>
      <c r="I92" s="164"/>
      <c r="J92" s="164"/>
      <c r="K92" s="164"/>
      <c r="L92" s="164"/>
      <c r="M92" s="164"/>
      <c r="N92" s="164"/>
      <c r="O92" s="164"/>
      <c r="P92" s="164"/>
      <c r="Q92" s="164"/>
      <c r="R92" s="164"/>
      <c r="S92" s="164"/>
      <c r="T92" s="164"/>
      <c r="U92" s="164"/>
      <c r="V92" s="164"/>
      <c r="W92" s="164"/>
      <c r="X92" s="164"/>
      <c r="Y92" s="164"/>
      <c r="Z92" s="136"/>
      <c r="AA92" s="136"/>
      <c r="AB92" s="136"/>
      <c r="AC92" s="136"/>
      <c r="AD92" s="136"/>
      <c r="AE92" s="136"/>
      <c r="AF92" s="164"/>
      <c r="AG92" s="164"/>
      <c r="AH92" s="164"/>
      <c r="AI92" s="164"/>
      <c r="AJ92" s="164"/>
      <c r="AK92" s="164"/>
      <c r="AL92" s="164"/>
      <c r="AM92" s="164"/>
      <c r="AN92" s="164"/>
      <c r="AO92" s="164"/>
      <c r="AP92" s="136"/>
      <c r="AQ92" s="165"/>
      <c r="AR92" s="164"/>
      <c r="AS92" s="164"/>
      <c r="AT92" s="164"/>
      <c r="AU92" s="164"/>
      <c r="AV92" s="164"/>
      <c r="AW92" s="164"/>
      <c r="AX92" s="136"/>
      <c r="AY92" s="136"/>
      <c r="AZ92" s="136"/>
      <c r="BA92" s="166"/>
      <c r="BB92" s="167"/>
      <c r="BC92" s="136"/>
      <c r="BD92" s="168"/>
      <c r="BE92" s="168"/>
      <c r="BF92" s="168"/>
      <c r="BG92" s="168"/>
      <c r="BH92" s="168"/>
      <c r="BI92" s="168"/>
      <c r="BJ92" s="168"/>
      <c r="BK92" s="168"/>
      <c r="BL92" s="168"/>
      <c r="BM92" s="168"/>
      <c r="BN92" s="168"/>
      <c r="BO92" s="168"/>
      <c r="BP92" s="168"/>
      <c r="BQ92" s="168"/>
      <c r="BR92" s="168"/>
      <c r="BS92" s="168"/>
      <c r="BT92" s="168"/>
      <c r="BU92" s="168"/>
      <c r="BV92" s="168"/>
      <c r="BW92" s="104"/>
      <c r="BX92" s="134"/>
      <c r="BY92" s="134"/>
      <c r="BZ92" s="134"/>
      <c r="CA92" s="148"/>
      <c r="CB92" s="12"/>
    </row>
    <row r="93" spans="2:80" s="13" customFormat="1" ht="12.75" customHeight="1" x14ac:dyDescent="0.2">
      <c r="B93" s="163"/>
      <c r="C93" s="135"/>
      <c r="D93" s="164"/>
      <c r="E93" s="164"/>
      <c r="F93" s="164"/>
      <c r="G93" s="164"/>
      <c r="H93" s="164"/>
      <c r="I93" s="164"/>
      <c r="J93" s="164"/>
      <c r="K93" s="164"/>
      <c r="L93" s="164"/>
      <c r="M93" s="164"/>
      <c r="N93" s="164"/>
      <c r="O93" s="164"/>
      <c r="P93" s="164"/>
      <c r="Q93" s="164"/>
      <c r="R93" s="164"/>
      <c r="S93" s="164"/>
      <c r="T93" s="164"/>
      <c r="U93" s="164"/>
      <c r="V93" s="164"/>
      <c r="W93" s="164"/>
      <c r="X93" s="164"/>
      <c r="Y93" s="164"/>
      <c r="Z93" s="136"/>
      <c r="AA93" s="136"/>
      <c r="AB93" s="136"/>
      <c r="AC93" s="136"/>
      <c r="AD93" s="136"/>
      <c r="AE93" s="136"/>
      <c r="AF93" s="136"/>
      <c r="AG93" s="136"/>
      <c r="AH93" s="136"/>
      <c r="AI93" s="136"/>
      <c r="AJ93" s="136"/>
      <c r="AK93" s="136"/>
      <c r="AL93" s="136"/>
      <c r="AM93" s="136"/>
      <c r="AN93" s="136"/>
      <c r="AO93" s="136"/>
      <c r="AP93" s="136"/>
      <c r="AQ93" s="165"/>
      <c r="AR93" s="164"/>
      <c r="AS93" s="164"/>
      <c r="AT93" s="164"/>
      <c r="AU93" s="164"/>
      <c r="AV93" s="164"/>
      <c r="AW93" s="164"/>
      <c r="AX93" s="136"/>
      <c r="AY93" s="136"/>
      <c r="AZ93" s="136"/>
      <c r="BA93" s="166"/>
      <c r="BB93" s="167"/>
      <c r="BC93" s="136"/>
      <c r="BD93" s="168"/>
      <c r="BE93" s="168"/>
      <c r="BF93" s="168"/>
      <c r="BG93" s="168"/>
      <c r="BH93" s="168"/>
      <c r="BI93" s="168"/>
      <c r="BJ93" s="168"/>
      <c r="BK93" s="168"/>
      <c r="BL93" s="168"/>
      <c r="BM93" s="168"/>
      <c r="BN93" s="168"/>
      <c r="BO93" s="168"/>
      <c r="BP93" s="168"/>
      <c r="BQ93" s="168"/>
      <c r="BR93" s="168"/>
      <c r="BS93" s="168"/>
      <c r="BT93" s="168"/>
      <c r="BU93" s="168"/>
      <c r="BV93" s="168"/>
      <c r="BW93" s="104"/>
      <c r="BX93" s="134"/>
      <c r="BY93" s="134"/>
      <c r="BZ93" s="134"/>
      <c r="CA93" s="148"/>
      <c r="CB93" s="12"/>
    </row>
    <row r="94" spans="2:80" s="13" customFormat="1" ht="12.75" customHeight="1" x14ac:dyDescent="0.2">
      <c r="B94" s="163"/>
      <c r="C94" s="135"/>
      <c r="D94" s="164"/>
      <c r="E94" s="164"/>
      <c r="F94" s="164"/>
      <c r="G94" s="164"/>
      <c r="H94" s="164"/>
      <c r="I94" s="164"/>
      <c r="J94" s="164"/>
      <c r="K94" s="164"/>
      <c r="L94" s="164"/>
      <c r="M94" s="164"/>
      <c r="N94" s="164"/>
      <c r="O94" s="164"/>
      <c r="P94" s="164"/>
      <c r="Q94" s="164"/>
      <c r="R94" s="164"/>
      <c r="S94" s="164"/>
      <c r="T94" s="164"/>
      <c r="U94" s="164"/>
      <c r="V94" s="164"/>
      <c r="W94" s="164"/>
      <c r="X94" s="164"/>
      <c r="Y94" s="164"/>
      <c r="Z94" s="136"/>
      <c r="AA94" s="136"/>
      <c r="AB94" s="136"/>
      <c r="AC94" s="136"/>
      <c r="AD94" s="136"/>
      <c r="AE94" s="136"/>
      <c r="AF94" s="164"/>
      <c r="AG94" s="164"/>
      <c r="AH94" s="164"/>
      <c r="AI94" s="164"/>
      <c r="AJ94" s="164"/>
      <c r="AK94" s="164"/>
      <c r="AL94" s="164"/>
      <c r="AM94" s="164"/>
      <c r="AN94" s="164"/>
      <c r="AO94" s="164"/>
      <c r="AP94" s="136"/>
      <c r="AQ94" s="165"/>
      <c r="AR94" s="164"/>
      <c r="AS94" s="164"/>
      <c r="AT94" s="164"/>
      <c r="AU94" s="164"/>
      <c r="AV94" s="164"/>
      <c r="AW94" s="164"/>
      <c r="AX94" s="136"/>
      <c r="AY94" s="136"/>
      <c r="AZ94" s="136"/>
      <c r="BA94" s="166"/>
      <c r="BB94" s="167"/>
      <c r="BC94" s="136"/>
      <c r="BD94" s="168"/>
      <c r="BE94" s="168"/>
      <c r="BF94" s="168"/>
      <c r="BG94" s="168"/>
      <c r="BH94" s="168"/>
      <c r="BI94" s="168"/>
      <c r="BJ94" s="168"/>
      <c r="BK94" s="168"/>
      <c r="BL94" s="168"/>
      <c r="BM94" s="168"/>
      <c r="BN94" s="168"/>
      <c r="BO94" s="168"/>
      <c r="BP94" s="168"/>
      <c r="BQ94" s="168"/>
      <c r="BR94" s="168"/>
      <c r="BS94" s="168"/>
      <c r="BT94" s="168"/>
      <c r="BU94" s="168"/>
      <c r="BV94" s="168"/>
      <c r="BW94" s="104"/>
      <c r="BX94" s="134"/>
      <c r="BY94" s="134"/>
      <c r="BZ94" s="134"/>
      <c r="CA94" s="148"/>
      <c r="CB94" s="12"/>
    </row>
    <row r="95" spans="2:80" s="13" customFormat="1" ht="12.75" customHeight="1" x14ac:dyDescent="0.2">
      <c r="B95" s="163"/>
      <c r="C95" s="135"/>
      <c r="D95" s="164"/>
      <c r="E95" s="164"/>
      <c r="F95" s="164"/>
      <c r="G95" s="164"/>
      <c r="H95" s="164"/>
      <c r="I95" s="164"/>
      <c r="J95" s="164"/>
      <c r="K95" s="164"/>
      <c r="L95" s="164"/>
      <c r="M95" s="164"/>
      <c r="N95" s="164"/>
      <c r="O95" s="164"/>
      <c r="P95" s="164"/>
      <c r="Q95" s="164"/>
      <c r="R95" s="164"/>
      <c r="S95" s="164"/>
      <c r="T95" s="164"/>
      <c r="U95" s="164"/>
      <c r="V95" s="164"/>
      <c r="W95" s="164"/>
      <c r="X95" s="164"/>
      <c r="Y95" s="164"/>
      <c r="Z95" s="136"/>
      <c r="AA95" s="136"/>
      <c r="AB95" s="136"/>
      <c r="AC95" s="136"/>
      <c r="AD95" s="136"/>
      <c r="AE95" s="136"/>
      <c r="AF95" s="136"/>
      <c r="AG95" s="136"/>
      <c r="AH95" s="136"/>
      <c r="AI95" s="136"/>
      <c r="AJ95" s="136"/>
      <c r="AK95" s="136"/>
      <c r="AL95" s="136"/>
      <c r="AM95" s="136"/>
      <c r="AN95" s="136"/>
      <c r="AO95" s="136"/>
      <c r="AP95" s="136"/>
      <c r="AQ95" s="165"/>
      <c r="AR95" s="164"/>
      <c r="AS95" s="164"/>
      <c r="AT95" s="164"/>
      <c r="AU95" s="164"/>
      <c r="AV95" s="164"/>
      <c r="AW95" s="164"/>
      <c r="AX95" s="136"/>
      <c r="AY95" s="136"/>
      <c r="AZ95" s="136"/>
      <c r="BA95" s="166"/>
      <c r="BB95" s="167"/>
      <c r="BC95" s="136"/>
      <c r="BD95" s="168"/>
      <c r="BE95" s="168"/>
      <c r="BF95" s="168"/>
      <c r="BG95" s="168"/>
      <c r="BH95" s="168"/>
      <c r="BI95" s="168"/>
      <c r="BJ95" s="168"/>
      <c r="BK95" s="168"/>
      <c r="BL95" s="168"/>
      <c r="BM95" s="168"/>
      <c r="BN95" s="168"/>
      <c r="BO95" s="168"/>
      <c r="BP95" s="168"/>
      <c r="BQ95" s="168"/>
      <c r="BR95" s="168"/>
      <c r="BS95" s="168"/>
      <c r="BT95" s="168"/>
      <c r="BU95" s="168"/>
      <c r="BV95" s="168"/>
      <c r="BW95" s="104"/>
      <c r="BX95" s="134"/>
      <c r="BY95" s="134"/>
      <c r="BZ95" s="134"/>
      <c r="CA95" s="148"/>
      <c r="CB95" s="12"/>
    </row>
    <row r="96" spans="2:80" s="13" customFormat="1" ht="12.75" customHeight="1" x14ac:dyDescent="0.2">
      <c r="B96" s="163"/>
      <c r="C96" s="135"/>
      <c r="D96" s="164"/>
      <c r="E96" s="164"/>
      <c r="F96" s="164"/>
      <c r="G96" s="164"/>
      <c r="H96" s="164"/>
      <c r="I96" s="164"/>
      <c r="J96" s="164"/>
      <c r="K96" s="164"/>
      <c r="L96" s="164"/>
      <c r="M96" s="164"/>
      <c r="N96" s="164"/>
      <c r="O96" s="164"/>
      <c r="P96" s="164"/>
      <c r="Q96" s="164"/>
      <c r="R96" s="164"/>
      <c r="S96" s="164"/>
      <c r="T96" s="164"/>
      <c r="U96" s="164"/>
      <c r="V96" s="164"/>
      <c r="W96" s="164"/>
      <c r="X96" s="164"/>
      <c r="Y96" s="164"/>
      <c r="Z96" s="136"/>
      <c r="AA96" s="136"/>
      <c r="AB96" s="136"/>
      <c r="AC96" s="136"/>
      <c r="AD96" s="136"/>
      <c r="AE96" s="136"/>
      <c r="AF96" s="164"/>
      <c r="AG96" s="164"/>
      <c r="AH96" s="164"/>
      <c r="AI96" s="164"/>
      <c r="AJ96" s="164"/>
      <c r="AK96" s="164"/>
      <c r="AL96" s="164"/>
      <c r="AM96" s="164"/>
      <c r="AN96" s="164"/>
      <c r="AO96" s="164"/>
      <c r="AP96" s="136"/>
      <c r="AQ96" s="165"/>
      <c r="AR96" s="164"/>
      <c r="AS96" s="164"/>
      <c r="AT96" s="164"/>
      <c r="AU96" s="164"/>
      <c r="AV96" s="164"/>
      <c r="AW96" s="164"/>
      <c r="AX96" s="136"/>
      <c r="AY96" s="136"/>
      <c r="AZ96" s="136"/>
      <c r="BA96" s="166"/>
      <c r="BB96" s="167"/>
      <c r="BC96" s="136"/>
      <c r="BD96" s="168"/>
      <c r="BE96" s="168"/>
      <c r="BF96" s="168"/>
      <c r="BG96" s="168"/>
      <c r="BH96" s="168"/>
      <c r="BI96" s="168"/>
      <c r="BJ96" s="168"/>
      <c r="BK96" s="168"/>
      <c r="BL96" s="168"/>
      <c r="BM96" s="168"/>
      <c r="BN96" s="168"/>
      <c r="BO96" s="168"/>
      <c r="BP96" s="168"/>
      <c r="BQ96" s="168"/>
      <c r="BR96" s="168"/>
      <c r="BS96" s="168"/>
      <c r="BT96" s="168"/>
      <c r="BU96" s="168"/>
      <c r="BV96" s="168"/>
      <c r="BW96" s="104"/>
      <c r="BX96" s="134"/>
      <c r="BY96" s="134"/>
      <c r="BZ96" s="134"/>
      <c r="CA96" s="148"/>
      <c r="CB96" s="12"/>
    </row>
    <row r="97" spans="2:80" s="13" customFormat="1" ht="12.75" customHeight="1" x14ac:dyDescent="0.2">
      <c r="B97" s="163"/>
      <c r="C97" s="135"/>
      <c r="D97" s="164"/>
      <c r="E97" s="164"/>
      <c r="F97" s="164"/>
      <c r="G97" s="164"/>
      <c r="H97" s="164"/>
      <c r="I97" s="164"/>
      <c r="J97" s="164"/>
      <c r="K97" s="164"/>
      <c r="L97" s="164"/>
      <c r="M97" s="164"/>
      <c r="N97" s="164"/>
      <c r="O97" s="164"/>
      <c r="P97" s="164"/>
      <c r="Q97" s="164"/>
      <c r="R97" s="164"/>
      <c r="S97" s="164"/>
      <c r="T97" s="164"/>
      <c r="U97" s="164"/>
      <c r="V97" s="164"/>
      <c r="W97" s="164"/>
      <c r="X97" s="164"/>
      <c r="Y97" s="164"/>
      <c r="Z97" s="136"/>
      <c r="AA97" s="136"/>
      <c r="AB97" s="136"/>
      <c r="AC97" s="136"/>
      <c r="AD97" s="136"/>
      <c r="AE97" s="136"/>
      <c r="AF97" s="136"/>
      <c r="AG97" s="136"/>
      <c r="AH97" s="136"/>
      <c r="AI97" s="136"/>
      <c r="AJ97" s="136"/>
      <c r="AK97" s="136"/>
      <c r="AL97" s="136"/>
      <c r="AM97" s="136"/>
      <c r="AN97" s="136"/>
      <c r="AO97" s="136"/>
      <c r="AP97" s="136"/>
      <c r="AQ97" s="165"/>
      <c r="AR97" s="164"/>
      <c r="AS97" s="164"/>
      <c r="AT97" s="164"/>
      <c r="AU97" s="164"/>
      <c r="AV97" s="164"/>
      <c r="AW97" s="164"/>
      <c r="AX97" s="136"/>
      <c r="AY97" s="136"/>
      <c r="AZ97" s="136"/>
      <c r="BA97" s="166"/>
      <c r="BB97" s="167"/>
      <c r="BC97" s="136"/>
      <c r="BD97" s="168"/>
      <c r="BE97" s="168"/>
      <c r="BF97" s="168"/>
      <c r="BG97" s="168"/>
      <c r="BH97" s="168"/>
      <c r="BI97" s="168"/>
      <c r="BJ97" s="168"/>
      <c r="BK97" s="168"/>
      <c r="BL97" s="168"/>
      <c r="BM97" s="168"/>
      <c r="BN97" s="168"/>
      <c r="BO97" s="168"/>
      <c r="BP97" s="168"/>
      <c r="BQ97" s="168"/>
      <c r="BR97" s="168"/>
      <c r="BS97" s="168"/>
      <c r="BT97" s="168"/>
      <c r="BU97" s="168"/>
      <c r="BV97" s="168"/>
      <c r="BW97" s="104"/>
      <c r="BX97" s="134"/>
      <c r="BY97" s="134"/>
      <c r="BZ97" s="134"/>
      <c r="CA97" s="148"/>
      <c r="CB97" s="12"/>
    </row>
    <row r="98" spans="2:80" s="13" customFormat="1" ht="12.75" customHeight="1" x14ac:dyDescent="0.2">
      <c r="B98" s="163"/>
      <c r="C98" s="135"/>
      <c r="D98" s="164"/>
      <c r="E98" s="164"/>
      <c r="F98" s="164"/>
      <c r="G98" s="164"/>
      <c r="H98" s="164"/>
      <c r="I98" s="164"/>
      <c r="J98" s="164"/>
      <c r="K98" s="164"/>
      <c r="L98" s="164"/>
      <c r="M98" s="164"/>
      <c r="N98" s="164"/>
      <c r="O98" s="164"/>
      <c r="P98" s="164"/>
      <c r="Q98" s="164"/>
      <c r="R98" s="164"/>
      <c r="S98" s="164"/>
      <c r="T98" s="164"/>
      <c r="U98" s="164"/>
      <c r="V98" s="164"/>
      <c r="W98" s="164"/>
      <c r="X98" s="164"/>
      <c r="Y98" s="164"/>
      <c r="Z98" s="136"/>
      <c r="AA98" s="136"/>
      <c r="AB98" s="136"/>
      <c r="AC98" s="136"/>
      <c r="AD98" s="136"/>
      <c r="AE98" s="136"/>
      <c r="AF98" s="164"/>
      <c r="AG98" s="164"/>
      <c r="AH98" s="164"/>
      <c r="AI98" s="164"/>
      <c r="AJ98" s="164"/>
      <c r="AK98" s="164"/>
      <c r="AL98" s="164"/>
      <c r="AM98" s="164"/>
      <c r="AN98" s="164"/>
      <c r="AO98" s="164"/>
      <c r="AP98" s="136"/>
      <c r="AQ98" s="165"/>
      <c r="AR98" s="164"/>
      <c r="AS98" s="164"/>
      <c r="AT98" s="164"/>
      <c r="AU98" s="164"/>
      <c r="AV98" s="164"/>
      <c r="AW98" s="164"/>
      <c r="AX98" s="136"/>
      <c r="AY98" s="136"/>
      <c r="AZ98" s="136"/>
      <c r="BA98" s="166"/>
      <c r="BB98" s="167"/>
      <c r="BC98" s="136"/>
      <c r="BD98" s="168"/>
      <c r="BE98" s="168"/>
      <c r="BF98" s="168"/>
      <c r="BG98" s="168"/>
      <c r="BH98" s="168"/>
      <c r="BI98" s="168"/>
      <c r="BJ98" s="168"/>
      <c r="BK98" s="168"/>
      <c r="BL98" s="168"/>
      <c r="BM98" s="168"/>
      <c r="BN98" s="168"/>
      <c r="BO98" s="168"/>
      <c r="BP98" s="168"/>
      <c r="BQ98" s="168"/>
      <c r="BR98" s="168"/>
      <c r="BS98" s="168"/>
      <c r="BT98" s="168"/>
      <c r="BU98" s="168"/>
      <c r="BV98" s="168"/>
      <c r="BW98" s="104"/>
      <c r="BX98" s="134"/>
      <c r="BY98" s="134"/>
      <c r="BZ98" s="134"/>
      <c r="CA98" s="148"/>
      <c r="CB98" s="12"/>
    </row>
    <row r="99" spans="2:80" s="13" customFormat="1" ht="12.75" customHeight="1" x14ac:dyDescent="0.2">
      <c r="B99" s="163"/>
      <c r="C99" s="135"/>
      <c r="D99" s="164"/>
      <c r="E99" s="164"/>
      <c r="F99" s="164"/>
      <c r="G99" s="164"/>
      <c r="H99" s="164"/>
      <c r="I99" s="164"/>
      <c r="J99" s="164"/>
      <c r="K99" s="164"/>
      <c r="L99" s="164"/>
      <c r="M99" s="164"/>
      <c r="N99" s="164"/>
      <c r="O99" s="164"/>
      <c r="P99" s="164"/>
      <c r="Q99" s="164"/>
      <c r="R99" s="164"/>
      <c r="S99" s="164"/>
      <c r="T99" s="164"/>
      <c r="U99" s="164"/>
      <c r="V99" s="164"/>
      <c r="W99" s="164"/>
      <c r="X99" s="164"/>
      <c r="Y99" s="164"/>
      <c r="Z99" s="136"/>
      <c r="AA99" s="136"/>
      <c r="AB99" s="136"/>
      <c r="AC99" s="136"/>
      <c r="AD99" s="136"/>
      <c r="AE99" s="136"/>
      <c r="AF99" s="136"/>
      <c r="AG99" s="136"/>
      <c r="AH99" s="136"/>
      <c r="AI99" s="136"/>
      <c r="AJ99" s="136"/>
      <c r="AK99" s="136"/>
      <c r="AL99" s="136"/>
      <c r="AM99" s="136"/>
      <c r="AN99" s="136"/>
      <c r="AO99" s="136"/>
      <c r="AP99" s="136"/>
      <c r="AQ99" s="165"/>
      <c r="AR99" s="164"/>
      <c r="AS99" s="164"/>
      <c r="AT99" s="164"/>
      <c r="AU99" s="164"/>
      <c r="AV99" s="164"/>
      <c r="AW99" s="164"/>
      <c r="AX99" s="136"/>
      <c r="AY99" s="136"/>
      <c r="AZ99" s="136"/>
      <c r="BA99" s="166"/>
      <c r="BB99" s="167"/>
      <c r="BC99" s="136"/>
      <c r="BD99" s="168"/>
      <c r="BE99" s="168"/>
      <c r="BF99" s="168"/>
      <c r="BG99" s="168"/>
      <c r="BH99" s="168"/>
      <c r="BI99" s="168"/>
      <c r="BJ99" s="168"/>
      <c r="BK99" s="168"/>
      <c r="BL99" s="168"/>
      <c r="BM99" s="168"/>
      <c r="BN99" s="168"/>
      <c r="BO99" s="168"/>
      <c r="BP99" s="168"/>
      <c r="BQ99" s="168"/>
      <c r="BR99" s="168"/>
      <c r="BS99" s="168"/>
      <c r="BT99" s="168"/>
      <c r="BU99" s="168"/>
      <c r="BV99" s="168"/>
      <c r="BW99" s="104"/>
      <c r="BX99" s="134"/>
      <c r="BY99" s="134"/>
      <c r="BZ99" s="134"/>
      <c r="CA99" s="148"/>
      <c r="CB99" s="12"/>
    </row>
    <row r="100" spans="2:80" s="13" customFormat="1" ht="12.75" customHeight="1" x14ac:dyDescent="0.2">
      <c r="B100" s="163"/>
      <c r="C100" s="135"/>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36"/>
      <c r="AA100" s="136"/>
      <c r="AB100" s="136"/>
      <c r="AC100" s="136"/>
      <c r="AD100" s="136"/>
      <c r="AE100" s="136"/>
      <c r="AF100" s="164"/>
      <c r="AG100" s="164"/>
      <c r="AH100" s="164"/>
      <c r="AI100" s="164"/>
      <c r="AJ100" s="164"/>
      <c r="AK100" s="164"/>
      <c r="AL100" s="164"/>
      <c r="AM100" s="164"/>
      <c r="AN100" s="164"/>
      <c r="AO100" s="164"/>
      <c r="AP100" s="136"/>
      <c r="AQ100" s="165"/>
      <c r="AR100" s="164"/>
      <c r="AS100" s="164"/>
      <c r="AT100" s="164"/>
      <c r="AU100" s="164"/>
      <c r="AV100" s="164"/>
      <c r="AW100" s="164"/>
      <c r="AX100" s="136"/>
      <c r="AY100" s="136"/>
      <c r="AZ100" s="136"/>
      <c r="BA100" s="166"/>
      <c r="BB100" s="167"/>
      <c r="BC100" s="136"/>
      <c r="BD100" s="168"/>
      <c r="BE100" s="168"/>
      <c r="BF100" s="168"/>
      <c r="BG100" s="168"/>
      <c r="BH100" s="168"/>
      <c r="BI100" s="168"/>
      <c r="BJ100" s="168"/>
      <c r="BK100" s="168"/>
      <c r="BL100" s="168"/>
      <c r="BM100" s="168"/>
      <c r="BN100" s="168"/>
      <c r="BO100" s="168"/>
      <c r="BP100" s="168"/>
      <c r="BQ100" s="168"/>
      <c r="BR100" s="168"/>
      <c r="BS100" s="168"/>
      <c r="BT100" s="168"/>
      <c r="BU100" s="168"/>
      <c r="BV100" s="168"/>
      <c r="BW100" s="104"/>
      <c r="BX100" s="134"/>
      <c r="BY100" s="134"/>
      <c r="BZ100" s="134"/>
      <c r="CA100" s="148"/>
      <c r="CB100" s="12"/>
    </row>
    <row r="101" spans="2:80" s="13" customFormat="1" ht="12.75" customHeight="1" x14ac:dyDescent="0.2">
      <c r="B101" s="163"/>
      <c r="C101" s="135"/>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36"/>
      <c r="AA101" s="136"/>
      <c r="AB101" s="136"/>
      <c r="AC101" s="136"/>
      <c r="AD101" s="136"/>
      <c r="AE101" s="136"/>
      <c r="AF101" s="136"/>
      <c r="AG101" s="136"/>
      <c r="AH101" s="136"/>
      <c r="AI101" s="136"/>
      <c r="AJ101" s="136"/>
      <c r="AK101" s="136"/>
      <c r="AL101" s="136"/>
      <c r="AM101" s="136"/>
      <c r="AN101" s="136"/>
      <c r="AO101" s="136"/>
      <c r="AP101" s="136"/>
      <c r="AQ101" s="165"/>
      <c r="AR101" s="164"/>
      <c r="AS101" s="164"/>
      <c r="AT101" s="164"/>
      <c r="AU101" s="164"/>
      <c r="AV101" s="164"/>
      <c r="AW101" s="164"/>
      <c r="AX101" s="136"/>
      <c r="AY101" s="136"/>
      <c r="AZ101" s="136"/>
      <c r="BA101" s="166"/>
      <c r="BB101" s="167"/>
      <c r="BC101" s="136"/>
      <c r="BD101" s="168"/>
      <c r="BE101" s="168"/>
      <c r="BF101" s="168"/>
      <c r="BG101" s="168"/>
      <c r="BH101" s="168"/>
      <c r="BI101" s="168"/>
      <c r="BJ101" s="168"/>
      <c r="BK101" s="168"/>
      <c r="BL101" s="168"/>
      <c r="BM101" s="168"/>
      <c r="BN101" s="168"/>
      <c r="BO101" s="168"/>
      <c r="BP101" s="168"/>
      <c r="BQ101" s="168"/>
      <c r="BR101" s="168"/>
      <c r="BS101" s="168"/>
      <c r="BT101" s="168"/>
      <c r="BU101" s="168"/>
      <c r="BV101" s="168"/>
      <c r="BW101" s="104"/>
      <c r="BX101" s="134"/>
      <c r="BY101" s="134"/>
      <c r="BZ101" s="134"/>
      <c r="CA101" s="148"/>
      <c r="CB101" s="12"/>
    </row>
    <row r="102" spans="2:80" s="13" customFormat="1" ht="12.75" customHeight="1" x14ac:dyDescent="0.2">
      <c r="B102" s="163"/>
      <c r="C102" s="135"/>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36"/>
      <c r="AA102" s="136"/>
      <c r="AB102" s="136"/>
      <c r="AC102" s="136"/>
      <c r="AD102" s="136"/>
      <c r="AE102" s="136"/>
      <c r="AF102" s="164"/>
      <c r="AG102" s="164"/>
      <c r="AH102" s="164"/>
      <c r="AI102" s="164"/>
      <c r="AJ102" s="164"/>
      <c r="AK102" s="164"/>
      <c r="AL102" s="164"/>
      <c r="AM102" s="164"/>
      <c r="AN102" s="164"/>
      <c r="AO102" s="164"/>
      <c r="AP102" s="136"/>
      <c r="AQ102" s="165"/>
      <c r="AR102" s="164"/>
      <c r="AS102" s="164"/>
      <c r="AT102" s="164"/>
      <c r="AU102" s="164"/>
      <c r="AV102" s="164"/>
      <c r="AW102" s="164"/>
      <c r="AX102" s="136"/>
      <c r="AY102" s="136"/>
      <c r="AZ102" s="136"/>
      <c r="BA102" s="166"/>
      <c r="BB102" s="167"/>
      <c r="BC102" s="136"/>
      <c r="BD102" s="168"/>
      <c r="BE102" s="168"/>
      <c r="BF102" s="168"/>
      <c r="BG102" s="168"/>
      <c r="BH102" s="168"/>
      <c r="BI102" s="168"/>
      <c r="BJ102" s="168"/>
      <c r="BK102" s="168"/>
      <c r="BL102" s="168"/>
      <c r="BM102" s="168"/>
      <c r="BN102" s="168"/>
      <c r="BO102" s="168"/>
      <c r="BP102" s="168"/>
      <c r="BQ102" s="168"/>
      <c r="BR102" s="168"/>
      <c r="BS102" s="168"/>
      <c r="BT102" s="168"/>
      <c r="BU102" s="168"/>
      <c r="BV102" s="168"/>
      <c r="BW102" s="104"/>
      <c r="BX102" s="134"/>
      <c r="BY102" s="134"/>
      <c r="BZ102" s="134"/>
      <c r="CA102" s="148"/>
      <c r="CB102" s="12"/>
    </row>
    <row r="103" spans="2:80" s="13" customFormat="1" ht="12.75" customHeight="1" x14ac:dyDescent="0.2">
      <c r="B103" s="163"/>
      <c r="C103" s="135"/>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36"/>
      <c r="AA103" s="136"/>
      <c r="AB103" s="136"/>
      <c r="AC103" s="136"/>
      <c r="AD103" s="136"/>
      <c r="AE103" s="136"/>
      <c r="AF103" s="136"/>
      <c r="AG103" s="136"/>
      <c r="AH103" s="136"/>
      <c r="AI103" s="136"/>
      <c r="AJ103" s="136"/>
      <c r="AK103" s="136"/>
      <c r="AL103" s="136"/>
      <c r="AM103" s="136"/>
      <c r="AN103" s="136"/>
      <c r="AO103" s="136"/>
      <c r="AP103" s="136"/>
      <c r="AQ103" s="165"/>
      <c r="AR103" s="164"/>
      <c r="AS103" s="164"/>
      <c r="AT103" s="164"/>
      <c r="AU103" s="164"/>
      <c r="AV103" s="164"/>
      <c r="AW103" s="164"/>
      <c r="AX103" s="136"/>
      <c r="AY103" s="136"/>
      <c r="AZ103" s="136"/>
      <c r="BA103" s="166"/>
      <c r="BB103" s="167"/>
      <c r="BC103" s="136"/>
      <c r="BD103" s="168"/>
      <c r="BE103" s="168"/>
      <c r="BF103" s="168"/>
      <c r="BG103" s="168"/>
      <c r="BH103" s="168"/>
      <c r="BI103" s="168"/>
      <c r="BJ103" s="168"/>
      <c r="BK103" s="168"/>
      <c r="BL103" s="168"/>
      <c r="BM103" s="168"/>
      <c r="BN103" s="168"/>
      <c r="BO103" s="168"/>
      <c r="BP103" s="168"/>
      <c r="BQ103" s="168"/>
      <c r="BR103" s="168"/>
      <c r="BS103" s="168"/>
      <c r="BT103" s="168"/>
      <c r="BU103" s="168"/>
      <c r="BV103" s="168"/>
      <c r="BW103" s="104"/>
      <c r="BX103" s="134"/>
      <c r="BY103" s="134"/>
      <c r="BZ103" s="134"/>
      <c r="CA103" s="148"/>
      <c r="CB103" s="12"/>
    </row>
    <row r="104" spans="2:80" s="13" customFormat="1" ht="12.75" customHeight="1" x14ac:dyDescent="0.2">
      <c r="B104" s="163"/>
      <c r="C104" s="135"/>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36"/>
      <c r="AA104" s="136"/>
      <c r="AB104" s="136"/>
      <c r="AC104" s="136"/>
      <c r="AD104" s="136"/>
      <c r="AE104" s="136"/>
      <c r="AF104" s="164"/>
      <c r="AG104" s="164"/>
      <c r="AH104" s="164"/>
      <c r="AI104" s="164"/>
      <c r="AJ104" s="164"/>
      <c r="AK104" s="164"/>
      <c r="AL104" s="164"/>
      <c r="AM104" s="164"/>
      <c r="AN104" s="164"/>
      <c r="AO104" s="164"/>
      <c r="AP104" s="136"/>
      <c r="AQ104" s="165"/>
      <c r="AR104" s="164"/>
      <c r="AS104" s="164"/>
      <c r="AT104" s="164"/>
      <c r="AU104" s="164"/>
      <c r="AV104" s="164"/>
      <c r="AW104" s="164"/>
      <c r="AX104" s="136"/>
      <c r="AY104" s="136"/>
      <c r="AZ104" s="136"/>
      <c r="BA104" s="166"/>
      <c r="BB104" s="167"/>
      <c r="BC104" s="136"/>
      <c r="BD104" s="168"/>
      <c r="BE104" s="168"/>
      <c r="BF104" s="168"/>
      <c r="BG104" s="168"/>
      <c r="BH104" s="168"/>
      <c r="BI104" s="168"/>
      <c r="BJ104" s="168"/>
      <c r="BK104" s="168"/>
      <c r="BL104" s="168"/>
      <c r="BM104" s="168"/>
      <c r="BN104" s="168"/>
      <c r="BO104" s="168"/>
      <c r="BP104" s="168"/>
      <c r="BQ104" s="168"/>
      <c r="BR104" s="168"/>
      <c r="BS104" s="168"/>
      <c r="BT104" s="168"/>
      <c r="BU104" s="168"/>
      <c r="BV104" s="168"/>
      <c r="BW104" s="104"/>
      <c r="BX104" s="134"/>
      <c r="BY104" s="134"/>
      <c r="BZ104" s="134"/>
      <c r="CA104" s="148"/>
      <c r="CB104" s="12"/>
    </row>
    <row r="105" spans="2:80" s="13" customFormat="1" ht="12.75" customHeight="1" x14ac:dyDescent="0.2">
      <c r="B105" s="163"/>
      <c r="C105" s="135"/>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36"/>
      <c r="AA105" s="136"/>
      <c r="AB105" s="136"/>
      <c r="AC105" s="136"/>
      <c r="AD105" s="136"/>
      <c r="AE105" s="136"/>
      <c r="AF105" s="136"/>
      <c r="AG105" s="136"/>
      <c r="AH105" s="136"/>
      <c r="AI105" s="136"/>
      <c r="AJ105" s="136"/>
      <c r="AK105" s="136"/>
      <c r="AL105" s="136"/>
      <c r="AM105" s="136"/>
      <c r="AN105" s="136"/>
      <c r="AO105" s="136"/>
      <c r="AP105" s="136"/>
      <c r="AQ105" s="165"/>
      <c r="AR105" s="164"/>
      <c r="AS105" s="164"/>
      <c r="AT105" s="164"/>
      <c r="AU105" s="164"/>
      <c r="AV105" s="164"/>
      <c r="AW105" s="164"/>
      <c r="AX105" s="136"/>
      <c r="AY105" s="136"/>
      <c r="AZ105" s="136"/>
      <c r="BA105" s="166"/>
      <c r="BB105" s="167"/>
      <c r="BC105" s="136"/>
      <c r="BD105" s="168"/>
      <c r="BE105" s="168"/>
      <c r="BF105" s="168"/>
      <c r="BG105" s="168"/>
      <c r="BH105" s="168"/>
      <c r="BI105" s="168"/>
      <c r="BJ105" s="168"/>
      <c r="BK105" s="168"/>
      <c r="BL105" s="168"/>
      <c r="BM105" s="168"/>
      <c r="BN105" s="168"/>
      <c r="BO105" s="168"/>
      <c r="BP105" s="168"/>
      <c r="BQ105" s="168"/>
      <c r="BR105" s="168"/>
      <c r="BS105" s="168"/>
      <c r="BT105" s="168"/>
      <c r="BU105" s="168"/>
      <c r="BV105" s="168"/>
      <c r="BW105" s="104"/>
      <c r="BX105" s="134"/>
      <c r="BY105" s="134"/>
      <c r="BZ105" s="134"/>
      <c r="CA105" s="148"/>
      <c r="CB105" s="12"/>
    </row>
    <row r="106" spans="2:80" s="13" customFormat="1" ht="12.75" customHeight="1" x14ac:dyDescent="0.2">
      <c r="B106" s="163"/>
      <c r="C106" s="135"/>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36"/>
      <c r="AA106" s="136"/>
      <c r="AB106" s="136"/>
      <c r="AC106" s="136"/>
      <c r="AD106" s="136"/>
      <c r="AE106" s="136"/>
      <c r="AF106" s="164"/>
      <c r="AG106" s="164"/>
      <c r="AH106" s="164"/>
      <c r="AI106" s="164"/>
      <c r="AJ106" s="164"/>
      <c r="AK106" s="164"/>
      <c r="AL106" s="164"/>
      <c r="AM106" s="164"/>
      <c r="AN106" s="164"/>
      <c r="AO106" s="164"/>
      <c r="AP106" s="136"/>
      <c r="AQ106" s="165"/>
      <c r="AR106" s="164"/>
      <c r="AS106" s="164"/>
      <c r="AT106" s="164"/>
      <c r="AU106" s="164"/>
      <c r="AV106" s="164"/>
      <c r="AW106" s="164"/>
      <c r="AX106" s="136"/>
      <c r="AY106" s="136"/>
      <c r="AZ106" s="136"/>
      <c r="BA106" s="166"/>
      <c r="BB106" s="167"/>
      <c r="BC106" s="136"/>
      <c r="BD106" s="168"/>
      <c r="BE106" s="168"/>
      <c r="BF106" s="168"/>
      <c r="BG106" s="168"/>
      <c r="BH106" s="168"/>
      <c r="BI106" s="168"/>
      <c r="BJ106" s="168"/>
      <c r="BK106" s="168"/>
      <c r="BL106" s="168"/>
      <c r="BM106" s="168"/>
      <c r="BN106" s="168"/>
      <c r="BO106" s="168"/>
      <c r="BP106" s="168"/>
      <c r="BQ106" s="168"/>
      <c r="BR106" s="168"/>
      <c r="BS106" s="168"/>
      <c r="BT106" s="168"/>
      <c r="BU106" s="168"/>
      <c r="BV106" s="168"/>
      <c r="BW106" s="104"/>
      <c r="BX106" s="134"/>
      <c r="BY106" s="134"/>
      <c r="BZ106" s="134"/>
      <c r="CA106" s="148"/>
      <c r="CB106" s="12"/>
    </row>
    <row r="107" spans="2:80" s="13" customFormat="1" ht="12.75" customHeight="1" x14ac:dyDescent="0.2">
      <c r="B107" s="163"/>
      <c r="C107" s="135"/>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36"/>
      <c r="AA107" s="136"/>
      <c r="AB107" s="136"/>
      <c r="AC107" s="136"/>
      <c r="AD107" s="136"/>
      <c r="AE107" s="136"/>
      <c r="AF107" s="136"/>
      <c r="AG107" s="136"/>
      <c r="AH107" s="136"/>
      <c r="AI107" s="136"/>
      <c r="AJ107" s="136"/>
      <c r="AK107" s="136"/>
      <c r="AL107" s="136"/>
      <c r="AM107" s="136"/>
      <c r="AN107" s="136"/>
      <c r="AO107" s="136"/>
      <c r="AP107" s="136"/>
      <c r="AQ107" s="165"/>
      <c r="AR107" s="164"/>
      <c r="AS107" s="164"/>
      <c r="AT107" s="164"/>
      <c r="AU107" s="164"/>
      <c r="AV107" s="164"/>
      <c r="AW107" s="164"/>
      <c r="AX107" s="136"/>
      <c r="AY107" s="136"/>
      <c r="AZ107" s="136"/>
      <c r="BA107" s="166"/>
      <c r="BB107" s="167"/>
      <c r="BC107" s="136"/>
      <c r="BD107" s="168"/>
      <c r="BE107" s="168"/>
      <c r="BF107" s="168"/>
      <c r="BG107" s="168"/>
      <c r="BH107" s="168"/>
      <c r="BI107" s="168"/>
      <c r="BJ107" s="168"/>
      <c r="BK107" s="168"/>
      <c r="BL107" s="168"/>
      <c r="BM107" s="168"/>
      <c r="BN107" s="168"/>
      <c r="BO107" s="168"/>
      <c r="BP107" s="168"/>
      <c r="BQ107" s="168"/>
      <c r="BR107" s="168"/>
      <c r="BS107" s="168"/>
      <c r="BT107" s="168"/>
      <c r="BU107" s="168"/>
      <c r="BV107" s="168"/>
      <c r="BW107" s="104"/>
      <c r="BX107" s="134"/>
      <c r="BY107" s="134"/>
      <c r="BZ107" s="134"/>
      <c r="CA107" s="148"/>
      <c r="CB107" s="12"/>
    </row>
    <row r="108" spans="2:80" s="13" customFormat="1" ht="12.75" customHeight="1" x14ac:dyDescent="0.2">
      <c r="B108" s="163"/>
      <c r="C108" s="135"/>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36"/>
      <c r="AA108" s="136"/>
      <c r="AB108" s="136"/>
      <c r="AC108" s="136"/>
      <c r="AD108" s="136"/>
      <c r="AE108" s="136"/>
      <c r="AF108" s="164"/>
      <c r="AG108" s="164"/>
      <c r="AH108" s="164"/>
      <c r="AI108" s="164"/>
      <c r="AJ108" s="164"/>
      <c r="AK108" s="164"/>
      <c r="AL108" s="164"/>
      <c r="AM108" s="164"/>
      <c r="AN108" s="164"/>
      <c r="AO108" s="164"/>
      <c r="AP108" s="136"/>
      <c r="AQ108" s="165"/>
      <c r="AR108" s="164"/>
      <c r="AS108" s="164"/>
      <c r="AT108" s="164"/>
      <c r="AU108" s="164"/>
      <c r="AV108" s="164"/>
      <c r="AW108" s="164"/>
      <c r="AX108" s="136"/>
      <c r="AY108" s="136"/>
      <c r="AZ108" s="136"/>
      <c r="BA108" s="166"/>
      <c r="BB108" s="167"/>
      <c r="BC108" s="136"/>
      <c r="BD108" s="168"/>
      <c r="BE108" s="168"/>
      <c r="BF108" s="168"/>
      <c r="BG108" s="168"/>
      <c r="BH108" s="168"/>
      <c r="BI108" s="168"/>
      <c r="BJ108" s="168"/>
      <c r="BK108" s="168"/>
      <c r="BL108" s="168"/>
      <c r="BM108" s="168"/>
      <c r="BN108" s="168"/>
      <c r="BO108" s="168"/>
      <c r="BP108" s="168"/>
      <c r="BQ108" s="168"/>
      <c r="BR108" s="168"/>
      <c r="BS108" s="168"/>
      <c r="BT108" s="168"/>
      <c r="BU108" s="168"/>
      <c r="BV108" s="168"/>
      <c r="BW108" s="104"/>
      <c r="BX108" s="134"/>
      <c r="BY108" s="134"/>
      <c r="BZ108" s="134"/>
      <c r="CA108" s="148"/>
      <c r="CB108" s="12"/>
    </row>
    <row r="109" spans="2:80" s="13" customFormat="1" ht="12.75" customHeight="1" x14ac:dyDescent="0.2">
      <c r="B109" s="163"/>
      <c r="C109" s="135"/>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36"/>
      <c r="AA109" s="136"/>
      <c r="AB109" s="136"/>
      <c r="AC109" s="136"/>
      <c r="AD109" s="136"/>
      <c r="AE109" s="136"/>
      <c r="AF109" s="136"/>
      <c r="AG109" s="136"/>
      <c r="AH109" s="136"/>
      <c r="AI109" s="136"/>
      <c r="AJ109" s="136"/>
      <c r="AK109" s="136"/>
      <c r="AL109" s="136"/>
      <c r="AM109" s="136"/>
      <c r="AN109" s="136"/>
      <c r="AO109" s="136"/>
      <c r="AP109" s="136"/>
      <c r="AQ109" s="165"/>
      <c r="AR109" s="164"/>
      <c r="AS109" s="164"/>
      <c r="AT109" s="164"/>
      <c r="AU109" s="164"/>
      <c r="AV109" s="164"/>
      <c r="AW109" s="164"/>
      <c r="AX109" s="136"/>
      <c r="AY109" s="136"/>
      <c r="AZ109" s="136"/>
      <c r="BA109" s="166"/>
      <c r="BB109" s="167"/>
      <c r="BC109" s="136"/>
      <c r="BD109" s="168"/>
      <c r="BE109" s="168"/>
      <c r="BF109" s="168"/>
      <c r="BG109" s="168"/>
      <c r="BH109" s="168"/>
      <c r="BI109" s="168"/>
      <c r="BJ109" s="168"/>
      <c r="BK109" s="168"/>
      <c r="BL109" s="168"/>
      <c r="BM109" s="168"/>
      <c r="BN109" s="168"/>
      <c r="BO109" s="168"/>
      <c r="BP109" s="168"/>
      <c r="BQ109" s="168"/>
      <c r="BR109" s="168"/>
      <c r="BS109" s="168"/>
      <c r="BT109" s="168"/>
      <c r="BU109" s="168"/>
      <c r="BV109" s="168"/>
      <c r="BW109" s="104"/>
      <c r="BX109" s="134"/>
      <c r="BY109" s="134"/>
      <c r="BZ109" s="134"/>
      <c r="CA109" s="148"/>
      <c r="CB109" s="12"/>
    </row>
    <row r="110" spans="2:80" s="13" customFormat="1" ht="12.75" customHeight="1" x14ac:dyDescent="0.2">
      <c r="B110" s="163"/>
      <c r="C110" s="135"/>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36"/>
      <c r="AA110" s="136"/>
      <c r="AB110" s="136"/>
      <c r="AC110" s="136"/>
      <c r="AD110" s="136"/>
      <c r="AE110" s="136"/>
      <c r="AF110" s="164"/>
      <c r="AG110" s="164"/>
      <c r="AH110" s="164"/>
      <c r="AI110" s="164"/>
      <c r="AJ110" s="164"/>
      <c r="AK110" s="164"/>
      <c r="AL110" s="164"/>
      <c r="AM110" s="164"/>
      <c r="AN110" s="164"/>
      <c r="AO110" s="164"/>
      <c r="AP110" s="136"/>
      <c r="AQ110" s="165"/>
      <c r="AR110" s="164"/>
      <c r="AS110" s="164"/>
      <c r="AT110" s="164"/>
      <c r="AU110" s="164"/>
      <c r="AV110" s="164"/>
      <c r="AW110" s="164"/>
      <c r="AX110" s="136"/>
      <c r="AY110" s="136"/>
      <c r="AZ110" s="136"/>
      <c r="BA110" s="166"/>
      <c r="BB110" s="167"/>
      <c r="BC110" s="136"/>
      <c r="BD110" s="168"/>
      <c r="BE110" s="168"/>
      <c r="BF110" s="168"/>
      <c r="BG110" s="168"/>
      <c r="BH110" s="168"/>
      <c r="BI110" s="168"/>
      <c r="BJ110" s="168"/>
      <c r="BK110" s="168"/>
      <c r="BL110" s="168"/>
      <c r="BM110" s="168"/>
      <c r="BN110" s="168"/>
      <c r="BO110" s="168"/>
      <c r="BP110" s="168"/>
      <c r="BQ110" s="168"/>
      <c r="BR110" s="168"/>
      <c r="BS110" s="168"/>
      <c r="BT110" s="168"/>
      <c r="BU110" s="168"/>
      <c r="BV110" s="168"/>
      <c r="BW110" s="104"/>
      <c r="BX110" s="134"/>
      <c r="BY110" s="134"/>
      <c r="BZ110" s="134"/>
      <c r="CA110" s="148"/>
      <c r="CB110" s="12"/>
    </row>
    <row r="111" spans="2:80" s="13" customFormat="1" ht="12.75" customHeight="1" x14ac:dyDescent="0.2">
      <c r="B111" s="163"/>
      <c r="C111" s="135"/>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36"/>
      <c r="AA111" s="136"/>
      <c r="AB111" s="136"/>
      <c r="AC111" s="136"/>
      <c r="AD111" s="136"/>
      <c r="AE111" s="136"/>
      <c r="AF111" s="136"/>
      <c r="AG111" s="136"/>
      <c r="AH111" s="136"/>
      <c r="AI111" s="136"/>
      <c r="AJ111" s="136"/>
      <c r="AK111" s="136"/>
      <c r="AL111" s="136"/>
      <c r="AM111" s="136"/>
      <c r="AN111" s="136"/>
      <c r="AO111" s="136"/>
      <c r="AP111" s="136"/>
      <c r="AQ111" s="165"/>
      <c r="AR111" s="164"/>
      <c r="AS111" s="164"/>
      <c r="AT111" s="164"/>
      <c r="AU111" s="164"/>
      <c r="AV111" s="164"/>
      <c r="AW111" s="164"/>
      <c r="AX111" s="136"/>
      <c r="AY111" s="136"/>
      <c r="AZ111" s="136"/>
      <c r="BA111" s="166"/>
      <c r="BB111" s="167"/>
      <c r="BC111" s="136"/>
      <c r="BD111" s="168"/>
      <c r="BE111" s="168"/>
      <c r="BF111" s="168"/>
      <c r="BG111" s="168"/>
      <c r="BH111" s="168"/>
      <c r="BI111" s="168"/>
      <c r="BJ111" s="168"/>
      <c r="BK111" s="168"/>
      <c r="BL111" s="168"/>
      <c r="BM111" s="168"/>
      <c r="BN111" s="168"/>
      <c r="BO111" s="168"/>
      <c r="BP111" s="168"/>
      <c r="BQ111" s="168"/>
      <c r="BR111" s="168"/>
      <c r="BS111" s="168"/>
      <c r="BT111" s="168"/>
      <c r="BU111" s="168"/>
      <c r="BV111" s="168"/>
      <c r="BW111" s="104"/>
      <c r="BX111" s="134"/>
      <c r="BY111" s="134"/>
      <c r="BZ111" s="134"/>
      <c r="CA111" s="148"/>
      <c r="CB111" s="12"/>
    </row>
    <row r="112" spans="2:80" s="13" customFormat="1" ht="12.75" customHeight="1" x14ac:dyDescent="0.2">
      <c r="B112" s="163"/>
      <c r="C112" s="135"/>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36"/>
      <c r="AA112" s="136"/>
      <c r="AB112" s="136"/>
      <c r="AC112" s="136"/>
      <c r="AD112" s="136"/>
      <c r="AE112" s="136"/>
      <c r="AF112" s="164"/>
      <c r="AG112" s="164"/>
      <c r="AH112" s="164"/>
      <c r="AI112" s="164"/>
      <c r="AJ112" s="164"/>
      <c r="AK112" s="164"/>
      <c r="AL112" s="164"/>
      <c r="AM112" s="164"/>
      <c r="AN112" s="164"/>
      <c r="AO112" s="164"/>
      <c r="AP112" s="136"/>
      <c r="AQ112" s="165"/>
      <c r="AR112" s="164"/>
      <c r="AS112" s="164"/>
      <c r="AT112" s="164"/>
      <c r="AU112" s="164"/>
      <c r="AV112" s="164"/>
      <c r="AW112" s="164"/>
      <c r="AX112" s="136"/>
      <c r="AY112" s="136"/>
      <c r="AZ112" s="136"/>
      <c r="BA112" s="166"/>
      <c r="BB112" s="167"/>
      <c r="BC112" s="136"/>
      <c r="BD112" s="168"/>
      <c r="BE112" s="168"/>
      <c r="BF112" s="168"/>
      <c r="BG112" s="168"/>
      <c r="BH112" s="168"/>
      <c r="BI112" s="168"/>
      <c r="BJ112" s="168"/>
      <c r="BK112" s="168"/>
      <c r="BL112" s="168"/>
      <c r="BM112" s="168"/>
      <c r="BN112" s="168"/>
      <c r="BO112" s="168"/>
      <c r="BP112" s="168"/>
      <c r="BQ112" s="168"/>
      <c r="BR112" s="168"/>
      <c r="BS112" s="168"/>
      <c r="BT112" s="168"/>
      <c r="BU112" s="168"/>
      <c r="BV112" s="168"/>
      <c r="BW112" s="104"/>
      <c r="BX112" s="134"/>
      <c r="BY112" s="134"/>
      <c r="BZ112" s="134"/>
      <c r="CA112" s="148"/>
      <c r="CB112" s="12"/>
    </row>
    <row r="113" spans="2:80" s="13" customFormat="1" ht="12.75" customHeight="1" x14ac:dyDescent="0.2">
      <c r="B113" s="163"/>
      <c r="C113" s="135"/>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36"/>
      <c r="AA113" s="136"/>
      <c r="AB113" s="136"/>
      <c r="AC113" s="136"/>
      <c r="AD113" s="136"/>
      <c r="AE113" s="136"/>
      <c r="AF113" s="136"/>
      <c r="AG113" s="136"/>
      <c r="AH113" s="136"/>
      <c r="AI113" s="136"/>
      <c r="AJ113" s="136"/>
      <c r="AK113" s="136"/>
      <c r="AL113" s="136"/>
      <c r="AM113" s="136"/>
      <c r="AN113" s="136"/>
      <c r="AO113" s="136"/>
      <c r="AP113" s="136"/>
      <c r="AQ113" s="165"/>
      <c r="AR113" s="164"/>
      <c r="AS113" s="164"/>
      <c r="AT113" s="164"/>
      <c r="AU113" s="164"/>
      <c r="AV113" s="164"/>
      <c r="AW113" s="164"/>
      <c r="AX113" s="136"/>
      <c r="AY113" s="136"/>
      <c r="AZ113" s="136"/>
      <c r="BA113" s="166"/>
      <c r="BB113" s="167"/>
      <c r="BC113" s="136"/>
      <c r="BD113" s="168"/>
      <c r="BE113" s="168"/>
      <c r="BF113" s="168"/>
      <c r="BG113" s="168"/>
      <c r="BH113" s="168"/>
      <c r="BI113" s="168"/>
      <c r="BJ113" s="168"/>
      <c r="BK113" s="168"/>
      <c r="BL113" s="168"/>
      <c r="BM113" s="168"/>
      <c r="BN113" s="168"/>
      <c r="BO113" s="168"/>
      <c r="BP113" s="168"/>
      <c r="BQ113" s="168"/>
      <c r="BR113" s="168"/>
      <c r="BS113" s="168"/>
      <c r="BT113" s="168"/>
      <c r="BU113" s="168"/>
      <c r="BV113" s="168"/>
      <c r="BW113" s="104"/>
      <c r="BX113" s="134"/>
      <c r="BY113" s="134"/>
      <c r="BZ113" s="134"/>
      <c r="CA113" s="148"/>
      <c r="CB113" s="12"/>
    </row>
    <row r="114" spans="2:80" s="13" customFormat="1" ht="12.75" customHeight="1" x14ac:dyDescent="0.2">
      <c r="B114" s="163"/>
      <c r="C114" s="135"/>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36"/>
      <c r="AA114" s="136"/>
      <c r="AB114" s="136"/>
      <c r="AC114" s="136"/>
      <c r="AD114" s="136"/>
      <c r="AE114" s="136"/>
      <c r="AF114" s="164"/>
      <c r="AG114" s="164"/>
      <c r="AH114" s="164"/>
      <c r="AI114" s="164"/>
      <c r="AJ114" s="164"/>
      <c r="AK114" s="164"/>
      <c r="AL114" s="164"/>
      <c r="AM114" s="164"/>
      <c r="AN114" s="164"/>
      <c r="AO114" s="164"/>
      <c r="AP114" s="136"/>
      <c r="AQ114" s="165"/>
      <c r="AR114" s="164"/>
      <c r="AS114" s="164"/>
      <c r="AT114" s="164"/>
      <c r="AU114" s="164"/>
      <c r="AV114" s="164"/>
      <c r="AW114" s="164"/>
      <c r="AX114" s="136"/>
      <c r="AY114" s="136"/>
      <c r="AZ114" s="136"/>
      <c r="BA114" s="166"/>
      <c r="BB114" s="167"/>
      <c r="BC114" s="136"/>
      <c r="BD114" s="168"/>
      <c r="BE114" s="168"/>
      <c r="BF114" s="168"/>
      <c r="BG114" s="168"/>
      <c r="BH114" s="168"/>
      <c r="BI114" s="168"/>
      <c r="BJ114" s="168"/>
      <c r="BK114" s="168"/>
      <c r="BL114" s="168"/>
      <c r="BM114" s="168"/>
      <c r="BN114" s="168"/>
      <c r="BO114" s="168"/>
      <c r="BP114" s="168"/>
      <c r="BQ114" s="168"/>
      <c r="BR114" s="168"/>
      <c r="BS114" s="168"/>
      <c r="BT114" s="168"/>
      <c r="BU114" s="168"/>
      <c r="BV114" s="168"/>
      <c r="BW114" s="104"/>
      <c r="BX114" s="134"/>
      <c r="BY114" s="134"/>
      <c r="BZ114" s="134"/>
      <c r="CA114" s="148"/>
      <c r="CB114" s="12"/>
    </row>
    <row r="115" spans="2:80" s="13" customFormat="1" ht="12.75" customHeight="1" x14ac:dyDescent="0.2">
      <c r="B115" s="163"/>
      <c r="C115" s="135"/>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36"/>
      <c r="AA115" s="136"/>
      <c r="AB115" s="136"/>
      <c r="AC115" s="136"/>
      <c r="AD115" s="136"/>
      <c r="AE115" s="136"/>
      <c r="AF115" s="136"/>
      <c r="AG115" s="136"/>
      <c r="AH115" s="136"/>
      <c r="AI115" s="136"/>
      <c r="AJ115" s="136"/>
      <c r="AK115" s="136"/>
      <c r="AL115" s="136"/>
      <c r="AM115" s="136"/>
      <c r="AN115" s="136"/>
      <c r="AO115" s="136"/>
      <c r="AP115" s="136"/>
      <c r="AQ115" s="165"/>
      <c r="AR115" s="164"/>
      <c r="AS115" s="164"/>
      <c r="AT115" s="164"/>
      <c r="AU115" s="164"/>
      <c r="AV115" s="164"/>
      <c r="AW115" s="164"/>
      <c r="AX115" s="136"/>
      <c r="AY115" s="136"/>
      <c r="AZ115" s="136"/>
      <c r="BA115" s="166"/>
      <c r="BB115" s="167"/>
      <c r="BC115" s="136"/>
      <c r="BD115" s="168"/>
      <c r="BE115" s="168"/>
      <c r="BF115" s="168"/>
      <c r="BG115" s="168"/>
      <c r="BH115" s="168"/>
      <c r="BI115" s="168"/>
      <c r="BJ115" s="168"/>
      <c r="BK115" s="168"/>
      <c r="BL115" s="168"/>
      <c r="BM115" s="168"/>
      <c r="BN115" s="168"/>
      <c r="BO115" s="168"/>
      <c r="BP115" s="168"/>
      <c r="BQ115" s="168"/>
      <c r="BR115" s="168"/>
      <c r="BS115" s="168"/>
      <c r="BT115" s="168"/>
      <c r="BU115" s="168"/>
      <c r="BV115" s="168"/>
      <c r="BW115" s="104"/>
      <c r="BX115" s="134"/>
      <c r="BY115" s="134"/>
      <c r="BZ115" s="134"/>
      <c r="CA115" s="148"/>
      <c r="CB115" s="12"/>
    </row>
    <row r="116" spans="2:80" s="13" customFormat="1" ht="12.75" customHeight="1" x14ac:dyDescent="0.2">
      <c r="B116" s="163"/>
      <c r="C116" s="135"/>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36"/>
      <c r="AA116" s="136"/>
      <c r="AB116" s="136"/>
      <c r="AC116" s="136"/>
      <c r="AD116" s="136"/>
      <c r="AE116" s="136"/>
      <c r="AF116" s="164"/>
      <c r="AG116" s="164"/>
      <c r="AH116" s="164"/>
      <c r="AI116" s="164"/>
      <c r="AJ116" s="164"/>
      <c r="AK116" s="164"/>
      <c r="AL116" s="164"/>
      <c r="AM116" s="164"/>
      <c r="AN116" s="164"/>
      <c r="AO116" s="164"/>
      <c r="AP116" s="136"/>
      <c r="AQ116" s="165"/>
      <c r="AR116" s="164"/>
      <c r="AS116" s="164"/>
      <c r="AT116" s="164"/>
      <c r="AU116" s="164"/>
      <c r="AV116" s="164"/>
      <c r="AW116" s="164"/>
      <c r="AX116" s="136"/>
      <c r="AY116" s="136"/>
      <c r="AZ116" s="136"/>
      <c r="BA116" s="166"/>
      <c r="BB116" s="167"/>
      <c r="BC116" s="136"/>
      <c r="BD116" s="168"/>
      <c r="BE116" s="168"/>
      <c r="BF116" s="168"/>
      <c r="BG116" s="168"/>
      <c r="BH116" s="168"/>
      <c r="BI116" s="168"/>
      <c r="BJ116" s="168"/>
      <c r="BK116" s="168"/>
      <c r="BL116" s="168"/>
      <c r="BM116" s="168"/>
      <c r="BN116" s="168"/>
      <c r="BO116" s="168"/>
      <c r="BP116" s="168"/>
      <c r="BQ116" s="168"/>
      <c r="BR116" s="168"/>
      <c r="BS116" s="168"/>
      <c r="BT116" s="168"/>
      <c r="BU116" s="168"/>
      <c r="BV116" s="168"/>
      <c r="BW116" s="104"/>
      <c r="BX116" s="134"/>
      <c r="BY116" s="134"/>
      <c r="BZ116" s="134"/>
      <c r="CA116" s="148"/>
      <c r="CB116" s="12"/>
    </row>
    <row r="117" spans="2:80" s="13" customFormat="1" ht="12.75" customHeight="1" x14ac:dyDescent="0.2">
      <c r="B117" s="163"/>
      <c r="C117" s="135"/>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36"/>
      <c r="AA117" s="136"/>
      <c r="AB117" s="136"/>
      <c r="AC117" s="136"/>
      <c r="AD117" s="136"/>
      <c r="AE117" s="136"/>
      <c r="AF117" s="136"/>
      <c r="AG117" s="136"/>
      <c r="AH117" s="136"/>
      <c r="AI117" s="136"/>
      <c r="AJ117" s="136"/>
      <c r="AK117" s="136"/>
      <c r="AL117" s="136"/>
      <c r="AM117" s="136"/>
      <c r="AN117" s="136"/>
      <c r="AO117" s="136"/>
      <c r="AP117" s="136"/>
      <c r="AQ117" s="165"/>
      <c r="AR117" s="164"/>
      <c r="AS117" s="164"/>
      <c r="AT117" s="164"/>
      <c r="AU117" s="164"/>
      <c r="AV117" s="164"/>
      <c r="AW117" s="164"/>
      <c r="AX117" s="136"/>
      <c r="AY117" s="136"/>
      <c r="AZ117" s="136"/>
      <c r="BA117" s="166"/>
      <c r="BB117" s="167"/>
      <c r="BC117" s="136"/>
      <c r="BD117" s="168"/>
      <c r="BE117" s="168"/>
      <c r="BF117" s="168"/>
      <c r="BG117" s="168"/>
      <c r="BH117" s="168"/>
      <c r="BI117" s="168"/>
      <c r="BJ117" s="168"/>
      <c r="BK117" s="168"/>
      <c r="BL117" s="168"/>
      <c r="BM117" s="168"/>
      <c r="BN117" s="168"/>
      <c r="BO117" s="168"/>
      <c r="BP117" s="168"/>
      <c r="BQ117" s="168"/>
      <c r="BR117" s="168"/>
      <c r="BS117" s="168"/>
      <c r="BT117" s="168"/>
      <c r="BU117" s="168"/>
      <c r="BV117" s="168"/>
      <c r="BW117" s="104"/>
      <c r="BX117" s="134"/>
      <c r="BY117" s="134"/>
      <c r="BZ117" s="134"/>
      <c r="CA117" s="148"/>
      <c r="CB117" s="12"/>
    </row>
    <row r="118" spans="2:80" s="13" customFormat="1" ht="12.75" customHeight="1" x14ac:dyDescent="0.2">
      <c r="B118" s="163"/>
      <c r="C118" s="135"/>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36"/>
      <c r="AA118" s="136"/>
      <c r="AB118" s="136"/>
      <c r="AC118" s="136"/>
      <c r="AD118" s="136"/>
      <c r="AE118" s="136"/>
      <c r="AF118" s="164"/>
      <c r="AG118" s="164"/>
      <c r="AH118" s="164"/>
      <c r="AI118" s="164"/>
      <c r="AJ118" s="164"/>
      <c r="AK118" s="164"/>
      <c r="AL118" s="164"/>
      <c r="AM118" s="164"/>
      <c r="AN118" s="164"/>
      <c r="AO118" s="164"/>
      <c r="AP118" s="136"/>
      <c r="AQ118" s="165"/>
      <c r="AR118" s="164"/>
      <c r="AS118" s="164"/>
      <c r="AT118" s="164"/>
      <c r="AU118" s="164"/>
      <c r="AV118" s="164"/>
      <c r="AW118" s="164"/>
      <c r="AX118" s="136"/>
      <c r="AY118" s="136"/>
      <c r="AZ118" s="136"/>
      <c r="BA118" s="166"/>
      <c r="BB118" s="167"/>
      <c r="BC118" s="136"/>
      <c r="BD118" s="168"/>
      <c r="BE118" s="168"/>
      <c r="BF118" s="168"/>
      <c r="BG118" s="168"/>
      <c r="BH118" s="168"/>
      <c r="BI118" s="168"/>
      <c r="BJ118" s="168"/>
      <c r="BK118" s="168"/>
      <c r="BL118" s="168"/>
      <c r="BM118" s="168"/>
      <c r="BN118" s="168"/>
      <c r="BO118" s="168"/>
      <c r="BP118" s="168"/>
      <c r="BQ118" s="168"/>
      <c r="BR118" s="168"/>
      <c r="BS118" s="168"/>
      <c r="BT118" s="168"/>
      <c r="BU118" s="168"/>
      <c r="BV118" s="168"/>
      <c r="BW118" s="104"/>
      <c r="BX118" s="134"/>
      <c r="BY118" s="134"/>
      <c r="BZ118" s="134"/>
      <c r="CA118" s="148"/>
      <c r="CB118" s="12"/>
    </row>
    <row r="119" spans="2:80" s="13" customFormat="1" ht="12.75" customHeight="1" x14ac:dyDescent="0.2">
      <c r="B119" s="163"/>
      <c r="C119" s="135"/>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36"/>
      <c r="AA119" s="136"/>
      <c r="AB119" s="136"/>
      <c r="AC119" s="136"/>
      <c r="AD119" s="136"/>
      <c r="AE119" s="136"/>
      <c r="AF119" s="136"/>
      <c r="AG119" s="136"/>
      <c r="AH119" s="136"/>
      <c r="AI119" s="136"/>
      <c r="AJ119" s="136"/>
      <c r="AK119" s="136"/>
      <c r="AL119" s="136"/>
      <c r="AM119" s="136"/>
      <c r="AN119" s="136"/>
      <c r="AO119" s="136"/>
      <c r="AP119" s="136"/>
      <c r="AQ119" s="165"/>
      <c r="AR119" s="164"/>
      <c r="AS119" s="164"/>
      <c r="AT119" s="164"/>
      <c r="AU119" s="164"/>
      <c r="AV119" s="164"/>
      <c r="AW119" s="164"/>
      <c r="AX119" s="136"/>
      <c r="AY119" s="136"/>
      <c r="AZ119" s="136"/>
      <c r="BA119" s="166"/>
      <c r="BB119" s="167"/>
      <c r="BC119" s="136"/>
      <c r="BD119" s="168"/>
      <c r="BE119" s="168"/>
      <c r="BF119" s="168"/>
      <c r="BG119" s="168"/>
      <c r="BH119" s="168"/>
      <c r="BI119" s="168"/>
      <c r="BJ119" s="168"/>
      <c r="BK119" s="168"/>
      <c r="BL119" s="168"/>
      <c r="BM119" s="168"/>
      <c r="BN119" s="168"/>
      <c r="BO119" s="168"/>
      <c r="BP119" s="168"/>
      <c r="BQ119" s="168"/>
      <c r="BR119" s="168"/>
      <c r="BS119" s="168"/>
      <c r="BT119" s="168"/>
      <c r="BU119" s="168"/>
      <c r="BV119" s="168"/>
      <c r="BW119" s="104"/>
      <c r="BX119" s="134"/>
      <c r="BY119" s="134"/>
      <c r="BZ119" s="134"/>
      <c r="CA119" s="148"/>
      <c r="CB119" s="12"/>
    </row>
    <row r="120" spans="2:80" s="13" customFormat="1" ht="12.75" customHeight="1" x14ac:dyDescent="0.2">
      <c r="B120" s="163"/>
      <c r="C120" s="135"/>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36"/>
      <c r="AA120" s="136"/>
      <c r="AB120" s="136"/>
      <c r="AC120" s="136"/>
      <c r="AD120" s="136"/>
      <c r="AE120" s="136"/>
      <c r="AF120" s="164"/>
      <c r="AG120" s="164"/>
      <c r="AH120" s="164"/>
      <c r="AI120" s="164"/>
      <c r="AJ120" s="164"/>
      <c r="AK120" s="164"/>
      <c r="AL120" s="164"/>
      <c r="AM120" s="164"/>
      <c r="AN120" s="164"/>
      <c r="AO120" s="164"/>
      <c r="AP120" s="136"/>
      <c r="AQ120" s="165"/>
      <c r="AR120" s="164"/>
      <c r="AS120" s="164"/>
      <c r="AT120" s="164"/>
      <c r="AU120" s="164"/>
      <c r="AV120" s="164"/>
      <c r="AW120" s="164"/>
      <c r="AX120" s="136"/>
      <c r="AY120" s="136"/>
      <c r="AZ120" s="136"/>
      <c r="BA120" s="166"/>
      <c r="BB120" s="167"/>
      <c r="BC120" s="136"/>
      <c r="BD120" s="168"/>
      <c r="BE120" s="168"/>
      <c r="BF120" s="168"/>
      <c r="BG120" s="168"/>
      <c r="BH120" s="168"/>
      <c r="BI120" s="168"/>
      <c r="BJ120" s="168"/>
      <c r="BK120" s="168"/>
      <c r="BL120" s="168"/>
      <c r="BM120" s="168"/>
      <c r="BN120" s="168"/>
      <c r="BO120" s="168"/>
      <c r="BP120" s="168"/>
      <c r="BQ120" s="168"/>
      <c r="BR120" s="168"/>
      <c r="BS120" s="168"/>
      <c r="BT120" s="168"/>
      <c r="BU120" s="168"/>
      <c r="BV120" s="168"/>
      <c r="BW120" s="104"/>
      <c r="BX120" s="134"/>
      <c r="BY120" s="134"/>
      <c r="BZ120" s="134"/>
      <c r="CA120" s="148"/>
      <c r="CB120" s="12"/>
    </row>
    <row r="121" spans="2:80" s="13" customFormat="1" ht="12.75" customHeight="1" x14ac:dyDescent="0.2">
      <c r="B121" s="163"/>
      <c r="C121" s="135"/>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36"/>
      <c r="AA121" s="136"/>
      <c r="AB121" s="136"/>
      <c r="AC121" s="136"/>
      <c r="AD121" s="136"/>
      <c r="AE121" s="136"/>
      <c r="AF121" s="136"/>
      <c r="AG121" s="136"/>
      <c r="AH121" s="136"/>
      <c r="AI121" s="136"/>
      <c r="AJ121" s="136"/>
      <c r="AK121" s="136"/>
      <c r="AL121" s="136"/>
      <c r="AM121" s="136"/>
      <c r="AN121" s="136"/>
      <c r="AO121" s="136"/>
      <c r="AP121" s="136"/>
      <c r="AQ121" s="165"/>
      <c r="AR121" s="164"/>
      <c r="AS121" s="164"/>
      <c r="AT121" s="164"/>
      <c r="AU121" s="164"/>
      <c r="AV121" s="164"/>
      <c r="AW121" s="164"/>
      <c r="AX121" s="136"/>
      <c r="AY121" s="136"/>
      <c r="AZ121" s="136"/>
      <c r="BA121" s="166"/>
      <c r="BB121" s="167"/>
      <c r="BC121" s="136"/>
      <c r="BD121" s="168"/>
      <c r="BE121" s="168"/>
      <c r="BF121" s="168"/>
      <c r="BG121" s="168"/>
      <c r="BH121" s="168"/>
      <c r="BI121" s="168"/>
      <c r="BJ121" s="168"/>
      <c r="BK121" s="168"/>
      <c r="BL121" s="168"/>
      <c r="BM121" s="168"/>
      <c r="BN121" s="168"/>
      <c r="BO121" s="168"/>
      <c r="BP121" s="168"/>
      <c r="BQ121" s="168"/>
      <c r="BR121" s="168"/>
      <c r="BS121" s="168"/>
      <c r="BT121" s="168"/>
      <c r="BU121" s="168"/>
      <c r="BV121" s="168"/>
      <c r="BW121" s="104"/>
      <c r="BX121" s="134"/>
      <c r="BY121" s="134"/>
      <c r="BZ121" s="134"/>
      <c r="CA121" s="148"/>
      <c r="CB121" s="12"/>
    </row>
    <row r="122" spans="2:80" s="13" customFormat="1" ht="12.75" customHeight="1" x14ac:dyDescent="0.2">
      <c r="B122" s="163"/>
      <c r="C122" s="135"/>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36"/>
      <c r="AA122" s="136"/>
      <c r="AB122" s="136"/>
      <c r="AC122" s="136"/>
      <c r="AD122" s="136"/>
      <c r="AE122" s="136"/>
      <c r="AF122" s="164"/>
      <c r="AG122" s="164"/>
      <c r="AH122" s="164"/>
      <c r="AI122" s="164"/>
      <c r="AJ122" s="164"/>
      <c r="AK122" s="164"/>
      <c r="AL122" s="164"/>
      <c r="AM122" s="164"/>
      <c r="AN122" s="164"/>
      <c r="AO122" s="164"/>
      <c r="AP122" s="136"/>
      <c r="AQ122" s="165"/>
      <c r="AR122" s="164"/>
      <c r="AS122" s="164"/>
      <c r="AT122" s="164"/>
      <c r="AU122" s="164"/>
      <c r="AV122" s="164"/>
      <c r="AW122" s="164"/>
      <c r="AX122" s="136"/>
      <c r="AY122" s="136"/>
      <c r="AZ122" s="136"/>
      <c r="BA122" s="166"/>
      <c r="BB122" s="167"/>
      <c r="BC122" s="136"/>
      <c r="BD122" s="168"/>
      <c r="BE122" s="168"/>
      <c r="BF122" s="168"/>
      <c r="BG122" s="168"/>
      <c r="BH122" s="168"/>
      <c r="BI122" s="168"/>
      <c r="BJ122" s="168"/>
      <c r="BK122" s="168"/>
      <c r="BL122" s="168"/>
      <c r="BM122" s="168"/>
      <c r="BN122" s="168"/>
      <c r="BO122" s="168"/>
      <c r="BP122" s="168"/>
      <c r="BQ122" s="168"/>
      <c r="BR122" s="168"/>
      <c r="BS122" s="168"/>
      <c r="BT122" s="168"/>
      <c r="BU122" s="168"/>
      <c r="BV122" s="168"/>
      <c r="BW122" s="104"/>
      <c r="BX122" s="134"/>
      <c r="BY122" s="134"/>
      <c r="BZ122" s="134"/>
      <c r="CA122" s="148"/>
      <c r="CB122" s="12"/>
    </row>
    <row r="123" spans="2:80" s="13" customFormat="1" ht="12.75" customHeight="1" x14ac:dyDescent="0.2">
      <c r="B123" s="163"/>
      <c r="C123" s="135"/>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36"/>
      <c r="AA123" s="136"/>
      <c r="AB123" s="136"/>
      <c r="AC123" s="136"/>
      <c r="AD123" s="136"/>
      <c r="AE123" s="136"/>
      <c r="AF123" s="136"/>
      <c r="AG123" s="136"/>
      <c r="AH123" s="136"/>
      <c r="AI123" s="136"/>
      <c r="AJ123" s="136"/>
      <c r="AK123" s="136"/>
      <c r="AL123" s="136"/>
      <c r="AM123" s="136"/>
      <c r="AN123" s="136"/>
      <c r="AO123" s="136"/>
      <c r="AP123" s="136"/>
      <c r="AQ123" s="165"/>
      <c r="AR123" s="164"/>
      <c r="AS123" s="164"/>
      <c r="AT123" s="164"/>
      <c r="AU123" s="164"/>
      <c r="AV123" s="164"/>
      <c r="AW123" s="164"/>
      <c r="AX123" s="136"/>
      <c r="AY123" s="136"/>
      <c r="AZ123" s="136"/>
      <c r="BA123" s="166"/>
      <c r="BB123" s="167"/>
      <c r="BC123" s="136"/>
      <c r="BD123" s="168"/>
      <c r="BE123" s="168"/>
      <c r="BF123" s="168"/>
      <c r="BG123" s="168"/>
      <c r="BH123" s="168"/>
      <c r="BI123" s="168"/>
      <c r="BJ123" s="168"/>
      <c r="BK123" s="168"/>
      <c r="BL123" s="168"/>
      <c r="BM123" s="168"/>
      <c r="BN123" s="168"/>
      <c r="BO123" s="168"/>
      <c r="BP123" s="168"/>
      <c r="BQ123" s="168"/>
      <c r="BR123" s="168"/>
      <c r="BS123" s="168"/>
      <c r="BT123" s="168"/>
      <c r="BU123" s="168"/>
      <c r="BV123" s="168"/>
      <c r="BW123" s="104"/>
      <c r="BX123" s="134"/>
      <c r="BY123" s="134"/>
      <c r="BZ123" s="134"/>
      <c r="CA123" s="148"/>
      <c r="CB123" s="12"/>
    </row>
    <row r="124" spans="2:80" s="13" customFormat="1" ht="12.75" customHeight="1" x14ac:dyDescent="0.2">
      <c r="B124" s="163"/>
      <c r="C124" s="135"/>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36"/>
      <c r="AA124" s="136"/>
      <c r="AB124" s="136"/>
      <c r="AC124" s="136"/>
      <c r="AD124" s="136"/>
      <c r="AE124" s="136"/>
      <c r="AF124" s="164"/>
      <c r="AG124" s="164"/>
      <c r="AH124" s="164"/>
      <c r="AI124" s="164"/>
      <c r="AJ124" s="164"/>
      <c r="AK124" s="164"/>
      <c r="AL124" s="164"/>
      <c r="AM124" s="164"/>
      <c r="AN124" s="164"/>
      <c r="AO124" s="164"/>
      <c r="AP124" s="136"/>
      <c r="AQ124" s="165"/>
      <c r="AR124" s="164"/>
      <c r="AS124" s="164"/>
      <c r="AT124" s="164"/>
      <c r="AU124" s="164"/>
      <c r="AV124" s="164"/>
      <c r="AW124" s="164"/>
      <c r="AX124" s="136"/>
      <c r="AY124" s="136"/>
      <c r="AZ124" s="136"/>
      <c r="BA124" s="166"/>
      <c r="BB124" s="167"/>
      <c r="BC124" s="136"/>
      <c r="BD124" s="168"/>
      <c r="BE124" s="168"/>
      <c r="BF124" s="168"/>
      <c r="BG124" s="168"/>
      <c r="BH124" s="168"/>
      <c r="BI124" s="168"/>
      <c r="BJ124" s="168"/>
      <c r="BK124" s="168"/>
      <c r="BL124" s="168"/>
      <c r="BM124" s="168"/>
      <c r="BN124" s="168"/>
      <c r="BO124" s="168"/>
      <c r="BP124" s="168"/>
      <c r="BQ124" s="168"/>
      <c r="BR124" s="168"/>
      <c r="BS124" s="168"/>
      <c r="BT124" s="168"/>
      <c r="BU124" s="168"/>
      <c r="BV124" s="168"/>
      <c r="BW124" s="104"/>
      <c r="BX124" s="134"/>
      <c r="BY124" s="134"/>
      <c r="BZ124" s="134"/>
      <c r="CA124" s="148"/>
      <c r="CB124" s="12"/>
    </row>
    <row r="125" spans="2:80" s="13" customFormat="1" ht="12.75" customHeight="1" x14ac:dyDescent="0.2">
      <c r="B125" s="163"/>
      <c r="C125" s="135"/>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36"/>
      <c r="AA125" s="136"/>
      <c r="AB125" s="136"/>
      <c r="AC125" s="136"/>
      <c r="AD125" s="136"/>
      <c r="AE125" s="136"/>
      <c r="AF125" s="136"/>
      <c r="AG125" s="136"/>
      <c r="AH125" s="136"/>
      <c r="AI125" s="136"/>
      <c r="AJ125" s="136"/>
      <c r="AK125" s="136"/>
      <c r="AL125" s="136"/>
      <c r="AM125" s="136"/>
      <c r="AN125" s="136"/>
      <c r="AO125" s="136"/>
      <c r="AP125" s="136"/>
      <c r="AQ125" s="165"/>
      <c r="AR125" s="164"/>
      <c r="AS125" s="164"/>
      <c r="AT125" s="164"/>
      <c r="AU125" s="164"/>
      <c r="AV125" s="164"/>
      <c r="AW125" s="164"/>
      <c r="AX125" s="136"/>
      <c r="AY125" s="136"/>
      <c r="AZ125" s="136"/>
      <c r="BA125" s="166"/>
      <c r="BB125" s="167"/>
      <c r="BC125" s="136"/>
      <c r="BD125" s="168"/>
      <c r="BE125" s="168"/>
      <c r="BF125" s="168"/>
      <c r="BG125" s="168"/>
      <c r="BH125" s="168"/>
      <c r="BI125" s="168"/>
      <c r="BJ125" s="168"/>
      <c r="BK125" s="168"/>
      <c r="BL125" s="168"/>
      <c r="BM125" s="168"/>
      <c r="BN125" s="168"/>
      <c r="BO125" s="168"/>
      <c r="BP125" s="168"/>
      <c r="BQ125" s="168"/>
      <c r="BR125" s="168"/>
      <c r="BS125" s="168"/>
      <c r="BT125" s="168"/>
      <c r="BU125" s="168"/>
      <c r="BV125" s="168"/>
      <c r="BW125" s="104"/>
      <c r="BX125" s="134"/>
      <c r="BY125" s="134"/>
      <c r="BZ125" s="134"/>
      <c r="CA125" s="148"/>
      <c r="CB125" s="12"/>
    </row>
    <row r="126" spans="2:80" s="13" customFormat="1" ht="12.75" customHeight="1" x14ac:dyDescent="0.2">
      <c r="B126" s="163"/>
      <c r="C126" s="135"/>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36"/>
      <c r="AA126" s="136"/>
      <c r="AB126" s="136"/>
      <c r="AC126" s="136"/>
      <c r="AD126" s="136"/>
      <c r="AE126" s="136"/>
      <c r="AF126" s="164"/>
      <c r="AG126" s="164"/>
      <c r="AH126" s="164"/>
      <c r="AI126" s="164"/>
      <c r="AJ126" s="164"/>
      <c r="AK126" s="164"/>
      <c r="AL126" s="164"/>
      <c r="AM126" s="164"/>
      <c r="AN126" s="164"/>
      <c r="AO126" s="164"/>
      <c r="AP126" s="136"/>
      <c r="AQ126" s="165"/>
      <c r="AR126" s="164"/>
      <c r="AS126" s="164"/>
      <c r="AT126" s="164"/>
      <c r="AU126" s="164"/>
      <c r="AV126" s="164"/>
      <c r="AW126" s="164"/>
      <c r="AX126" s="136"/>
      <c r="AY126" s="136"/>
      <c r="AZ126" s="136"/>
      <c r="BA126" s="166"/>
      <c r="BB126" s="167"/>
      <c r="BC126" s="136"/>
      <c r="BD126" s="168"/>
      <c r="BE126" s="168"/>
      <c r="BF126" s="168"/>
      <c r="BG126" s="168"/>
      <c r="BH126" s="168"/>
      <c r="BI126" s="168"/>
      <c r="BJ126" s="168"/>
      <c r="BK126" s="168"/>
      <c r="BL126" s="168"/>
      <c r="BM126" s="168"/>
      <c r="BN126" s="168"/>
      <c r="BO126" s="168"/>
      <c r="BP126" s="168"/>
      <c r="BQ126" s="168"/>
      <c r="BR126" s="168"/>
      <c r="BS126" s="168"/>
      <c r="BT126" s="168"/>
      <c r="BU126" s="168"/>
      <c r="BV126" s="168"/>
      <c r="BW126" s="104"/>
      <c r="BX126" s="134"/>
      <c r="BY126" s="134"/>
      <c r="BZ126" s="134"/>
      <c r="CA126" s="148"/>
      <c r="CB126" s="12"/>
    </row>
    <row r="127" spans="2:80" s="13" customFormat="1" ht="12.75" customHeight="1" x14ac:dyDescent="0.2">
      <c r="B127" s="163"/>
      <c r="C127" s="135"/>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36"/>
      <c r="AA127" s="136"/>
      <c r="AB127" s="136"/>
      <c r="AC127" s="136"/>
      <c r="AD127" s="136"/>
      <c r="AE127" s="136"/>
      <c r="AF127" s="136"/>
      <c r="AG127" s="136"/>
      <c r="AH127" s="136"/>
      <c r="AI127" s="136"/>
      <c r="AJ127" s="136"/>
      <c r="AK127" s="136"/>
      <c r="AL127" s="136"/>
      <c r="AM127" s="136"/>
      <c r="AN127" s="136"/>
      <c r="AO127" s="136"/>
      <c r="AP127" s="136"/>
      <c r="AQ127" s="165"/>
      <c r="AR127" s="164"/>
      <c r="AS127" s="164"/>
      <c r="AT127" s="164"/>
      <c r="AU127" s="164"/>
      <c r="AV127" s="164"/>
      <c r="AW127" s="164"/>
      <c r="AX127" s="136"/>
      <c r="AY127" s="136"/>
      <c r="AZ127" s="136"/>
      <c r="BA127" s="166"/>
      <c r="BB127" s="167"/>
      <c r="BC127" s="136"/>
      <c r="BD127" s="168"/>
      <c r="BE127" s="168"/>
      <c r="BF127" s="168"/>
      <c r="BG127" s="168"/>
      <c r="BH127" s="168"/>
      <c r="BI127" s="168"/>
      <c r="BJ127" s="168"/>
      <c r="BK127" s="168"/>
      <c r="BL127" s="168"/>
      <c r="BM127" s="168"/>
      <c r="BN127" s="168"/>
      <c r="BO127" s="168"/>
      <c r="BP127" s="168"/>
      <c r="BQ127" s="168"/>
      <c r="BR127" s="168"/>
      <c r="BS127" s="168"/>
      <c r="BT127" s="168"/>
      <c r="BU127" s="168"/>
      <c r="BV127" s="168"/>
      <c r="BW127" s="104"/>
      <c r="BX127" s="134"/>
      <c r="BY127" s="134"/>
      <c r="BZ127" s="134"/>
      <c r="CA127" s="148"/>
      <c r="CB127" s="12"/>
    </row>
    <row r="128" spans="2:80" s="13" customFormat="1" ht="12.75" customHeight="1" x14ac:dyDescent="0.2">
      <c r="B128" s="163"/>
      <c r="C128" s="135"/>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36"/>
      <c r="AA128" s="136"/>
      <c r="AB128" s="136"/>
      <c r="AC128" s="136"/>
      <c r="AD128" s="136"/>
      <c r="AE128" s="136"/>
      <c r="AF128" s="164"/>
      <c r="AG128" s="164"/>
      <c r="AH128" s="164"/>
      <c r="AI128" s="164"/>
      <c r="AJ128" s="164"/>
      <c r="AK128" s="164"/>
      <c r="AL128" s="164"/>
      <c r="AM128" s="164"/>
      <c r="AN128" s="164"/>
      <c r="AO128" s="164"/>
      <c r="AP128" s="136"/>
      <c r="AQ128" s="165"/>
      <c r="AR128" s="164"/>
      <c r="AS128" s="164"/>
      <c r="AT128" s="164"/>
      <c r="AU128" s="164"/>
      <c r="AV128" s="164"/>
      <c r="AW128" s="164"/>
      <c r="AX128" s="136"/>
      <c r="AY128" s="136"/>
      <c r="AZ128" s="136"/>
      <c r="BA128" s="166"/>
      <c r="BB128" s="167"/>
      <c r="BC128" s="136"/>
      <c r="BD128" s="168"/>
      <c r="BE128" s="168"/>
      <c r="BF128" s="168"/>
      <c r="BG128" s="168"/>
      <c r="BH128" s="168"/>
      <c r="BI128" s="168"/>
      <c r="BJ128" s="168"/>
      <c r="BK128" s="168"/>
      <c r="BL128" s="168"/>
      <c r="BM128" s="168"/>
      <c r="BN128" s="168"/>
      <c r="BO128" s="168"/>
      <c r="BP128" s="168"/>
      <c r="BQ128" s="168"/>
      <c r="BR128" s="168"/>
      <c r="BS128" s="168"/>
      <c r="BT128" s="168"/>
      <c r="BU128" s="168"/>
      <c r="BV128" s="168"/>
      <c r="BW128" s="104"/>
      <c r="BX128" s="134"/>
      <c r="BY128" s="134"/>
      <c r="BZ128" s="134"/>
      <c r="CA128" s="148"/>
      <c r="CB128" s="12"/>
    </row>
    <row r="129" spans="2:80" s="13" customFormat="1" ht="12.75" customHeight="1" x14ac:dyDescent="0.2">
      <c r="B129" s="163"/>
      <c r="C129" s="135"/>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36"/>
      <c r="AA129" s="136"/>
      <c r="AB129" s="136"/>
      <c r="AC129" s="136"/>
      <c r="AD129" s="136"/>
      <c r="AE129" s="136"/>
      <c r="AF129" s="136"/>
      <c r="AG129" s="136"/>
      <c r="AH129" s="136"/>
      <c r="AI129" s="136"/>
      <c r="AJ129" s="136"/>
      <c r="AK129" s="136"/>
      <c r="AL129" s="136"/>
      <c r="AM129" s="136"/>
      <c r="AN129" s="136"/>
      <c r="AO129" s="136"/>
      <c r="AP129" s="136"/>
      <c r="AQ129" s="165"/>
      <c r="AR129" s="164"/>
      <c r="AS129" s="164"/>
      <c r="AT129" s="164"/>
      <c r="AU129" s="164"/>
      <c r="AV129" s="164"/>
      <c r="AW129" s="164"/>
      <c r="AX129" s="136"/>
      <c r="AY129" s="136"/>
      <c r="AZ129" s="136"/>
      <c r="BA129" s="166"/>
      <c r="BB129" s="167"/>
      <c r="BC129" s="136"/>
      <c r="BD129" s="168"/>
      <c r="BE129" s="168"/>
      <c r="BF129" s="168"/>
      <c r="BG129" s="168"/>
      <c r="BH129" s="168"/>
      <c r="BI129" s="168"/>
      <c r="BJ129" s="168"/>
      <c r="BK129" s="168"/>
      <c r="BL129" s="168"/>
      <c r="BM129" s="168"/>
      <c r="BN129" s="168"/>
      <c r="BO129" s="168"/>
      <c r="BP129" s="168"/>
      <c r="BQ129" s="168"/>
      <c r="BR129" s="168"/>
      <c r="BS129" s="168"/>
      <c r="BT129" s="168"/>
      <c r="BU129" s="168"/>
      <c r="BV129" s="168"/>
      <c r="BW129" s="104"/>
      <c r="BX129" s="134"/>
      <c r="BY129" s="134"/>
      <c r="BZ129" s="134"/>
      <c r="CA129" s="148"/>
      <c r="CB129" s="12"/>
    </row>
    <row r="130" spans="2:80" s="13" customFormat="1" ht="12.75" customHeight="1" x14ac:dyDescent="0.2">
      <c r="B130" s="163"/>
      <c r="C130" s="135"/>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36"/>
      <c r="AA130" s="136"/>
      <c r="AB130" s="136"/>
      <c r="AC130" s="136"/>
      <c r="AD130" s="136"/>
      <c r="AE130" s="136"/>
      <c r="AF130" s="164"/>
      <c r="AG130" s="164"/>
      <c r="AH130" s="164"/>
      <c r="AI130" s="164"/>
      <c r="AJ130" s="164"/>
      <c r="AK130" s="164"/>
      <c r="AL130" s="164"/>
      <c r="AM130" s="164"/>
      <c r="AN130" s="164"/>
      <c r="AO130" s="164"/>
      <c r="AP130" s="136"/>
      <c r="AQ130" s="165"/>
      <c r="AR130" s="164"/>
      <c r="AS130" s="164"/>
      <c r="AT130" s="164"/>
      <c r="AU130" s="164"/>
      <c r="AV130" s="164"/>
      <c r="AW130" s="164"/>
      <c r="AX130" s="136"/>
      <c r="AY130" s="136"/>
      <c r="AZ130" s="136"/>
      <c r="BA130" s="166"/>
      <c r="BB130" s="167"/>
      <c r="BC130" s="136"/>
      <c r="BD130" s="168"/>
      <c r="BE130" s="168"/>
      <c r="BF130" s="168"/>
      <c r="BG130" s="168"/>
      <c r="BH130" s="168"/>
      <c r="BI130" s="168"/>
      <c r="BJ130" s="168"/>
      <c r="BK130" s="168"/>
      <c r="BL130" s="168"/>
      <c r="BM130" s="168"/>
      <c r="BN130" s="168"/>
      <c r="BO130" s="168"/>
      <c r="BP130" s="168"/>
      <c r="BQ130" s="168"/>
      <c r="BR130" s="168"/>
      <c r="BS130" s="168"/>
      <c r="BT130" s="168"/>
      <c r="BU130" s="168"/>
      <c r="BV130" s="168"/>
      <c r="BW130" s="104"/>
      <c r="BX130" s="134"/>
      <c r="BY130" s="134"/>
      <c r="BZ130" s="134"/>
      <c r="CA130" s="148"/>
      <c r="CB130" s="12"/>
    </row>
    <row r="131" spans="2:80" s="13" customFormat="1" ht="12.75" customHeight="1" x14ac:dyDescent="0.2">
      <c r="B131" s="163"/>
      <c r="C131" s="135"/>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36"/>
      <c r="AA131" s="136"/>
      <c r="AB131" s="136"/>
      <c r="AC131" s="136"/>
      <c r="AD131" s="136"/>
      <c r="AE131" s="136"/>
      <c r="AF131" s="136"/>
      <c r="AG131" s="136"/>
      <c r="AH131" s="136"/>
      <c r="AI131" s="136"/>
      <c r="AJ131" s="136"/>
      <c r="AK131" s="136"/>
      <c r="AL131" s="136"/>
      <c r="AM131" s="136"/>
      <c r="AN131" s="136"/>
      <c r="AO131" s="136"/>
      <c r="AP131" s="136"/>
      <c r="AQ131" s="165"/>
      <c r="AR131" s="164"/>
      <c r="AS131" s="164"/>
      <c r="AT131" s="164"/>
      <c r="AU131" s="164"/>
      <c r="AV131" s="164"/>
      <c r="AW131" s="164"/>
      <c r="AX131" s="136"/>
      <c r="AY131" s="136"/>
      <c r="AZ131" s="136"/>
      <c r="BA131" s="166"/>
      <c r="BB131" s="167"/>
      <c r="BC131" s="136"/>
      <c r="BD131" s="168"/>
      <c r="BE131" s="168"/>
      <c r="BF131" s="168"/>
      <c r="BG131" s="168"/>
      <c r="BH131" s="168"/>
      <c r="BI131" s="168"/>
      <c r="BJ131" s="168"/>
      <c r="BK131" s="168"/>
      <c r="BL131" s="168"/>
      <c r="BM131" s="168"/>
      <c r="BN131" s="168"/>
      <c r="BO131" s="168"/>
      <c r="BP131" s="168"/>
      <c r="BQ131" s="168"/>
      <c r="BR131" s="168"/>
      <c r="BS131" s="168"/>
      <c r="BT131" s="168"/>
      <c r="BU131" s="168"/>
      <c r="BV131" s="168"/>
      <c r="BW131" s="104"/>
      <c r="BX131" s="134"/>
      <c r="BY131" s="134"/>
      <c r="BZ131" s="134"/>
      <c r="CA131" s="148"/>
      <c r="CB131" s="12"/>
    </row>
    <row r="132" spans="2:80" s="13" customFormat="1" ht="12.75" customHeight="1" x14ac:dyDescent="0.2">
      <c r="B132" s="163"/>
      <c r="C132" s="135"/>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36"/>
      <c r="AA132" s="136"/>
      <c r="AB132" s="136"/>
      <c r="AC132" s="136"/>
      <c r="AD132" s="136"/>
      <c r="AE132" s="136"/>
      <c r="AF132" s="164"/>
      <c r="AG132" s="164"/>
      <c r="AH132" s="164"/>
      <c r="AI132" s="164"/>
      <c r="AJ132" s="164"/>
      <c r="AK132" s="164"/>
      <c r="AL132" s="164"/>
      <c r="AM132" s="164"/>
      <c r="AN132" s="164"/>
      <c r="AO132" s="164"/>
      <c r="AP132" s="136"/>
      <c r="AQ132" s="165"/>
      <c r="AR132" s="164"/>
      <c r="AS132" s="164"/>
      <c r="AT132" s="164"/>
      <c r="AU132" s="164"/>
      <c r="AV132" s="164"/>
      <c r="AW132" s="164"/>
      <c r="AX132" s="136"/>
      <c r="AY132" s="136"/>
      <c r="AZ132" s="136"/>
      <c r="BA132" s="166"/>
      <c r="BB132" s="167"/>
      <c r="BC132" s="136"/>
      <c r="BD132" s="168"/>
      <c r="BE132" s="168"/>
      <c r="BF132" s="168"/>
      <c r="BG132" s="168"/>
      <c r="BH132" s="168"/>
      <c r="BI132" s="168"/>
      <c r="BJ132" s="168"/>
      <c r="BK132" s="168"/>
      <c r="BL132" s="168"/>
      <c r="BM132" s="168"/>
      <c r="BN132" s="168"/>
      <c r="BO132" s="168"/>
      <c r="BP132" s="168"/>
      <c r="BQ132" s="168"/>
      <c r="BR132" s="168"/>
      <c r="BS132" s="168"/>
      <c r="BT132" s="168"/>
      <c r="BU132" s="168"/>
      <c r="BV132" s="168"/>
      <c r="BW132" s="104"/>
      <c r="BX132" s="134"/>
      <c r="BY132" s="134"/>
      <c r="BZ132" s="134"/>
      <c r="CA132" s="148"/>
      <c r="CB132" s="12"/>
    </row>
    <row r="133" spans="2:80" s="13" customFormat="1" ht="12.75" customHeight="1" x14ac:dyDescent="0.2">
      <c r="B133" s="163"/>
      <c r="C133" s="135"/>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36"/>
      <c r="AA133" s="136"/>
      <c r="AB133" s="136"/>
      <c r="AC133" s="136"/>
      <c r="AD133" s="136"/>
      <c r="AE133" s="136"/>
      <c r="AF133" s="136"/>
      <c r="AG133" s="136"/>
      <c r="AH133" s="136"/>
      <c r="AI133" s="136"/>
      <c r="AJ133" s="136"/>
      <c r="AK133" s="136"/>
      <c r="AL133" s="136"/>
      <c r="AM133" s="136"/>
      <c r="AN133" s="136"/>
      <c r="AO133" s="136"/>
      <c r="AP133" s="136"/>
      <c r="AQ133" s="165"/>
      <c r="AR133" s="164"/>
      <c r="AS133" s="164"/>
      <c r="AT133" s="164"/>
      <c r="AU133" s="164"/>
      <c r="AV133" s="164"/>
      <c r="AW133" s="164"/>
      <c r="AX133" s="136"/>
      <c r="AY133" s="136"/>
      <c r="AZ133" s="136"/>
      <c r="BA133" s="166"/>
      <c r="BB133" s="167"/>
      <c r="BC133" s="136"/>
      <c r="BD133" s="168"/>
      <c r="BE133" s="168"/>
      <c r="BF133" s="168"/>
      <c r="BG133" s="168"/>
      <c r="BH133" s="168"/>
      <c r="BI133" s="168"/>
      <c r="BJ133" s="168"/>
      <c r="BK133" s="168"/>
      <c r="BL133" s="168"/>
      <c r="BM133" s="168"/>
      <c r="BN133" s="168"/>
      <c r="BO133" s="168"/>
      <c r="BP133" s="168"/>
      <c r="BQ133" s="168"/>
      <c r="BR133" s="168"/>
      <c r="BS133" s="168"/>
      <c r="BT133" s="168"/>
      <c r="BU133" s="168"/>
      <c r="BV133" s="168"/>
      <c r="BW133" s="104"/>
      <c r="BX133" s="134"/>
      <c r="BY133" s="134"/>
      <c r="BZ133" s="134"/>
      <c r="CA133" s="148"/>
      <c r="CB133" s="12"/>
    </row>
    <row r="134" spans="2:80" s="13" customFormat="1" ht="12.75" customHeight="1" x14ac:dyDescent="0.2">
      <c r="B134" s="163"/>
      <c r="C134" s="135"/>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36"/>
      <c r="AA134" s="136"/>
      <c r="AB134" s="136"/>
      <c r="AC134" s="136"/>
      <c r="AD134" s="136"/>
      <c r="AE134" s="136"/>
      <c r="AF134" s="164"/>
      <c r="AG134" s="164"/>
      <c r="AH134" s="164"/>
      <c r="AI134" s="164"/>
      <c r="AJ134" s="164"/>
      <c r="AK134" s="164"/>
      <c r="AL134" s="164"/>
      <c r="AM134" s="164"/>
      <c r="AN134" s="164"/>
      <c r="AO134" s="164"/>
      <c r="AP134" s="136"/>
      <c r="AQ134" s="165"/>
      <c r="AR134" s="164"/>
      <c r="AS134" s="164"/>
      <c r="AT134" s="164"/>
      <c r="AU134" s="164"/>
      <c r="AV134" s="164"/>
      <c r="AW134" s="164"/>
      <c r="AX134" s="136"/>
      <c r="AY134" s="136"/>
      <c r="AZ134" s="136"/>
      <c r="BA134" s="166"/>
      <c r="BB134" s="167"/>
      <c r="BC134" s="136"/>
      <c r="BD134" s="168"/>
      <c r="BE134" s="168"/>
      <c r="BF134" s="168"/>
      <c r="BG134" s="168"/>
      <c r="BH134" s="168"/>
      <c r="BI134" s="168"/>
      <c r="BJ134" s="168"/>
      <c r="BK134" s="168"/>
      <c r="BL134" s="168"/>
      <c r="BM134" s="168"/>
      <c r="BN134" s="168"/>
      <c r="BO134" s="168"/>
      <c r="BP134" s="168"/>
      <c r="BQ134" s="168"/>
      <c r="BR134" s="168"/>
      <c r="BS134" s="168"/>
      <c r="BT134" s="168"/>
      <c r="BU134" s="168"/>
      <c r="BV134" s="168"/>
      <c r="BW134" s="104"/>
      <c r="BX134" s="134"/>
      <c r="BY134" s="134"/>
      <c r="BZ134" s="134"/>
      <c r="CA134" s="148"/>
      <c r="CB134" s="12"/>
    </row>
    <row r="135" spans="2:80" s="13" customFormat="1" ht="12.75" customHeight="1" x14ac:dyDescent="0.2">
      <c r="B135" s="163"/>
      <c r="C135" s="135"/>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36"/>
      <c r="AA135" s="136"/>
      <c r="AB135" s="136"/>
      <c r="AC135" s="136"/>
      <c r="AD135" s="136"/>
      <c r="AE135" s="136"/>
      <c r="AF135" s="136"/>
      <c r="AG135" s="136"/>
      <c r="AH135" s="136"/>
      <c r="AI135" s="136"/>
      <c r="AJ135" s="136"/>
      <c r="AK135" s="136"/>
      <c r="AL135" s="136"/>
      <c r="AM135" s="136"/>
      <c r="AN135" s="136"/>
      <c r="AO135" s="136"/>
      <c r="AP135" s="136"/>
      <c r="AQ135" s="165"/>
      <c r="AR135" s="164"/>
      <c r="AS135" s="164"/>
      <c r="AT135" s="164"/>
      <c r="AU135" s="164"/>
      <c r="AV135" s="164"/>
      <c r="AW135" s="164"/>
      <c r="AX135" s="136"/>
      <c r="AY135" s="136"/>
      <c r="AZ135" s="136"/>
      <c r="BA135" s="166"/>
      <c r="BB135" s="167"/>
      <c r="BC135" s="136"/>
      <c r="BD135" s="168"/>
      <c r="BE135" s="168"/>
      <c r="BF135" s="168"/>
      <c r="BG135" s="168"/>
      <c r="BH135" s="168"/>
      <c r="BI135" s="168"/>
      <c r="BJ135" s="168"/>
      <c r="BK135" s="168"/>
      <c r="BL135" s="168"/>
      <c r="BM135" s="168"/>
      <c r="BN135" s="168"/>
      <c r="BO135" s="168"/>
      <c r="BP135" s="168"/>
      <c r="BQ135" s="168"/>
      <c r="BR135" s="168"/>
      <c r="BS135" s="168"/>
      <c r="BT135" s="168"/>
      <c r="BU135" s="168"/>
      <c r="BV135" s="168"/>
      <c r="BW135" s="104"/>
      <c r="BX135" s="134"/>
      <c r="BY135" s="134"/>
      <c r="BZ135" s="134"/>
      <c r="CA135" s="148"/>
      <c r="CB135" s="12"/>
    </row>
    <row r="136" spans="2:80" s="13" customFormat="1" ht="12.75" customHeight="1" x14ac:dyDescent="0.2">
      <c r="B136" s="163"/>
      <c r="C136" s="135"/>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36"/>
      <c r="AA136" s="136"/>
      <c r="AB136" s="136"/>
      <c r="AC136" s="136"/>
      <c r="AD136" s="136"/>
      <c r="AE136" s="136"/>
      <c r="AF136" s="164"/>
      <c r="AG136" s="164"/>
      <c r="AH136" s="164"/>
      <c r="AI136" s="164"/>
      <c r="AJ136" s="164"/>
      <c r="AK136" s="164"/>
      <c r="AL136" s="164"/>
      <c r="AM136" s="164"/>
      <c r="AN136" s="164"/>
      <c r="AO136" s="164"/>
      <c r="AP136" s="136"/>
      <c r="AQ136" s="165"/>
      <c r="AR136" s="164"/>
      <c r="AS136" s="164"/>
      <c r="AT136" s="164"/>
      <c r="AU136" s="164"/>
      <c r="AV136" s="164"/>
      <c r="AW136" s="164"/>
      <c r="AX136" s="136"/>
      <c r="AY136" s="136"/>
      <c r="AZ136" s="136"/>
      <c r="BA136" s="166"/>
      <c r="BB136" s="167"/>
      <c r="BC136" s="136"/>
      <c r="BD136" s="168"/>
      <c r="BE136" s="168"/>
      <c r="BF136" s="168"/>
      <c r="BG136" s="168"/>
      <c r="BH136" s="168"/>
      <c r="BI136" s="168"/>
      <c r="BJ136" s="168"/>
      <c r="BK136" s="168"/>
      <c r="BL136" s="168"/>
      <c r="BM136" s="168"/>
      <c r="BN136" s="168"/>
      <c r="BO136" s="168"/>
      <c r="BP136" s="168"/>
      <c r="BQ136" s="168"/>
      <c r="BR136" s="168"/>
      <c r="BS136" s="168"/>
      <c r="BT136" s="168"/>
      <c r="BU136" s="168"/>
      <c r="BV136" s="168"/>
      <c r="BW136" s="104"/>
      <c r="BX136" s="134"/>
      <c r="BY136" s="134"/>
      <c r="BZ136" s="134"/>
      <c r="CA136" s="148"/>
      <c r="CB136" s="12"/>
    </row>
    <row r="137" spans="2:80" s="13" customFormat="1" ht="12.75" customHeight="1" x14ac:dyDescent="0.2">
      <c r="B137" s="163"/>
      <c r="C137" s="135"/>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36"/>
      <c r="AA137" s="136"/>
      <c r="AB137" s="136"/>
      <c r="AC137" s="136"/>
      <c r="AD137" s="136"/>
      <c r="AE137" s="136"/>
      <c r="AF137" s="136"/>
      <c r="AG137" s="136"/>
      <c r="AH137" s="136"/>
      <c r="AI137" s="136"/>
      <c r="AJ137" s="136"/>
      <c r="AK137" s="136"/>
      <c r="AL137" s="136"/>
      <c r="AM137" s="136"/>
      <c r="AN137" s="136"/>
      <c r="AO137" s="136"/>
      <c r="AP137" s="136"/>
      <c r="AQ137" s="165"/>
      <c r="AR137" s="164"/>
      <c r="AS137" s="164"/>
      <c r="AT137" s="164"/>
      <c r="AU137" s="164"/>
      <c r="AV137" s="164"/>
      <c r="AW137" s="164"/>
      <c r="AX137" s="136"/>
      <c r="AY137" s="136"/>
      <c r="AZ137" s="136"/>
      <c r="BA137" s="166"/>
      <c r="BB137" s="167"/>
      <c r="BC137" s="136"/>
      <c r="BD137" s="168"/>
      <c r="BE137" s="168"/>
      <c r="BF137" s="168"/>
      <c r="BG137" s="168"/>
      <c r="BH137" s="168"/>
      <c r="BI137" s="168"/>
      <c r="BJ137" s="168"/>
      <c r="BK137" s="168"/>
      <c r="BL137" s="168"/>
      <c r="BM137" s="168"/>
      <c r="BN137" s="168"/>
      <c r="BO137" s="168"/>
      <c r="BP137" s="168"/>
      <c r="BQ137" s="168"/>
      <c r="BR137" s="168"/>
      <c r="BS137" s="168"/>
      <c r="BT137" s="168"/>
      <c r="BU137" s="168"/>
      <c r="BV137" s="168"/>
      <c r="BW137" s="104"/>
      <c r="BX137" s="134"/>
      <c r="BY137" s="134"/>
      <c r="BZ137" s="134"/>
      <c r="CA137" s="148"/>
      <c r="CB137" s="12"/>
    </row>
    <row r="138" spans="2:80" s="13" customFormat="1" ht="12.75" customHeight="1" x14ac:dyDescent="0.2">
      <c r="B138" s="163"/>
      <c r="C138" s="135"/>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36"/>
      <c r="AA138" s="136"/>
      <c r="AB138" s="136"/>
      <c r="AC138" s="136"/>
      <c r="AD138" s="136"/>
      <c r="AE138" s="136"/>
      <c r="AF138" s="164"/>
      <c r="AG138" s="164"/>
      <c r="AH138" s="164"/>
      <c r="AI138" s="164"/>
      <c r="AJ138" s="164"/>
      <c r="AK138" s="164"/>
      <c r="AL138" s="164"/>
      <c r="AM138" s="164"/>
      <c r="AN138" s="164"/>
      <c r="AO138" s="164"/>
      <c r="AP138" s="136"/>
      <c r="AQ138" s="165"/>
      <c r="AR138" s="164"/>
      <c r="AS138" s="164"/>
      <c r="AT138" s="164"/>
      <c r="AU138" s="164"/>
      <c r="AV138" s="164"/>
      <c r="AW138" s="164"/>
      <c r="AX138" s="136"/>
      <c r="AY138" s="136"/>
      <c r="AZ138" s="136"/>
      <c r="BA138" s="166"/>
      <c r="BB138" s="167"/>
      <c r="BC138" s="136"/>
      <c r="BD138" s="168"/>
      <c r="BE138" s="168"/>
      <c r="BF138" s="168"/>
      <c r="BG138" s="168"/>
      <c r="BH138" s="168"/>
      <c r="BI138" s="168"/>
      <c r="BJ138" s="168"/>
      <c r="BK138" s="168"/>
      <c r="BL138" s="168"/>
      <c r="BM138" s="168"/>
      <c r="BN138" s="168"/>
      <c r="BO138" s="168"/>
      <c r="BP138" s="168"/>
      <c r="BQ138" s="168"/>
      <c r="BR138" s="168"/>
      <c r="BS138" s="168"/>
      <c r="BT138" s="168"/>
      <c r="BU138" s="168"/>
      <c r="BV138" s="168"/>
      <c r="BW138" s="104"/>
      <c r="BX138" s="134"/>
      <c r="BY138" s="134"/>
      <c r="BZ138" s="134"/>
      <c r="CA138" s="148"/>
      <c r="CB138" s="12"/>
    </row>
    <row r="139" spans="2:80" s="13" customFormat="1" ht="12.75" customHeight="1" x14ac:dyDescent="0.2">
      <c r="B139" s="163"/>
      <c r="C139" s="135"/>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36"/>
      <c r="AA139" s="136"/>
      <c r="AB139" s="136"/>
      <c r="AC139" s="136"/>
      <c r="AD139" s="136"/>
      <c r="AE139" s="136"/>
      <c r="AF139" s="136"/>
      <c r="AG139" s="136"/>
      <c r="AH139" s="136"/>
      <c r="AI139" s="136"/>
      <c r="AJ139" s="136"/>
      <c r="AK139" s="136"/>
      <c r="AL139" s="136"/>
      <c r="AM139" s="136"/>
      <c r="AN139" s="136"/>
      <c r="AO139" s="136"/>
      <c r="AP139" s="136"/>
      <c r="AQ139" s="165"/>
      <c r="AR139" s="164"/>
      <c r="AS139" s="164"/>
      <c r="AT139" s="164"/>
      <c r="AU139" s="164"/>
      <c r="AV139" s="164"/>
      <c r="AW139" s="164"/>
      <c r="AX139" s="136"/>
      <c r="AY139" s="136"/>
      <c r="AZ139" s="136"/>
      <c r="BA139" s="166"/>
      <c r="BB139" s="167"/>
      <c r="BC139" s="136"/>
      <c r="BD139" s="168"/>
      <c r="BE139" s="168"/>
      <c r="BF139" s="168"/>
      <c r="BG139" s="168"/>
      <c r="BH139" s="168"/>
      <c r="BI139" s="168"/>
      <c r="BJ139" s="168"/>
      <c r="BK139" s="168"/>
      <c r="BL139" s="168"/>
      <c r="BM139" s="168"/>
      <c r="BN139" s="168"/>
      <c r="BO139" s="168"/>
      <c r="BP139" s="168"/>
      <c r="BQ139" s="168"/>
      <c r="BR139" s="168"/>
      <c r="BS139" s="168"/>
      <c r="BT139" s="168"/>
      <c r="BU139" s="168"/>
      <c r="BV139" s="168"/>
      <c r="BW139" s="104"/>
      <c r="BX139" s="134"/>
      <c r="BY139" s="134"/>
      <c r="BZ139" s="134"/>
      <c r="CA139" s="148"/>
      <c r="CB139" s="12"/>
    </row>
    <row r="140" spans="2:80" s="13" customFormat="1" ht="12.75" customHeight="1" x14ac:dyDescent="0.2">
      <c r="B140" s="163"/>
      <c r="C140" s="135"/>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36"/>
      <c r="AA140" s="136"/>
      <c r="AB140" s="136"/>
      <c r="AC140" s="136"/>
      <c r="AD140" s="136"/>
      <c r="AE140" s="136"/>
      <c r="AF140" s="164"/>
      <c r="AG140" s="164"/>
      <c r="AH140" s="164"/>
      <c r="AI140" s="164"/>
      <c r="AJ140" s="164"/>
      <c r="AK140" s="164"/>
      <c r="AL140" s="164"/>
      <c r="AM140" s="164"/>
      <c r="AN140" s="164"/>
      <c r="AO140" s="164"/>
      <c r="AP140" s="136"/>
      <c r="AQ140" s="165"/>
      <c r="AR140" s="164"/>
      <c r="AS140" s="164"/>
      <c r="AT140" s="164"/>
      <c r="AU140" s="164"/>
      <c r="AV140" s="164"/>
      <c r="AW140" s="164"/>
      <c r="AX140" s="136"/>
      <c r="AY140" s="136"/>
      <c r="AZ140" s="136"/>
      <c r="BA140" s="166"/>
      <c r="BB140" s="167"/>
      <c r="BC140" s="136"/>
      <c r="BD140" s="168"/>
      <c r="BE140" s="168"/>
      <c r="BF140" s="168"/>
      <c r="BG140" s="168"/>
      <c r="BH140" s="168"/>
      <c r="BI140" s="168"/>
      <c r="BJ140" s="168"/>
      <c r="BK140" s="168"/>
      <c r="BL140" s="168"/>
      <c r="BM140" s="168"/>
      <c r="BN140" s="168"/>
      <c r="BO140" s="168"/>
      <c r="BP140" s="168"/>
      <c r="BQ140" s="168"/>
      <c r="BR140" s="168"/>
      <c r="BS140" s="168"/>
      <c r="BT140" s="168"/>
      <c r="BU140" s="168"/>
      <c r="BV140" s="168"/>
      <c r="BW140" s="104"/>
      <c r="BX140" s="134"/>
      <c r="BY140" s="134"/>
      <c r="BZ140" s="134"/>
      <c r="CA140" s="148"/>
      <c r="CB140" s="12"/>
    </row>
    <row r="141" spans="2:80" s="13" customFormat="1" ht="12.75" customHeight="1" x14ac:dyDescent="0.2">
      <c r="B141" s="163"/>
      <c r="C141" s="135"/>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36"/>
      <c r="AA141" s="136"/>
      <c r="AB141" s="136"/>
      <c r="AC141" s="136"/>
      <c r="AD141" s="136"/>
      <c r="AE141" s="136"/>
      <c r="AF141" s="136"/>
      <c r="AG141" s="136"/>
      <c r="AH141" s="136"/>
      <c r="AI141" s="136"/>
      <c r="AJ141" s="136"/>
      <c r="AK141" s="136"/>
      <c r="AL141" s="136"/>
      <c r="AM141" s="136"/>
      <c r="AN141" s="136"/>
      <c r="AO141" s="136"/>
      <c r="AP141" s="136"/>
      <c r="AQ141" s="165"/>
      <c r="AR141" s="164"/>
      <c r="AS141" s="164"/>
      <c r="AT141" s="164"/>
      <c r="AU141" s="164"/>
      <c r="AV141" s="164"/>
      <c r="AW141" s="164"/>
      <c r="AX141" s="136"/>
      <c r="AY141" s="136"/>
      <c r="AZ141" s="136"/>
      <c r="BA141" s="166"/>
      <c r="BB141" s="167"/>
      <c r="BC141" s="136"/>
      <c r="BD141" s="168"/>
      <c r="BE141" s="168"/>
      <c r="BF141" s="168"/>
      <c r="BG141" s="168"/>
      <c r="BH141" s="168"/>
      <c r="BI141" s="168"/>
      <c r="BJ141" s="168"/>
      <c r="BK141" s="168"/>
      <c r="BL141" s="168"/>
      <c r="BM141" s="168"/>
      <c r="BN141" s="168"/>
      <c r="BO141" s="168"/>
      <c r="BP141" s="168"/>
      <c r="BQ141" s="168"/>
      <c r="BR141" s="168"/>
      <c r="BS141" s="168"/>
      <c r="BT141" s="168"/>
      <c r="BU141" s="168"/>
      <c r="BV141" s="168"/>
      <c r="BW141" s="104"/>
      <c r="BX141" s="134"/>
      <c r="BY141" s="134"/>
      <c r="BZ141" s="134"/>
      <c r="CA141" s="148"/>
      <c r="CB141" s="12"/>
    </row>
    <row r="142" spans="2:80" s="13" customFormat="1" ht="12.75" customHeight="1" x14ac:dyDescent="0.2">
      <c r="B142" s="163"/>
      <c r="C142" s="135"/>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36"/>
      <c r="AA142" s="136"/>
      <c r="AB142" s="136"/>
      <c r="AC142" s="136"/>
      <c r="AD142" s="136"/>
      <c r="AE142" s="136"/>
      <c r="AF142" s="164"/>
      <c r="AG142" s="164"/>
      <c r="AH142" s="164"/>
      <c r="AI142" s="164"/>
      <c r="AJ142" s="164"/>
      <c r="AK142" s="164"/>
      <c r="AL142" s="164"/>
      <c r="AM142" s="164"/>
      <c r="AN142" s="164"/>
      <c r="AO142" s="164"/>
      <c r="AP142" s="136"/>
      <c r="AQ142" s="165"/>
      <c r="AR142" s="164"/>
      <c r="AS142" s="164"/>
      <c r="AT142" s="164"/>
      <c r="AU142" s="164"/>
      <c r="AV142" s="164"/>
      <c r="AW142" s="164"/>
      <c r="AX142" s="136"/>
      <c r="AY142" s="136"/>
      <c r="AZ142" s="136"/>
      <c r="BA142" s="166"/>
      <c r="BB142" s="167"/>
      <c r="BC142" s="136"/>
      <c r="BD142" s="168"/>
      <c r="BE142" s="168"/>
      <c r="BF142" s="168"/>
      <c r="BG142" s="168"/>
      <c r="BH142" s="168"/>
      <c r="BI142" s="168"/>
      <c r="BJ142" s="168"/>
      <c r="BK142" s="168"/>
      <c r="BL142" s="168"/>
      <c r="BM142" s="168"/>
      <c r="BN142" s="168"/>
      <c r="BO142" s="168"/>
      <c r="BP142" s="168"/>
      <c r="BQ142" s="168"/>
      <c r="BR142" s="168"/>
      <c r="BS142" s="168"/>
      <c r="BT142" s="168"/>
      <c r="BU142" s="168"/>
      <c r="BV142" s="168"/>
      <c r="BW142" s="104"/>
      <c r="BX142" s="134"/>
      <c r="BY142" s="134"/>
      <c r="BZ142" s="134"/>
      <c r="CA142" s="148"/>
      <c r="CB142" s="12"/>
    </row>
    <row r="143" spans="2:80" s="13" customFormat="1" ht="12.75" customHeight="1" x14ac:dyDescent="0.2">
      <c r="B143" s="163"/>
      <c r="C143" s="135"/>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36"/>
      <c r="AA143" s="136"/>
      <c r="AB143" s="136"/>
      <c r="AC143" s="136"/>
      <c r="AD143" s="136"/>
      <c r="AE143" s="136"/>
      <c r="AF143" s="136"/>
      <c r="AG143" s="136"/>
      <c r="AH143" s="136"/>
      <c r="AI143" s="136"/>
      <c r="AJ143" s="136"/>
      <c r="AK143" s="136"/>
      <c r="AL143" s="136"/>
      <c r="AM143" s="136"/>
      <c r="AN143" s="136"/>
      <c r="AO143" s="136"/>
      <c r="AP143" s="136"/>
      <c r="AQ143" s="165"/>
      <c r="AR143" s="164"/>
      <c r="AS143" s="164"/>
      <c r="AT143" s="164"/>
      <c r="AU143" s="164"/>
      <c r="AV143" s="164"/>
      <c r="AW143" s="164"/>
      <c r="AX143" s="136"/>
      <c r="AY143" s="136"/>
      <c r="AZ143" s="136"/>
      <c r="BA143" s="166"/>
      <c r="BB143" s="167"/>
      <c r="BC143" s="136"/>
      <c r="BD143" s="168"/>
      <c r="BE143" s="168"/>
      <c r="BF143" s="168"/>
      <c r="BG143" s="168"/>
      <c r="BH143" s="168"/>
      <c r="BI143" s="168"/>
      <c r="BJ143" s="168"/>
      <c r="BK143" s="168"/>
      <c r="BL143" s="168"/>
      <c r="BM143" s="168"/>
      <c r="BN143" s="168"/>
      <c r="BO143" s="168"/>
      <c r="BP143" s="168"/>
      <c r="BQ143" s="168"/>
      <c r="BR143" s="168"/>
      <c r="BS143" s="168"/>
      <c r="BT143" s="168"/>
      <c r="BU143" s="168"/>
      <c r="BV143" s="168"/>
      <c r="BW143" s="104"/>
      <c r="BX143" s="134"/>
      <c r="BY143" s="134"/>
      <c r="BZ143" s="134"/>
      <c r="CA143" s="148"/>
      <c r="CB143" s="12"/>
    </row>
    <row r="144" spans="2:80" s="13" customFormat="1" ht="12.75" customHeight="1" x14ac:dyDescent="0.2">
      <c r="B144" s="163"/>
      <c r="C144" s="135"/>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36"/>
      <c r="AA144" s="136"/>
      <c r="AB144" s="136"/>
      <c r="AC144" s="136"/>
      <c r="AD144" s="136"/>
      <c r="AE144" s="136"/>
      <c r="AF144" s="164"/>
      <c r="AG144" s="164"/>
      <c r="AH144" s="164"/>
      <c r="AI144" s="164"/>
      <c r="AJ144" s="164"/>
      <c r="AK144" s="164"/>
      <c r="AL144" s="164"/>
      <c r="AM144" s="164"/>
      <c r="AN144" s="164"/>
      <c r="AO144" s="164"/>
      <c r="AP144" s="136"/>
      <c r="AQ144" s="165"/>
      <c r="AR144" s="164"/>
      <c r="AS144" s="164"/>
      <c r="AT144" s="164"/>
      <c r="AU144" s="164"/>
      <c r="AV144" s="164"/>
      <c r="AW144" s="164"/>
      <c r="AX144" s="136"/>
      <c r="AY144" s="136"/>
      <c r="AZ144" s="136"/>
      <c r="BA144" s="166"/>
      <c r="BB144" s="167"/>
      <c r="BC144" s="136"/>
      <c r="BD144" s="168"/>
      <c r="BE144" s="168"/>
      <c r="BF144" s="168"/>
      <c r="BG144" s="168"/>
      <c r="BH144" s="168"/>
      <c r="BI144" s="168"/>
      <c r="BJ144" s="168"/>
      <c r="BK144" s="168"/>
      <c r="BL144" s="168"/>
      <c r="BM144" s="168"/>
      <c r="BN144" s="168"/>
      <c r="BO144" s="168"/>
      <c r="BP144" s="168"/>
      <c r="BQ144" s="168"/>
      <c r="BR144" s="168"/>
      <c r="BS144" s="168"/>
      <c r="BT144" s="168"/>
      <c r="BU144" s="168"/>
      <c r="BV144" s="168"/>
      <c r="BW144" s="104"/>
      <c r="BX144" s="134"/>
      <c r="BY144" s="134"/>
      <c r="BZ144" s="134"/>
      <c r="CA144" s="148"/>
      <c r="CB144" s="12"/>
    </row>
    <row r="145" spans="2:80" s="13" customFormat="1" ht="12.75" customHeight="1" x14ac:dyDescent="0.2">
      <c r="B145" s="163"/>
      <c r="C145" s="135"/>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36"/>
      <c r="AA145" s="136"/>
      <c r="AB145" s="136"/>
      <c r="AC145" s="136"/>
      <c r="AD145" s="136"/>
      <c r="AE145" s="136"/>
      <c r="AF145" s="136"/>
      <c r="AG145" s="136"/>
      <c r="AH145" s="136"/>
      <c r="AI145" s="136"/>
      <c r="AJ145" s="136"/>
      <c r="AK145" s="136"/>
      <c r="AL145" s="136"/>
      <c r="AM145" s="136"/>
      <c r="AN145" s="136"/>
      <c r="AO145" s="136"/>
      <c r="AP145" s="136"/>
      <c r="AQ145" s="165"/>
      <c r="AR145" s="164"/>
      <c r="AS145" s="164"/>
      <c r="AT145" s="164"/>
      <c r="AU145" s="164"/>
      <c r="AV145" s="164"/>
      <c r="AW145" s="164"/>
      <c r="AX145" s="136"/>
      <c r="AY145" s="136"/>
      <c r="AZ145" s="136"/>
      <c r="BA145" s="166"/>
      <c r="BB145" s="167"/>
      <c r="BC145" s="136"/>
      <c r="BD145" s="168"/>
      <c r="BE145" s="168"/>
      <c r="BF145" s="168"/>
      <c r="BG145" s="168"/>
      <c r="BH145" s="168"/>
      <c r="BI145" s="168"/>
      <c r="BJ145" s="168"/>
      <c r="BK145" s="168"/>
      <c r="BL145" s="168"/>
      <c r="BM145" s="168"/>
      <c r="BN145" s="168"/>
      <c r="BO145" s="168"/>
      <c r="BP145" s="168"/>
      <c r="BQ145" s="168"/>
      <c r="BR145" s="168"/>
      <c r="BS145" s="168"/>
      <c r="BT145" s="168"/>
      <c r="BU145" s="168"/>
      <c r="BV145" s="168"/>
      <c r="BW145" s="104"/>
      <c r="BX145" s="134"/>
      <c r="BY145" s="134"/>
      <c r="BZ145" s="134"/>
      <c r="CA145" s="148"/>
      <c r="CB145" s="12"/>
    </row>
    <row r="146" spans="2:80" s="13" customFormat="1" ht="12.75" customHeight="1" x14ac:dyDescent="0.2">
      <c r="B146" s="163"/>
      <c r="C146" s="135"/>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36"/>
      <c r="AA146" s="136"/>
      <c r="AB146" s="136"/>
      <c r="AC146" s="136"/>
      <c r="AD146" s="136"/>
      <c r="AE146" s="136"/>
      <c r="AF146" s="164"/>
      <c r="AG146" s="164"/>
      <c r="AH146" s="164"/>
      <c r="AI146" s="164"/>
      <c r="AJ146" s="164"/>
      <c r="AK146" s="164"/>
      <c r="AL146" s="164"/>
      <c r="AM146" s="164"/>
      <c r="AN146" s="164"/>
      <c r="AO146" s="164"/>
      <c r="AP146" s="136"/>
      <c r="AQ146" s="165"/>
      <c r="AR146" s="164"/>
      <c r="AS146" s="164"/>
      <c r="AT146" s="164"/>
      <c r="AU146" s="164"/>
      <c r="AV146" s="164"/>
      <c r="AW146" s="164"/>
      <c r="AX146" s="136"/>
      <c r="AY146" s="136"/>
      <c r="AZ146" s="136"/>
      <c r="BA146" s="166"/>
      <c r="BB146" s="167"/>
      <c r="BC146" s="136"/>
      <c r="BD146" s="168"/>
      <c r="BE146" s="168"/>
      <c r="BF146" s="168"/>
      <c r="BG146" s="168"/>
      <c r="BH146" s="168"/>
      <c r="BI146" s="168"/>
      <c r="BJ146" s="168"/>
      <c r="BK146" s="168"/>
      <c r="BL146" s="168"/>
      <c r="BM146" s="168"/>
      <c r="BN146" s="168"/>
      <c r="BO146" s="168"/>
      <c r="BP146" s="168"/>
      <c r="BQ146" s="168"/>
      <c r="BR146" s="168"/>
      <c r="BS146" s="168"/>
      <c r="BT146" s="168"/>
      <c r="BU146" s="168"/>
      <c r="BV146" s="168"/>
      <c r="BW146" s="104"/>
      <c r="BX146" s="134"/>
      <c r="BY146" s="134"/>
      <c r="BZ146" s="134"/>
      <c r="CA146" s="148"/>
      <c r="CB146" s="12"/>
    </row>
    <row r="147" spans="2:80" s="13" customFormat="1" ht="12.75" customHeight="1" x14ac:dyDescent="0.2">
      <c r="B147" s="163"/>
      <c r="C147" s="135"/>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36"/>
      <c r="AA147" s="136"/>
      <c r="AB147" s="136"/>
      <c r="AC147" s="136"/>
      <c r="AD147" s="136"/>
      <c r="AE147" s="136"/>
      <c r="AF147" s="136"/>
      <c r="AG147" s="136"/>
      <c r="AH147" s="136"/>
      <c r="AI147" s="136"/>
      <c r="AJ147" s="136"/>
      <c r="AK147" s="136"/>
      <c r="AL147" s="136"/>
      <c r="AM147" s="136"/>
      <c r="AN147" s="136"/>
      <c r="AO147" s="136"/>
      <c r="AP147" s="136"/>
      <c r="AQ147" s="165"/>
      <c r="AR147" s="164"/>
      <c r="AS147" s="164"/>
      <c r="AT147" s="164"/>
      <c r="AU147" s="164"/>
      <c r="AV147" s="164"/>
      <c r="AW147" s="164"/>
      <c r="AX147" s="136"/>
      <c r="AY147" s="136"/>
      <c r="AZ147" s="136"/>
      <c r="BA147" s="166"/>
      <c r="BB147" s="167"/>
      <c r="BC147" s="136"/>
      <c r="BD147" s="168"/>
      <c r="BE147" s="168"/>
      <c r="BF147" s="168"/>
      <c r="BG147" s="168"/>
      <c r="BH147" s="168"/>
      <c r="BI147" s="168"/>
      <c r="BJ147" s="168"/>
      <c r="BK147" s="168"/>
      <c r="BL147" s="168"/>
      <c r="BM147" s="168"/>
      <c r="BN147" s="168"/>
      <c r="BO147" s="168"/>
      <c r="BP147" s="168"/>
      <c r="BQ147" s="168"/>
      <c r="BR147" s="168"/>
      <c r="BS147" s="168"/>
      <c r="BT147" s="168"/>
      <c r="BU147" s="168"/>
      <c r="BV147" s="168"/>
      <c r="BW147" s="104"/>
      <c r="BX147" s="134"/>
      <c r="BY147" s="134"/>
      <c r="BZ147" s="134"/>
      <c r="CA147" s="148"/>
      <c r="CB147" s="12"/>
    </row>
    <row r="148" spans="2:80" s="13" customFormat="1" ht="12.75" customHeight="1" x14ac:dyDescent="0.2">
      <c r="B148" s="163"/>
      <c r="C148" s="135"/>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36"/>
      <c r="AA148" s="136"/>
      <c r="AB148" s="136"/>
      <c r="AC148" s="136"/>
      <c r="AD148" s="136"/>
      <c r="AE148" s="136"/>
      <c r="AF148" s="164"/>
      <c r="AG148" s="164"/>
      <c r="AH148" s="164"/>
      <c r="AI148" s="164"/>
      <c r="AJ148" s="164"/>
      <c r="AK148" s="164"/>
      <c r="AL148" s="164"/>
      <c r="AM148" s="164"/>
      <c r="AN148" s="164"/>
      <c r="AO148" s="164"/>
      <c r="AP148" s="136"/>
      <c r="AQ148" s="165"/>
      <c r="AR148" s="164"/>
      <c r="AS148" s="164"/>
      <c r="AT148" s="164"/>
      <c r="AU148" s="164"/>
      <c r="AV148" s="164"/>
      <c r="AW148" s="164"/>
      <c r="AX148" s="136"/>
      <c r="AY148" s="136"/>
      <c r="AZ148" s="136"/>
      <c r="BA148" s="166"/>
      <c r="BB148" s="167"/>
      <c r="BC148" s="136"/>
      <c r="BD148" s="168"/>
      <c r="BE148" s="168"/>
      <c r="BF148" s="168"/>
      <c r="BG148" s="168"/>
      <c r="BH148" s="168"/>
      <c r="BI148" s="168"/>
      <c r="BJ148" s="168"/>
      <c r="BK148" s="168"/>
      <c r="BL148" s="168"/>
      <c r="BM148" s="168"/>
      <c r="BN148" s="168"/>
      <c r="BO148" s="168"/>
      <c r="BP148" s="168"/>
      <c r="BQ148" s="168"/>
      <c r="BR148" s="168"/>
      <c r="BS148" s="168"/>
      <c r="BT148" s="168"/>
      <c r="BU148" s="168"/>
      <c r="BV148" s="168"/>
      <c r="BW148" s="104"/>
      <c r="BX148" s="134"/>
      <c r="BY148" s="134"/>
      <c r="BZ148" s="134"/>
      <c r="CA148" s="148"/>
      <c r="CB148" s="12"/>
    </row>
    <row r="149" spans="2:80" s="13" customFormat="1" ht="12.75" customHeight="1" x14ac:dyDescent="0.2">
      <c r="B149" s="163"/>
      <c r="C149" s="135"/>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36"/>
      <c r="AA149" s="136"/>
      <c r="AB149" s="136"/>
      <c r="AC149" s="136"/>
      <c r="AD149" s="136"/>
      <c r="AE149" s="136"/>
      <c r="AF149" s="136"/>
      <c r="AG149" s="136"/>
      <c r="AH149" s="136"/>
      <c r="AI149" s="136"/>
      <c r="AJ149" s="136"/>
      <c r="AK149" s="136"/>
      <c r="AL149" s="136"/>
      <c r="AM149" s="136"/>
      <c r="AN149" s="136"/>
      <c r="AO149" s="136"/>
      <c r="AP149" s="136"/>
      <c r="AQ149" s="165"/>
      <c r="AR149" s="164"/>
      <c r="AS149" s="164"/>
      <c r="AT149" s="164"/>
      <c r="AU149" s="164"/>
      <c r="AV149" s="164"/>
      <c r="AW149" s="164"/>
      <c r="AX149" s="136"/>
      <c r="AY149" s="136"/>
      <c r="AZ149" s="136"/>
      <c r="BA149" s="166"/>
      <c r="BB149" s="167"/>
      <c r="BC149" s="136"/>
      <c r="BD149" s="168"/>
      <c r="BE149" s="168"/>
      <c r="BF149" s="168"/>
      <c r="BG149" s="168"/>
      <c r="BH149" s="168"/>
      <c r="BI149" s="168"/>
      <c r="BJ149" s="168"/>
      <c r="BK149" s="168"/>
      <c r="BL149" s="168"/>
      <c r="BM149" s="168"/>
      <c r="BN149" s="168"/>
      <c r="BO149" s="168"/>
      <c r="BP149" s="168"/>
      <c r="BQ149" s="168"/>
      <c r="BR149" s="168"/>
      <c r="BS149" s="168"/>
      <c r="BT149" s="168"/>
      <c r="BU149" s="168"/>
      <c r="BV149" s="168"/>
      <c r="BW149" s="104"/>
      <c r="BX149" s="134"/>
      <c r="BY149" s="134"/>
      <c r="BZ149" s="134"/>
      <c r="CA149" s="148"/>
      <c r="CB149" s="12"/>
    </row>
    <row r="150" spans="2:80" s="13" customFormat="1" ht="12.75" customHeight="1" x14ac:dyDescent="0.2">
      <c r="B150" s="163"/>
      <c r="C150" s="135"/>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36"/>
      <c r="AA150" s="136"/>
      <c r="AB150" s="136"/>
      <c r="AC150" s="136"/>
      <c r="AD150" s="136"/>
      <c r="AE150" s="136"/>
      <c r="AF150" s="164"/>
      <c r="AG150" s="164"/>
      <c r="AH150" s="164"/>
      <c r="AI150" s="164"/>
      <c r="AJ150" s="164"/>
      <c r="AK150" s="164"/>
      <c r="AL150" s="164"/>
      <c r="AM150" s="164"/>
      <c r="AN150" s="164"/>
      <c r="AO150" s="164"/>
      <c r="AP150" s="136"/>
      <c r="AQ150" s="165"/>
      <c r="AR150" s="164"/>
      <c r="AS150" s="164"/>
      <c r="AT150" s="164"/>
      <c r="AU150" s="164"/>
      <c r="AV150" s="164"/>
      <c r="AW150" s="164"/>
      <c r="AX150" s="136"/>
      <c r="AY150" s="136"/>
      <c r="AZ150" s="136"/>
      <c r="BA150" s="166"/>
      <c r="BB150" s="167"/>
      <c r="BC150" s="136"/>
      <c r="BD150" s="168"/>
      <c r="BE150" s="168"/>
      <c r="BF150" s="168"/>
      <c r="BG150" s="168"/>
      <c r="BH150" s="168"/>
      <c r="BI150" s="168"/>
      <c r="BJ150" s="168"/>
      <c r="BK150" s="168"/>
      <c r="BL150" s="168"/>
      <c r="BM150" s="168"/>
      <c r="BN150" s="168"/>
      <c r="BO150" s="168"/>
      <c r="BP150" s="168"/>
      <c r="BQ150" s="168"/>
      <c r="BR150" s="168"/>
      <c r="BS150" s="168"/>
      <c r="BT150" s="168"/>
      <c r="BU150" s="168"/>
      <c r="BV150" s="168"/>
      <c r="BW150" s="104"/>
      <c r="BX150" s="134"/>
      <c r="BY150" s="134"/>
      <c r="BZ150" s="134"/>
      <c r="CA150" s="148"/>
      <c r="CB150" s="12"/>
    </row>
    <row r="151" spans="2:80" s="13" customFormat="1" ht="12.75" customHeight="1" x14ac:dyDescent="0.2">
      <c r="B151" s="163"/>
      <c r="C151" s="135"/>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36"/>
      <c r="AA151" s="136"/>
      <c r="AB151" s="136"/>
      <c r="AC151" s="136"/>
      <c r="AD151" s="136"/>
      <c r="AE151" s="136"/>
      <c r="AF151" s="136"/>
      <c r="AG151" s="136"/>
      <c r="AH151" s="136"/>
      <c r="AI151" s="136"/>
      <c r="AJ151" s="136"/>
      <c r="AK151" s="136"/>
      <c r="AL151" s="136"/>
      <c r="AM151" s="136"/>
      <c r="AN151" s="136"/>
      <c r="AO151" s="136"/>
      <c r="AP151" s="136"/>
      <c r="AQ151" s="165"/>
      <c r="AR151" s="164"/>
      <c r="AS151" s="164"/>
      <c r="AT151" s="164"/>
      <c r="AU151" s="164"/>
      <c r="AV151" s="164"/>
      <c r="AW151" s="164"/>
      <c r="AX151" s="136"/>
      <c r="AY151" s="136"/>
      <c r="AZ151" s="136"/>
      <c r="BA151" s="166"/>
      <c r="BB151" s="167"/>
      <c r="BC151" s="136"/>
      <c r="BD151" s="168"/>
      <c r="BE151" s="168"/>
      <c r="BF151" s="168"/>
      <c r="BG151" s="168"/>
      <c r="BH151" s="168"/>
      <c r="BI151" s="168"/>
      <c r="BJ151" s="168"/>
      <c r="BK151" s="168"/>
      <c r="BL151" s="168"/>
      <c r="BM151" s="168"/>
      <c r="BN151" s="168"/>
      <c r="BO151" s="168"/>
      <c r="BP151" s="168"/>
      <c r="BQ151" s="168"/>
      <c r="BR151" s="168"/>
      <c r="BS151" s="168"/>
      <c r="BT151" s="168"/>
      <c r="BU151" s="168"/>
      <c r="BV151" s="168"/>
      <c r="BW151" s="104"/>
      <c r="BX151" s="134"/>
      <c r="BY151" s="134"/>
      <c r="BZ151" s="134"/>
      <c r="CA151" s="148"/>
      <c r="CB151" s="12"/>
    </row>
    <row r="152" spans="2:80" s="13" customFormat="1" ht="12.75" customHeight="1" x14ac:dyDescent="0.2">
      <c r="B152" s="163"/>
      <c r="C152" s="135"/>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36"/>
      <c r="AA152" s="136"/>
      <c r="AB152" s="136"/>
      <c r="AC152" s="136"/>
      <c r="AD152" s="136"/>
      <c r="AE152" s="136"/>
      <c r="AF152" s="164"/>
      <c r="AG152" s="164"/>
      <c r="AH152" s="164"/>
      <c r="AI152" s="164"/>
      <c r="AJ152" s="164"/>
      <c r="AK152" s="164"/>
      <c r="AL152" s="164"/>
      <c r="AM152" s="164"/>
      <c r="AN152" s="164"/>
      <c r="AO152" s="164"/>
      <c r="AP152" s="136"/>
      <c r="AQ152" s="165"/>
      <c r="AR152" s="164"/>
      <c r="AS152" s="164"/>
      <c r="AT152" s="164"/>
      <c r="AU152" s="164"/>
      <c r="AV152" s="164"/>
      <c r="AW152" s="164"/>
      <c r="AX152" s="136"/>
      <c r="AY152" s="136"/>
      <c r="AZ152" s="136"/>
      <c r="BA152" s="166"/>
      <c r="BB152" s="167"/>
      <c r="BC152" s="136"/>
      <c r="BD152" s="168"/>
      <c r="BE152" s="168"/>
      <c r="BF152" s="168"/>
      <c r="BG152" s="168"/>
      <c r="BH152" s="168"/>
      <c r="BI152" s="168"/>
      <c r="BJ152" s="168"/>
      <c r="BK152" s="168"/>
      <c r="BL152" s="168"/>
      <c r="BM152" s="168"/>
      <c r="BN152" s="168"/>
      <c r="BO152" s="168"/>
      <c r="BP152" s="168"/>
      <c r="BQ152" s="168"/>
      <c r="BR152" s="168"/>
      <c r="BS152" s="168"/>
      <c r="BT152" s="168"/>
      <c r="BU152" s="168"/>
      <c r="BV152" s="168"/>
      <c r="BW152" s="104"/>
      <c r="BX152" s="134"/>
      <c r="BY152" s="134"/>
      <c r="BZ152" s="134"/>
      <c r="CA152" s="148"/>
      <c r="CB152" s="12"/>
    </row>
    <row r="153" spans="2:80" s="13" customFormat="1" ht="12.75" customHeight="1" x14ac:dyDescent="0.2">
      <c r="B153" s="163"/>
      <c r="C153" s="135"/>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36"/>
      <c r="AA153" s="136"/>
      <c r="AB153" s="136"/>
      <c r="AC153" s="136"/>
      <c r="AD153" s="136"/>
      <c r="AE153" s="136"/>
      <c r="AF153" s="136"/>
      <c r="AG153" s="136"/>
      <c r="AH153" s="136"/>
      <c r="AI153" s="136"/>
      <c r="AJ153" s="136"/>
      <c r="AK153" s="136"/>
      <c r="AL153" s="136"/>
      <c r="AM153" s="136"/>
      <c r="AN153" s="136"/>
      <c r="AO153" s="136"/>
      <c r="AP153" s="136"/>
      <c r="AQ153" s="165"/>
      <c r="AR153" s="164"/>
      <c r="AS153" s="164"/>
      <c r="AT153" s="164"/>
      <c r="AU153" s="164"/>
      <c r="AV153" s="164"/>
      <c r="AW153" s="164"/>
      <c r="AX153" s="136"/>
      <c r="AY153" s="136"/>
      <c r="AZ153" s="136"/>
      <c r="BA153" s="166"/>
      <c r="BB153" s="167"/>
      <c r="BC153" s="136"/>
      <c r="BD153" s="168"/>
      <c r="BE153" s="168"/>
      <c r="BF153" s="168"/>
      <c r="BG153" s="168"/>
      <c r="BH153" s="168"/>
      <c r="BI153" s="168"/>
      <c r="BJ153" s="168"/>
      <c r="BK153" s="168"/>
      <c r="BL153" s="168"/>
      <c r="BM153" s="168"/>
      <c r="BN153" s="168"/>
      <c r="BO153" s="168"/>
      <c r="BP153" s="168"/>
      <c r="BQ153" s="168"/>
      <c r="BR153" s="168"/>
      <c r="BS153" s="168"/>
      <c r="BT153" s="168"/>
      <c r="BU153" s="168"/>
      <c r="BV153" s="168"/>
      <c r="BW153" s="104"/>
      <c r="BX153" s="134"/>
      <c r="BY153" s="134"/>
      <c r="BZ153" s="134"/>
      <c r="CA153" s="148"/>
      <c r="CB153" s="12"/>
    </row>
    <row r="154" spans="2:80" s="13" customFormat="1" ht="12.75" customHeight="1" x14ac:dyDescent="0.2">
      <c r="B154" s="163"/>
      <c r="C154" s="135"/>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36"/>
      <c r="AA154" s="136"/>
      <c r="AB154" s="136"/>
      <c r="AC154" s="136"/>
      <c r="AD154" s="136"/>
      <c r="AE154" s="136"/>
      <c r="AF154" s="164"/>
      <c r="AG154" s="164"/>
      <c r="AH154" s="164"/>
      <c r="AI154" s="164"/>
      <c r="AJ154" s="164"/>
      <c r="AK154" s="164"/>
      <c r="AL154" s="164"/>
      <c r="AM154" s="164"/>
      <c r="AN154" s="164"/>
      <c r="AO154" s="164"/>
      <c r="AP154" s="136"/>
      <c r="AQ154" s="165"/>
      <c r="AR154" s="164"/>
      <c r="AS154" s="164"/>
      <c r="AT154" s="164"/>
      <c r="AU154" s="164"/>
      <c r="AV154" s="164"/>
      <c r="AW154" s="164"/>
      <c r="AX154" s="136"/>
      <c r="AY154" s="136"/>
      <c r="AZ154" s="136"/>
      <c r="BA154" s="166"/>
      <c r="BB154" s="167"/>
      <c r="BC154" s="136"/>
      <c r="BD154" s="168"/>
      <c r="BE154" s="168"/>
      <c r="BF154" s="168"/>
      <c r="BG154" s="168"/>
      <c r="BH154" s="168"/>
      <c r="BI154" s="168"/>
      <c r="BJ154" s="168"/>
      <c r="BK154" s="168"/>
      <c r="BL154" s="168"/>
      <c r="BM154" s="168"/>
      <c r="BN154" s="168"/>
      <c r="BO154" s="168"/>
      <c r="BP154" s="168"/>
      <c r="BQ154" s="168"/>
      <c r="BR154" s="168"/>
      <c r="BS154" s="168"/>
      <c r="BT154" s="168"/>
      <c r="BU154" s="168"/>
      <c r="BV154" s="168"/>
      <c r="BW154" s="104"/>
      <c r="BX154" s="134"/>
      <c r="BY154" s="134"/>
      <c r="BZ154" s="134"/>
      <c r="CA154" s="148"/>
      <c r="CB154" s="12"/>
    </row>
    <row r="155" spans="2:80" s="13" customFormat="1" ht="12.75" customHeight="1" x14ac:dyDescent="0.2">
      <c r="B155" s="163"/>
      <c r="C155" s="135"/>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36"/>
      <c r="AA155" s="136"/>
      <c r="AB155" s="136"/>
      <c r="AC155" s="136"/>
      <c r="AD155" s="136"/>
      <c r="AE155" s="136"/>
      <c r="AF155" s="136"/>
      <c r="AG155" s="136"/>
      <c r="AH155" s="136"/>
      <c r="AI155" s="136"/>
      <c r="AJ155" s="136"/>
      <c r="AK155" s="136"/>
      <c r="AL155" s="136"/>
      <c r="AM155" s="136"/>
      <c r="AN155" s="136"/>
      <c r="AO155" s="136"/>
      <c r="AP155" s="136"/>
      <c r="AQ155" s="165"/>
      <c r="AR155" s="164"/>
      <c r="AS155" s="164"/>
      <c r="AT155" s="164"/>
      <c r="AU155" s="164"/>
      <c r="AV155" s="164"/>
      <c r="AW155" s="164"/>
      <c r="AX155" s="136"/>
      <c r="AY155" s="136"/>
      <c r="AZ155" s="136"/>
      <c r="BA155" s="166"/>
      <c r="BB155" s="167"/>
      <c r="BC155" s="136"/>
      <c r="BD155" s="168"/>
      <c r="BE155" s="168"/>
      <c r="BF155" s="168"/>
      <c r="BG155" s="168"/>
      <c r="BH155" s="168"/>
      <c r="BI155" s="168"/>
      <c r="BJ155" s="168"/>
      <c r="BK155" s="168"/>
      <c r="BL155" s="168"/>
      <c r="BM155" s="168"/>
      <c r="BN155" s="168"/>
      <c r="BO155" s="168"/>
      <c r="BP155" s="168"/>
      <c r="BQ155" s="168"/>
      <c r="BR155" s="168"/>
      <c r="BS155" s="168"/>
      <c r="BT155" s="168"/>
      <c r="BU155" s="168"/>
      <c r="BV155" s="168"/>
      <c r="BW155" s="104"/>
      <c r="BX155" s="134"/>
      <c r="BY155" s="134"/>
      <c r="BZ155" s="134"/>
      <c r="CA155" s="148"/>
      <c r="CB155" s="12"/>
    </row>
    <row r="156" spans="2:80" s="13" customFormat="1" ht="12.75" customHeight="1" x14ac:dyDescent="0.2">
      <c r="B156" s="163"/>
      <c r="C156" s="135"/>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36"/>
      <c r="AA156" s="136"/>
      <c r="AB156" s="136"/>
      <c r="AC156" s="136"/>
      <c r="AD156" s="136"/>
      <c r="AE156" s="136"/>
      <c r="AF156" s="164"/>
      <c r="AG156" s="164"/>
      <c r="AH156" s="164"/>
      <c r="AI156" s="164"/>
      <c r="AJ156" s="164"/>
      <c r="AK156" s="164"/>
      <c r="AL156" s="164"/>
      <c r="AM156" s="164"/>
      <c r="AN156" s="164"/>
      <c r="AO156" s="164"/>
      <c r="AP156" s="136"/>
      <c r="AQ156" s="165"/>
      <c r="AR156" s="164"/>
      <c r="AS156" s="164"/>
      <c r="AT156" s="164"/>
      <c r="AU156" s="164"/>
      <c r="AV156" s="164"/>
      <c r="AW156" s="164"/>
      <c r="AX156" s="136"/>
      <c r="AY156" s="136"/>
      <c r="AZ156" s="136"/>
      <c r="BA156" s="166"/>
      <c r="BB156" s="167"/>
      <c r="BC156" s="136"/>
      <c r="BD156" s="168"/>
      <c r="BE156" s="168"/>
      <c r="BF156" s="168"/>
      <c r="BG156" s="168"/>
      <c r="BH156" s="168"/>
      <c r="BI156" s="168"/>
      <c r="BJ156" s="168"/>
      <c r="BK156" s="168"/>
      <c r="BL156" s="168"/>
      <c r="BM156" s="168"/>
      <c r="BN156" s="168"/>
      <c r="BO156" s="168"/>
      <c r="BP156" s="168"/>
      <c r="BQ156" s="168"/>
      <c r="BR156" s="168"/>
      <c r="BS156" s="168"/>
      <c r="BT156" s="168"/>
      <c r="BU156" s="168"/>
      <c r="BV156" s="168"/>
      <c r="BW156" s="104"/>
      <c r="BX156" s="134"/>
      <c r="BY156" s="134"/>
      <c r="BZ156" s="134"/>
      <c r="CA156" s="148"/>
      <c r="CB156" s="12"/>
    </row>
    <row r="157" spans="2:80" s="13" customFormat="1" ht="12.75" customHeight="1" x14ac:dyDescent="0.2">
      <c r="B157" s="163"/>
      <c r="C157" s="135"/>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36"/>
      <c r="AA157" s="136"/>
      <c r="AB157" s="136"/>
      <c r="AC157" s="136"/>
      <c r="AD157" s="136"/>
      <c r="AE157" s="136"/>
      <c r="AF157" s="136"/>
      <c r="AG157" s="136"/>
      <c r="AH157" s="136"/>
      <c r="AI157" s="136"/>
      <c r="AJ157" s="136"/>
      <c r="AK157" s="136"/>
      <c r="AL157" s="136"/>
      <c r="AM157" s="136"/>
      <c r="AN157" s="136"/>
      <c r="AO157" s="136"/>
      <c r="AP157" s="136"/>
      <c r="AQ157" s="165"/>
      <c r="AR157" s="164"/>
      <c r="AS157" s="164"/>
      <c r="AT157" s="164"/>
      <c r="AU157" s="164"/>
      <c r="AV157" s="164"/>
      <c r="AW157" s="164"/>
      <c r="AX157" s="136"/>
      <c r="AY157" s="136"/>
      <c r="AZ157" s="136"/>
      <c r="BA157" s="166"/>
      <c r="BB157" s="167"/>
      <c r="BC157" s="136"/>
      <c r="BD157" s="168"/>
      <c r="BE157" s="168"/>
      <c r="BF157" s="168"/>
      <c r="BG157" s="168"/>
      <c r="BH157" s="168"/>
      <c r="BI157" s="168"/>
      <c r="BJ157" s="168"/>
      <c r="BK157" s="168"/>
      <c r="BL157" s="168"/>
      <c r="BM157" s="168"/>
      <c r="BN157" s="168"/>
      <c r="BO157" s="168"/>
      <c r="BP157" s="168"/>
      <c r="BQ157" s="168"/>
      <c r="BR157" s="168"/>
      <c r="BS157" s="168"/>
      <c r="BT157" s="168"/>
      <c r="BU157" s="168"/>
      <c r="BV157" s="168"/>
      <c r="BW157" s="104"/>
      <c r="BX157" s="134"/>
      <c r="BY157" s="134"/>
      <c r="BZ157" s="134"/>
      <c r="CA157" s="148"/>
      <c r="CB157" s="12"/>
    </row>
    <row r="158" spans="2:80" s="13" customFormat="1" ht="12.75" customHeight="1" x14ac:dyDescent="0.2">
      <c r="B158" s="163"/>
      <c r="C158" s="135"/>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36"/>
      <c r="AA158" s="136"/>
      <c r="AB158" s="136"/>
      <c r="AC158" s="136"/>
      <c r="AD158" s="136"/>
      <c r="AE158" s="136"/>
      <c r="AF158" s="164"/>
      <c r="AG158" s="164"/>
      <c r="AH158" s="164"/>
      <c r="AI158" s="164"/>
      <c r="AJ158" s="164"/>
      <c r="AK158" s="164"/>
      <c r="AL158" s="164"/>
      <c r="AM158" s="164"/>
      <c r="AN158" s="164"/>
      <c r="AO158" s="164"/>
      <c r="AP158" s="136"/>
      <c r="AQ158" s="165"/>
      <c r="AR158" s="164"/>
      <c r="AS158" s="164"/>
      <c r="AT158" s="164"/>
      <c r="AU158" s="164"/>
      <c r="AV158" s="164"/>
      <c r="AW158" s="164"/>
      <c r="AX158" s="136"/>
      <c r="AY158" s="136"/>
      <c r="AZ158" s="136"/>
      <c r="BA158" s="166"/>
      <c r="BB158" s="167"/>
      <c r="BC158" s="136"/>
      <c r="BD158" s="168"/>
      <c r="BE158" s="168"/>
      <c r="BF158" s="168"/>
      <c r="BG158" s="168"/>
      <c r="BH158" s="168"/>
      <c r="BI158" s="168"/>
      <c r="BJ158" s="168"/>
      <c r="BK158" s="168"/>
      <c r="BL158" s="168"/>
      <c r="BM158" s="168"/>
      <c r="BN158" s="168"/>
      <c r="BO158" s="168"/>
      <c r="BP158" s="168"/>
      <c r="BQ158" s="168"/>
      <c r="BR158" s="168"/>
      <c r="BS158" s="168"/>
      <c r="BT158" s="168"/>
      <c r="BU158" s="168"/>
      <c r="BV158" s="168"/>
      <c r="BW158" s="104"/>
      <c r="BX158" s="134"/>
      <c r="BY158" s="134"/>
      <c r="BZ158" s="134"/>
      <c r="CA158" s="148"/>
      <c r="CB158" s="12"/>
    </row>
    <row r="159" spans="2:80" s="13" customFormat="1" ht="12.75" customHeight="1" x14ac:dyDescent="0.2">
      <c r="B159" s="163"/>
      <c r="C159" s="135"/>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36"/>
      <c r="AA159" s="136"/>
      <c r="AB159" s="136"/>
      <c r="AC159" s="136"/>
      <c r="AD159" s="136"/>
      <c r="AE159" s="136"/>
      <c r="AF159" s="136"/>
      <c r="AG159" s="136"/>
      <c r="AH159" s="136"/>
      <c r="AI159" s="136"/>
      <c r="AJ159" s="136"/>
      <c r="AK159" s="136"/>
      <c r="AL159" s="136"/>
      <c r="AM159" s="136"/>
      <c r="AN159" s="136"/>
      <c r="AO159" s="136"/>
      <c r="AP159" s="136"/>
      <c r="AQ159" s="165"/>
      <c r="AR159" s="164"/>
      <c r="AS159" s="164"/>
      <c r="AT159" s="164"/>
      <c r="AU159" s="164"/>
      <c r="AV159" s="164"/>
      <c r="AW159" s="164"/>
      <c r="AX159" s="136"/>
      <c r="AY159" s="136"/>
      <c r="AZ159" s="136"/>
      <c r="BA159" s="166"/>
      <c r="BB159" s="167"/>
      <c r="BC159" s="136"/>
      <c r="BD159" s="168"/>
      <c r="BE159" s="168"/>
      <c r="BF159" s="168"/>
      <c r="BG159" s="168"/>
      <c r="BH159" s="168"/>
      <c r="BI159" s="168"/>
      <c r="BJ159" s="168"/>
      <c r="BK159" s="168"/>
      <c r="BL159" s="168"/>
      <c r="BM159" s="168"/>
      <c r="BN159" s="168"/>
      <c r="BO159" s="168"/>
      <c r="BP159" s="168"/>
      <c r="BQ159" s="168"/>
      <c r="BR159" s="168"/>
      <c r="BS159" s="168"/>
      <c r="BT159" s="168"/>
      <c r="BU159" s="168"/>
      <c r="BV159" s="168"/>
      <c r="BW159" s="104"/>
      <c r="BX159" s="134"/>
      <c r="BY159" s="134"/>
      <c r="BZ159" s="134"/>
      <c r="CA159" s="148"/>
      <c r="CB159" s="12"/>
    </row>
    <row r="160" spans="2:80" s="13" customFormat="1" ht="12.75" customHeight="1" x14ac:dyDescent="0.2">
      <c r="B160" s="163"/>
      <c r="C160" s="135"/>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36"/>
      <c r="AA160" s="136"/>
      <c r="AB160" s="136"/>
      <c r="AC160" s="136"/>
      <c r="AD160" s="136"/>
      <c r="AE160" s="136"/>
      <c r="AF160" s="164"/>
      <c r="AG160" s="164"/>
      <c r="AH160" s="164"/>
      <c r="AI160" s="164"/>
      <c r="AJ160" s="164"/>
      <c r="AK160" s="164"/>
      <c r="AL160" s="164"/>
      <c r="AM160" s="164"/>
      <c r="AN160" s="164"/>
      <c r="AO160" s="164"/>
      <c r="AP160" s="136"/>
      <c r="AQ160" s="165"/>
      <c r="AR160" s="164"/>
      <c r="AS160" s="164"/>
      <c r="AT160" s="164"/>
      <c r="AU160" s="164"/>
      <c r="AV160" s="164"/>
      <c r="AW160" s="164"/>
      <c r="AX160" s="136"/>
      <c r="AY160" s="136"/>
      <c r="AZ160" s="136"/>
      <c r="BA160" s="166"/>
      <c r="BB160" s="167"/>
      <c r="BC160" s="136"/>
      <c r="BD160" s="168"/>
      <c r="BE160" s="168"/>
      <c r="BF160" s="168"/>
      <c r="BG160" s="168"/>
      <c r="BH160" s="168"/>
      <c r="BI160" s="168"/>
      <c r="BJ160" s="168"/>
      <c r="BK160" s="168"/>
      <c r="BL160" s="168"/>
      <c r="BM160" s="168"/>
      <c r="BN160" s="168"/>
      <c r="BO160" s="168"/>
      <c r="BP160" s="168"/>
      <c r="BQ160" s="168"/>
      <c r="BR160" s="168"/>
      <c r="BS160" s="168"/>
      <c r="BT160" s="168"/>
      <c r="BU160" s="168"/>
      <c r="BV160" s="168"/>
      <c r="BW160" s="104"/>
      <c r="BX160" s="134"/>
      <c r="BY160" s="134"/>
      <c r="BZ160" s="134"/>
      <c r="CA160" s="148"/>
      <c r="CB160" s="12"/>
    </row>
    <row r="161" spans="2:80" s="13" customFormat="1" ht="12.75" customHeight="1" x14ac:dyDescent="0.2">
      <c r="B161" s="163"/>
      <c r="C161" s="135"/>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36"/>
      <c r="AA161" s="136"/>
      <c r="AB161" s="136"/>
      <c r="AC161" s="136"/>
      <c r="AD161" s="136"/>
      <c r="AE161" s="136"/>
      <c r="AF161" s="136"/>
      <c r="AG161" s="136"/>
      <c r="AH161" s="136"/>
      <c r="AI161" s="136"/>
      <c r="AJ161" s="136"/>
      <c r="AK161" s="136"/>
      <c r="AL161" s="136"/>
      <c r="AM161" s="136"/>
      <c r="AN161" s="136"/>
      <c r="AO161" s="136"/>
      <c r="AP161" s="136"/>
      <c r="AQ161" s="165"/>
      <c r="AR161" s="164"/>
      <c r="AS161" s="164"/>
      <c r="AT161" s="164"/>
      <c r="AU161" s="164"/>
      <c r="AV161" s="164"/>
      <c r="AW161" s="164"/>
      <c r="AX161" s="136"/>
      <c r="AY161" s="136"/>
      <c r="AZ161" s="136"/>
      <c r="BA161" s="166"/>
      <c r="BB161" s="167"/>
      <c r="BC161" s="136"/>
      <c r="BD161" s="168"/>
      <c r="BE161" s="168"/>
      <c r="BF161" s="168"/>
      <c r="BG161" s="168"/>
      <c r="BH161" s="168"/>
      <c r="BI161" s="168"/>
      <c r="BJ161" s="168"/>
      <c r="BK161" s="168"/>
      <c r="BL161" s="168"/>
      <c r="BM161" s="168"/>
      <c r="BN161" s="168"/>
      <c r="BO161" s="168"/>
      <c r="BP161" s="168"/>
      <c r="BQ161" s="168"/>
      <c r="BR161" s="168"/>
      <c r="BS161" s="168"/>
      <c r="BT161" s="168"/>
      <c r="BU161" s="168"/>
      <c r="BV161" s="168"/>
      <c r="BW161" s="104"/>
      <c r="BX161" s="134"/>
      <c r="BY161" s="134"/>
      <c r="BZ161" s="134"/>
      <c r="CA161" s="148"/>
      <c r="CB161" s="12"/>
    </row>
    <row r="162" spans="2:80" s="13" customFormat="1" ht="12.75" customHeight="1" x14ac:dyDescent="0.2">
      <c r="B162" s="163"/>
      <c r="C162" s="135"/>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36"/>
      <c r="AA162" s="136"/>
      <c r="AB162" s="136"/>
      <c r="AC162" s="136"/>
      <c r="AD162" s="136"/>
      <c r="AE162" s="136"/>
      <c r="AF162" s="164"/>
      <c r="AG162" s="164"/>
      <c r="AH162" s="164"/>
      <c r="AI162" s="164"/>
      <c r="AJ162" s="164"/>
      <c r="AK162" s="164"/>
      <c r="AL162" s="164"/>
      <c r="AM162" s="164"/>
      <c r="AN162" s="164"/>
      <c r="AO162" s="164"/>
      <c r="AP162" s="136"/>
      <c r="AQ162" s="165"/>
      <c r="AR162" s="164"/>
      <c r="AS162" s="164"/>
      <c r="AT162" s="164"/>
      <c r="AU162" s="164"/>
      <c r="AV162" s="164"/>
      <c r="AW162" s="164"/>
      <c r="AX162" s="136"/>
      <c r="AY162" s="136"/>
      <c r="AZ162" s="136"/>
      <c r="BA162" s="166"/>
      <c r="BB162" s="167"/>
      <c r="BC162" s="136"/>
      <c r="BD162" s="168"/>
      <c r="BE162" s="168"/>
      <c r="BF162" s="168"/>
      <c r="BG162" s="168"/>
      <c r="BH162" s="168"/>
      <c r="BI162" s="168"/>
      <c r="BJ162" s="168"/>
      <c r="BK162" s="168"/>
      <c r="BL162" s="168"/>
      <c r="BM162" s="168"/>
      <c r="BN162" s="168"/>
      <c r="BO162" s="168"/>
      <c r="BP162" s="168"/>
      <c r="BQ162" s="168"/>
      <c r="BR162" s="168"/>
      <c r="BS162" s="168"/>
      <c r="BT162" s="168"/>
      <c r="BU162" s="168"/>
      <c r="BV162" s="168"/>
      <c r="BW162" s="104"/>
      <c r="BX162" s="134"/>
      <c r="BY162" s="134"/>
      <c r="BZ162" s="134"/>
      <c r="CA162" s="148"/>
      <c r="CB162" s="12"/>
    </row>
    <row r="163" spans="2:80" s="13" customFormat="1" ht="12.75" customHeight="1" x14ac:dyDescent="0.2">
      <c r="B163" s="163"/>
      <c r="C163" s="135"/>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36"/>
      <c r="AA163" s="136"/>
      <c r="AB163" s="136"/>
      <c r="AC163" s="136"/>
      <c r="AD163" s="136"/>
      <c r="AE163" s="136"/>
      <c r="AF163" s="136"/>
      <c r="AG163" s="136"/>
      <c r="AH163" s="136"/>
      <c r="AI163" s="136"/>
      <c r="AJ163" s="136"/>
      <c r="AK163" s="136"/>
      <c r="AL163" s="136"/>
      <c r="AM163" s="136"/>
      <c r="AN163" s="136"/>
      <c r="AO163" s="136"/>
      <c r="AP163" s="136"/>
      <c r="AQ163" s="165"/>
      <c r="AR163" s="164"/>
      <c r="AS163" s="164"/>
      <c r="AT163" s="164"/>
      <c r="AU163" s="164"/>
      <c r="AV163" s="164"/>
      <c r="AW163" s="164"/>
      <c r="AX163" s="136"/>
      <c r="AY163" s="136"/>
      <c r="AZ163" s="136"/>
      <c r="BA163" s="166"/>
      <c r="BB163" s="167"/>
      <c r="BC163" s="136"/>
      <c r="BD163" s="168"/>
      <c r="BE163" s="168"/>
      <c r="BF163" s="168"/>
      <c r="BG163" s="168"/>
      <c r="BH163" s="168"/>
      <c r="BI163" s="168"/>
      <c r="BJ163" s="168"/>
      <c r="BK163" s="168"/>
      <c r="BL163" s="168"/>
      <c r="BM163" s="168"/>
      <c r="BN163" s="168"/>
      <c r="BO163" s="168"/>
      <c r="BP163" s="168"/>
      <c r="BQ163" s="168"/>
      <c r="BR163" s="168"/>
      <c r="BS163" s="168"/>
      <c r="BT163" s="168"/>
      <c r="BU163" s="168"/>
      <c r="BV163" s="168"/>
      <c r="BW163" s="104"/>
      <c r="BX163" s="134"/>
      <c r="BY163" s="134"/>
      <c r="BZ163" s="134"/>
      <c r="CA163" s="148"/>
      <c r="CB163" s="12"/>
    </row>
    <row r="164" spans="2:80" s="13" customFormat="1" ht="12.75" customHeight="1" x14ac:dyDescent="0.2">
      <c r="B164" s="163"/>
      <c r="C164" s="135"/>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36"/>
      <c r="AA164" s="136"/>
      <c r="AB164" s="136"/>
      <c r="AC164" s="136"/>
      <c r="AD164" s="136"/>
      <c r="AE164" s="136"/>
      <c r="AF164" s="164"/>
      <c r="AG164" s="164"/>
      <c r="AH164" s="164"/>
      <c r="AI164" s="164"/>
      <c r="AJ164" s="164"/>
      <c r="AK164" s="164"/>
      <c r="AL164" s="164"/>
      <c r="AM164" s="164"/>
      <c r="AN164" s="164"/>
      <c r="AO164" s="164"/>
      <c r="AP164" s="136"/>
      <c r="AQ164" s="165"/>
      <c r="AR164" s="164"/>
      <c r="AS164" s="164"/>
      <c r="AT164" s="164"/>
      <c r="AU164" s="164"/>
      <c r="AV164" s="164"/>
      <c r="AW164" s="164"/>
      <c r="AX164" s="136"/>
      <c r="AY164" s="136"/>
      <c r="AZ164" s="136"/>
      <c r="BA164" s="166"/>
      <c r="BB164" s="167"/>
      <c r="BC164" s="136"/>
      <c r="BD164" s="168"/>
      <c r="BE164" s="168"/>
      <c r="BF164" s="168"/>
      <c r="BG164" s="168"/>
      <c r="BH164" s="168"/>
      <c r="BI164" s="168"/>
      <c r="BJ164" s="168"/>
      <c r="BK164" s="168"/>
      <c r="BL164" s="168"/>
      <c r="BM164" s="168"/>
      <c r="BN164" s="168"/>
      <c r="BO164" s="168"/>
      <c r="BP164" s="168"/>
      <c r="BQ164" s="168"/>
      <c r="BR164" s="168"/>
      <c r="BS164" s="168"/>
      <c r="BT164" s="168"/>
      <c r="BU164" s="168"/>
      <c r="BV164" s="168"/>
      <c r="BW164" s="104"/>
      <c r="BX164" s="134"/>
      <c r="BY164" s="134"/>
      <c r="BZ164" s="134"/>
      <c r="CA164" s="148"/>
      <c r="CB164" s="12"/>
    </row>
    <row r="165" spans="2:80" s="13" customFormat="1" ht="12.75" customHeight="1" x14ac:dyDescent="0.2">
      <c r="B165" s="163"/>
      <c r="C165" s="135"/>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36"/>
      <c r="AA165" s="136"/>
      <c r="AB165" s="136"/>
      <c r="AC165" s="136"/>
      <c r="AD165" s="136"/>
      <c r="AE165" s="136"/>
      <c r="AF165" s="136"/>
      <c r="AG165" s="136"/>
      <c r="AH165" s="136"/>
      <c r="AI165" s="136"/>
      <c r="AJ165" s="136"/>
      <c r="AK165" s="136"/>
      <c r="AL165" s="136"/>
      <c r="AM165" s="136"/>
      <c r="AN165" s="136"/>
      <c r="AO165" s="136"/>
      <c r="AP165" s="136"/>
      <c r="AQ165" s="165"/>
      <c r="AR165" s="164"/>
      <c r="AS165" s="164"/>
      <c r="AT165" s="164"/>
      <c r="AU165" s="164"/>
      <c r="AV165" s="164"/>
      <c r="AW165" s="164"/>
      <c r="AX165" s="136"/>
      <c r="AY165" s="136"/>
      <c r="AZ165" s="136"/>
      <c r="BA165" s="166"/>
      <c r="BB165" s="167"/>
      <c r="BC165" s="136"/>
      <c r="BD165" s="168"/>
      <c r="BE165" s="168"/>
      <c r="BF165" s="168"/>
      <c r="BG165" s="168"/>
      <c r="BH165" s="168"/>
      <c r="BI165" s="168"/>
      <c r="BJ165" s="168"/>
      <c r="BK165" s="168"/>
      <c r="BL165" s="168"/>
      <c r="BM165" s="168"/>
      <c r="BN165" s="168"/>
      <c r="BO165" s="168"/>
      <c r="BP165" s="168"/>
      <c r="BQ165" s="168"/>
      <c r="BR165" s="168"/>
      <c r="BS165" s="168"/>
      <c r="BT165" s="168"/>
      <c r="BU165" s="168"/>
      <c r="BV165" s="168"/>
      <c r="BW165" s="104"/>
      <c r="BX165" s="134"/>
      <c r="BY165" s="134"/>
      <c r="BZ165" s="134"/>
      <c r="CA165" s="148"/>
      <c r="CB165" s="12"/>
    </row>
    <row r="166" spans="2:80" s="13" customFormat="1" ht="12.75" customHeight="1" x14ac:dyDescent="0.2">
      <c r="B166" s="163"/>
      <c r="C166" s="135"/>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36"/>
      <c r="AA166" s="136"/>
      <c r="AB166" s="136"/>
      <c r="AC166" s="136"/>
      <c r="AD166" s="136"/>
      <c r="AE166" s="136"/>
      <c r="AF166" s="164"/>
      <c r="AG166" s="164"/>
      <c r="AH166" s="164"/>
      <c r="AI166" s="164"/>
      <c r="AJ166" s="164"/>
      <c r="AK166" s="164"/>
      <c r="AL166" s="164"/>
      <c r="AM166" s="164"/>
      <c r="AN166" s="164"/>
      <c r="AO166" s="164"/>
      <c r="AP166" s="136"/>
      <c r="AQ166" s="165"/>
      <c r="AR166" s="164"/>
      <c r="AS166" s="164"/>
      <c r="AT166" s="164"/>
      <c r="AU166" s="164"/>
      <c r="AV166" s="164"/>
      <c r="AW166" s="164"/>
      <c r="AX166" s="136"/>
      <c r="AY166" s="136"/>
      <c r="AZ166" s="136"/>
      <c r="BA166" s="166"/>
      <c r="BB166" s="167"/>
      <c r="BC166" s="136"/>
      <c r="BD166" s="168"/>
      <c r="BE166" s="168"/>
      <c r="BF166" s="168"/>
      <c r="BG166" s="168"/>
      <c r="BH166" s="168"/>
      <c r="BI166" s="168"/>
      <c r="BJ166" s="168"/>
      <c r="BK166" s="168"/>
      <c r="BL166" s="168"/>
      <c r="BM166" s="168"/>
      <c r="BN166" s="168"/>
      <c r="BO166" s="168"/>
      <c r="BP166" s="168"/>
      <c r="BQ166" s="168"/>
      <c r="BR166" s="168"/>
      <c r="BS166" s="168"/>
      <c r="BT166" s="168"/>
      <c r="BU166" s="168"/>
      <c r="BV166" s="168"/>
      <c r="BW166" s="104"/>
      <c r="BX166" s="134"/>
      <c r="BY166" s="134"/>
      <c r="BZ166" s="134"/>
      <c r="CA166" s="148"/>
      <c r="CB166" s="12"/>
    </row>
    <row r="167" spans="2:80" s="13" customFormat="1" ht="12.75" customHeight="1" x14ac:dyDescent="0.2">
      <c r="B167" s="163"/>
      <c r="C167" s="135"/>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36"/>
      <c r="AA167" s="136"/>
      <c r="AB167" s="136"/>
      <c r="AC167" s="136"/>
      <c r="AD167" s="136"/>
      <c r="AE167" s="136"/>
      <c r="AF167" s="136"/>
      <c r="AG167" s="136"/>
      <c r="AH167" s="136"/>
      <c r="AI167" s="136"/>
      <c r="AJ167" s="136"/>
      <c r="AK167" s="136"/>
      <c r="AL167" s="136"/>
      <c r="AM167" s="136"/>
      <c r="AN167" s="136"/>
      <c r="AO167" s="136"/>
      <c r="AP167" s="136"/>
      <c r="AQ167" s="165"/>
      <c r="AR167" s="164"/>
      <c r="AS167" s="164"/>
      <c r="AT167" s="164"/>
      <c r="AU167" s="164"/>
      <c r="AV167" s="164"/>
      <c r="AW167" s="164"/>
      <c r="AX167" s="136"/>
      <c r="AY167" s="136"/>
      <c r="AZ167" s="136"/>
      <c r="BA167" s="166"/>
      <c r="BB167" s="167"/>
      <c r="BC167" s="136"/>
      <c r="BD167" s="168"/>
      <c r="BE167" s="168"/>
      <c r="BF167" s="168"/>
      <c r="BG167" s="168"/>
      <c r="BH167" s="168"/>
      <c r="BI167" s="168"/>
      <c r="BJ167" s="168"/>
      <c r="BK167" s="168"/>
      <c r="BL167" s="168"/>
      <c r="BM167" s="168"/>
      <c r="BN167" s="168"/>
      <c r="BO167" s="168"/>
      <c r="BP167" s="168"/>
      <c r="BQ167" s="168"/>
      <c r="BR167" s="168"/>
      <c r="BS167" s="168"/>
      <c r="BT167" s="168"/>
      <c r="BU167" s="168"/>
      <c r="BV167" s="168"/>
      <c r="BW167" s="104"/>
      <c r="BX167" s="134"/>
      <c r="BY167" s="134"/>
      <c r="BZ167" s="134"/>
      <c r="CA167" s="148"/>
      <c r="CB167" s="12"/>
    </row>
    <row r="168" spans="2:80" s="13" customFormat="1" ht="12.75" customHeight="1" x14ac:dyDescent="0.2">
      <c r="B168" s="163"/>
      <c r="C168" s="135"/>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36"/>
      <c r="AA168" s="136"/>
      <c r="AB168" s="136"/>
      <c r="AC168" s="136"/>
      <c r="AD168" s="136"/>
      <c r="AE168" s="136"/>
      <c r="AF168" s="164"/>
      <c r="AG168" s="164"/>
      <c r="AH168" s="164"/>
      <c r="AI168" s="164"/>
      <c r="AJ168" s="164"/>
      <c r="AK168" s="164"/>
      <c r="AL168" s="164"/>
      <c r="AM168" s="164"/>
      <c r="AN168" s="164"/>
      <c r="AO168" s="164"/>
      <c r="AP168" s="136"/>
      <c r="AQ168" s="165"/>
      <c r="AR168" s="164"/>
      <c r="AS168" s="164"/>
      <c r="AT168" s="164"/>
      <c r="AU168" s="164"/>
      <c r="AV168" s="164"/>
      <c r="AW168" s="164"/>
      <c r="AX168" s="136"/>
      <c r="AY168" s="136"/>
      <c r="AZ168" s="136"/>
      <c r="BA168" s="166"/>
      <c r="BB168" s="167"/>
      <c r="BC168" s="136"/>
      <c r="BD168" s="168"/>
      <c r="BE168" s="168"/>
      <c r="BF168" s="168"/>
      <c r="BG168" s="168"/>
      <c r="BH168" s="168"/>
      <c r="BI168" s="168"/>
      <c r="BJ168" s="168"/>
      <c r="BK168" s="168"/>
      <c r="BL168" s="168"/>
      <c r="BM168" s="168"/>
      <c r="BN168" s="168"/>
      <c r="BO168" s="168"/>
      <c r="BP168" s="168"/>
      <c r="BQ168" s="168"/>
      <c r="BR168" s="168"/>
      <c r="BS168" s="168"/>
      <c r="BT168" s="168"/>
      <c r="BU168" s="168"/>
      <c r="BV168" s="168"/>
      <c r="BW168" s="104"/>
      <c r="BX168" s="134"/>
      <c r="BY168" s="134"/>
      <c r="BZ168" s="134"/>
      <c r="CA168" s="148"/>
      <c r="CB168" s="12"/>
    </row>
    <row r="169" spans="2:80" s="13" customFormat="1" ht="12.75" customHeight="1" x14ac:dyDescent="0.2">
      <c r="B169" s="163"/>
      <c r="C169" s="135"/>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36"/>
      <c r="AA169" s="136"/>
      <c r="AB169" s="136"/>
      <c r="AC169" s="136"/>
      <c r="AD169" s="136"/>
      <c r="AE169" s="136"/>
      <c r="AF169" s="136"/>
      <c r="AG169" s="136"/>
      <c r="AH169" s="136"/>
      <c r="AI169" s="136"/>
      <c r="AJ169" s="136"/>
      <c r="AK169" s="136"/>
      <c r="AL169" s="136"/>
      <c r="AM169" s="136"/>
      <c r="AN169" s="136"/>
      <c r="AO169" s="136"/>
      <c r="AP169" s="136"/>
      <c r="AQ169" s="165"/>
      <c r="AR169" s="164"/>
      <c r="AS169" s="164"/>
      <c r="AT169" s="164"/>
      <c r="AU169" s="164"/>
      <c r="AV169" s="164"/>
      <c r="AW169" s="164"/>
      <c r="AX169" s="136"/>
      <c r="AY169" s="136"/>
      <c r="AZ169" s="136"/>
      <c r="BA169" s="166"/>
      <c r="BB169" s="167"/>
      <c r="BC169" s="136"/>
      <c r="BD169" s="168"/>
      <c r="BE169" s="168"/>
      <c r="BF169" s="168"/>
      <c r="BG169" s="168"/>
      <c r="BH169" s="168"/>
      <c r="BI169" s="168"/>
      <c r="BJ169" s="168"/>
      <c r="BK169" s="168"/>
      <c r="BL169" s="168"/>
      <c r="BM169" s="168"/>
      <c r="BN169" s="168"/>
      <c r="BO169" s="168"/>
      <c r="BP169" s="168"/>
      <c r="BQ169" s="168"/>
      <c r="BR169" s="168"/>
      <c r="BS169" s="168"/>
      <c r="BT169" s="168"/>
      <c r="BU169" s="168"/>
      <c r="BV169" s="168"/>
      <c r="BW169" s="104"/>
      <c r="BX169" s="134"/>
      <c r="BY169" s="134"/>
      <c r="BZ169" s="134"/>
      <c r="CA169" s="148"/>
      <c r="CB169" s="12"/>
    </row>
    <row r="170" spans="2:80" s="13" customFormat="1" ht="12.75" customHeight="1" x14ac:dyDescent="0.2">
      <c r="B170" s="163"/>
      <c r="C170" s="135"/>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36"/>
      <c r="AA170" s="136"/>
      <c r="AB170" s="136"/>
      <c r="AC170" s="136"/>
      <c r="AD170" s="136"/>
      <c r="AE170" s="136"/>
      <c r="AF170" s="164"/>
      <c r="AG170" s="164"/>
      <c r="AH170" s="164"/>
      <c r="AI170" s="164"/>
      <c r="AJ170" s="164"/>
      <c r="AK170" s="164"/>
      <c r="AL170" s="164"/>
      <c r="AM170" s="164"/>
      <c r="AN170" s="164"/>
      <c r="AO170" s="164"/>
      <c r="AP170" s="136"/>
      <c r="AQ170" s="165"/>
      <c r="AR170" s="164"/>
      <c r="AS170" s="164"/>
      <c r="AT170" s="164"/>
      <c r="AU170" s="164"/>
      <c r="AV170" s="164"/>
      <c r="AW170" s="164"/>
      <c r="AX170" s="136"/>
      <c r="AY170" s="136"/>
      <c r="AZ170" s="136"/>
      <c r="BA170" s="166"/>
      <c r="BB170" s="167"/>
      <c r="BC170" s="136"/>
      <c r="BD170" s="168"/>
      <c r="BE170" s="168"/>
      <c r="BF170" s="168"/>
      <c r="BG170" s="168"/>
      <c r="BH170" s="168"/>
      <c r="BI170" s="168"/>
      <c r="BJ170" s="168"/>
      <c r="BK170" s="168"/>
      <c r="BL170" s="168"/>
      <c r="BM170" s="168"/>
      <c r="BN170" s="168"/>
      <c r="BO170" s="168"/>
      <c r="BP170" s="168"/>
      <c r="BQ170" s="168"/>
      <c r="BR170" s="168"/>
      <c r="BS170" s="168"/>
      <c r="BT170" s="168"/>
      <c r="BU170" s="168"/>
      <c r="BV170" s="168"/>
      <c r="BW170" s="104"/>
      <c r="BX170" s="134"/>
      <c r="BY170" s="134"/>
      <c r="BZ170" s="134"/>
      <c r="CA170" s="148"/>
      <c r="CB170" s="12"/>
    </row>
    <row r="171" spans="2:80" s="13" customFormat="1" ht="12.75" customHeight="1" x14ac:dyDescent="0.2">
      <c r="B171" s="163"/>
      <c r="C171" s="135"/>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36"/>
      <c r="AA171" s="136"/>
      <c r="AB171" s="136"/>
      <c r="AC171" s="136"/>
      <c r="AD171" s="136"/>
      <c r="AE171" s="136"/>
      <c r="AF171" s="136"/>
      <c r="AG171" s="136"/>
      <c r="AH171" s="136"/>
      <c r="AI171" s="136"/>
      <c r="AJ171" s="136"/>
      <c r="AK171" s="136"/>
      <c r="AL171" s="136"/>
      <c r="AM171" s="136"/>
      <c r="AN171" s="136"/>
      <c r="AO171" s="136"/>
      <c r="AP171" s="136"/>
      <c r="AQ171" s="165"/>
      <c r="AR171" s="164"/>
      <c r="AS171" s="164"/>
      <c r="AT171" s="164"/>
      <c r="AU171" s="164"/>
      <c r="AV171" s="164"/>
      <c r="AW171" s="164"/>
      <c r="AX171" s="136"/>
      <c r="AY171" s="136"/>
      <c r="AZ171" s="136"/>
      <c r="BA171" s="166"/>
      <c r="BB171" s="167"/>
      <c r="BC171" s="136"/>
      <c r="BD171" s="168"/>
      <c r="BE171" s="168"/>
      <c r="BF171" s="168"/>
      <c r="BG171" s="168"/>
      <c r="BH171" s="168"/>
      <c r="BI171" s="168"/>
      <c r="BJ171" s="168"/>
      <c r="BK171" s="168"/>
      <c r="BL171" s="168"/>
      <c r="BM171" s="168"/>
      <c r="BN171" s="168"/>
      <c r="BO171" s="168"/>
      <c r="BP171" s="168"/>
      <c r="BQ171" s="168"/>
      <c r="BR171" s="168"/>
      <c r="BS171" s="168"/>
      <c r="BT171" s="168"/>
      <c r="BU171" s="168"/>
      <c r="BV171" s="168"/>
      <c r="BW171" s="104"/>
      <c r="BX171" s="134"/>
      <c r="BY171" s="134"/>
      <c r="BZ171" s="134"/>
      <c r="CA171" s="148"/>
      <c r="CB171" s="12"/>
    </row>
    <row r="172" spans="2:80" s="13" customFormat="1" ht="12.75" customHeight="1" x14ac:dyDescent="0.2">
      <c r="B172" s="163"/>
      <c r="C172" s="135"/>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36"/>
      <c r="AA172" s="136"/>
      <c r="AB172" s="136"/>
      <c r="AC172" s="136"/>
      <c r="AD172" s="136"/>
      <c r="AE172" s="136"/>
      <c r="AF172" s="164"/>
      <c r="AG172" s="164"/>
      <c r="AH172" s="164"/>
      <c r="AI172" s="164"/>
      <c r="AJ172" s="164"/>
      <c r="AK172" s="164"/>
      <c r="AL172" s="164"/>
      <c r="AM172" s="164"/>
      <c r="AN172" s="164"/>
      <c r="AO172" s="164"/>
      <c r="AP172" s="136"/>
      <c r="AQ172" s="165"/>
      <c r="AR172" s="164"/>
      <c r="AS172" s="164"/>
      <c r="AT172" s="164"/>
      <c r="AU172" s="164"/>
      <c r="AV172" s="164"/>
      <c r="AW172" s="164"/>
      <c r="AX172" s="136"/>
      <c r="AY172" s="136"/>
      <c r="AZ172" s="136"/>
      <c r="BA172" s="166"/>
      <c r="BB172" s="167"/>
      <c r="BC172" s="136"/>
      <c r="BD172" s="168"/>
      <c r="BE172" s="168"/>
      <c r="BF172" s="168"/>
      <c r="BG172" s="168"/>
      <c r="BH172" s="168"/>
      <c r="BI172" s="168"/>
      <c r="BJ172" s="168"/>
      <c r="BK172" s="168"/>
      <c r="BL172" s="168"/>
      <c r="BM172" s="168"/>
      <c r="BN172" s="168"/>
      <c r="BO172" s="168"/>
      <c r="BP172" s="168"/>
      <c r="BQ172" s="168"/>
      <c r="BR172" s="168"/>
      <c r="BS172" s="168"/>
      <c r="BT172" s="168"/>
      <c r="BU172" s="168"/>
      <c r="BV172" s="168"/>
      <c r="BW172" s="104"/>
      <c r="BX172" s="134"/>
      <c r="BY172" s="134"/>
      <c r="BZ172" s="134"/>
      <c r="CA172" s="148"/>
      <c r="CB172" s="12"/>
    </row>
    <row r="173" spans="2:80" s="13" customFormat="1" ht="12.75" customHeight="1" x14ac:dyDescent="0.2">
      <c r="B173" s="163"/>
      <c r="C173" s="135"/>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36"/>
      <c r="AA173" s="136"/>
      <c r="AB173" s="136"/>
      <c r="AC173" s="136"/>
      <c r="AD173" s="136"/>
      <c r="AE173" s="136"/>
      <c r="AF173" s="136"/>
      <c r="AG173" s="136"/>
      <c r="AH173" s="136"/>
      <c r="AI173" s="136"/>
      <c r="AJ173" s="136"/>
      <c r="AK173" s="136"/>
      <c r="AL173" s="136"/>
      <c r="AM173" s="136"/>
      <c r="AN173" s="136"/>
      <c r="AO173" s="136"/>
      <c r="AP173" s="136"/>
      <c r="AQ173" s="165"/>
      <c r="AR173" s="164"/>
      <c r="AS173" s="164"/>
      <c r="AT173" s="164"/>
      <c r="AU173" s="164"/>
      <c r="AV173" s="164"/>
      <c r="AW173" s="164"/>
      <c r="AX173" s="136"/>
      <c r="AY173" s="136"/>
      <c r="AZ173" s="136"/>
      <c r="BA173" s="166"/>
      <c r="BB173" s="167"/>
      <c r="BC173" s="136"/>
      <c r="BD173" s="168"/>
      <c r="BE173" s="168"/>
      <c r="BF173" s="168"/>
      <c r="BG173" s="168"/>
      <c r="BH173" s="168"/>
      <c r="BI173" s="168"/>
      <c r="BJ173" s="168"/>
      <c r="BK173" s="168"/>
      <c r="BL173" s="168"/>
      <c r="BM173" s="168"/>
      <c r="BN173" s="168"/>
      <c r="BO173" s="168"/>
      <c r="BP173" s="168"/>
      <c r="BQ173" s="168"/>
      <c r="BR173" s="168"/>
      <c r="BS173" s="168"/>
      <c r="BT173" s="168"/>
      <c r="BU173" s="168"/>
      <c r="BV173" s="168"/>
      <c r="BW173" s="104"/>
      <c r="BX173" s="134"/>
      <c r="BY173" s="134"/>
      <c r="BZ173" s="134"/>
      <c r="CA173" s="148"/>
      <c r="CB173" s="12"/>
    </row>
    <row r="174" spans="2:80" s="13" customFormat="1" ht="12.75" customHeight="1" x14ac:dyDescent="0.2">
      <c r="B174" s="163"/>
      <c r="C174" s="135"/>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36"/>
      <c r="AA174" s="136"/>
      <c r="AB174" s="136"/>
      <c r="AC174" s="136"/>
      <c r="AD174" s="136"/>
      <c r="AE174" s="136"/>
      <c r="AF174" s="164"/>
      <c r="AG174" s="164"/>
      <c r="AH174" s="164"/>
      <c r="AI174" s="164"/>
      <c r="AJ174" s="164"/>
      <c r="AK174" s="164"/>
      <c r="AL174" s="164"/>
      <c r="AM174" s="164"/>
      <c r="AN174" s="164"/>
      <c r="AO174" s="164"/>
      <c r="AP174" s="136"/>
      <c r="AQ174" s="165"/>
      <c r="AR174" s="164"/>
      <c r="AS174" s="164"/>
      <c r="AT174" s="164"/>
      <c r="AU174" s="164"/>
      <c r="AV174" s="164"/>
      <c r="AW174" s="164"/>
      <c r="AX174" s="136"/>
      <c r="AY174" s="136"/>
      <c r="AZ174" s="136"/>
      <c r="BA174" s="166"/>
      <c r="BB174" s="167"/>
      <c r="BC174" s="136"/>
      <c r="BD174" s="168"/>
      <c r="BE174" s="168"/>
      <c r="BF174" s="168"/>
      <c r="BG174" s="168"/>
      <c r="BH174" s="168"/>
      <c r="BI174" s="168"/>
      <c r="BJ174" s="168"/>
      <c r="BK174" s="168"/>
      <c r="BL174" s="168"/>
      <c r="BM174" s="168"/>
      <c r="BN174" s="168"/>
      <c r="BO174" s="168"/>
      <c r="BP174" s="168"/>
      <c r="BQ174" s="168"/>
      <c r="BR174" s="168"/>
      <c r="BS174" s="168"/>
      <c r="BT174" s="168"/>
      <c r="BU174" s="168"/>
      <c r="BV174" s="168"/>
      <c r="BW174" s="104"/>
      <c r="BX174" s="134"/>
      <c r="BY174" s="134"/>
      <c r="BZ174" s="134"/>
      <c r="CA174" s="148"/>
      <c r="CB174" s="12"/>
    </row>
    <row r="175" spans="2:80" s="13" customFormat="1" ht="12.75" customHeight="1" x14ac:dyDescent="0.2">
      <c r="B175" s="163"/>
      <c r="C175" s="135"/>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36"/>
      <c r="AA175" s="136"/>
      <c r="AB175" s="136"/>
      <c r="AC175" s="136"/>
      <c r="AD175" s="136"/>
      <c r="AE175" s="136"/>
      <c r="AF175" s="136"/>
      <c r="AG175" s="136"/>
      <c r="AH175" s="136"/>
      <c r="AI175" s="136"/>
      <c r="AJ175" s="136"/>
      <c r="AK175" s="136"/>
      <c r="AL175" s="136"/>
      <c r="AM175" s="136"/>
      <c r="AN175" s="136"/>
      <c r="AO175" s="136"/>
      <c r="AP175" s="136"/>
      <c r="AQ175" s="165"/>
      <c r="AR175" s="164"/>
      <c r="AS175" s="164"/>
      <c r="AT175" s="164"/>
      <c r="AU175" s="164"/>
      <c r="AV175" s="164"/>
      <c r="AW175" s="164"/>
      <c r="AX175" s="136"/>
      <c r="AY175" s="136"/>
      <c r="AZ175" s="136"/>
      <c r="BA175" s="166"/>
      <c r="BB175" s="167"/>
      <c r="BC175" s="136"/>
      <c r="BD175" s="168"/>
      <c r="BE175" s="168"/>
      <c r="BF175" s="168"/>
      <c r="BG175" s="168"/>
      <c r="BH175" s="168"/>
      <c r="BI175" s="168"/>
      <c r="BJ175" s="168"/>
      <c r="BK175" s="168"/>
      <c r="BL175" s="168"/>
      <c r="BM175" s="168"/>
      <c r="BN175" s="168"/>
      <c r="BO175" s="168"/>
      <c r="BP175" s="168"/>
      <c r="BQ175" s="168"/>
      <c r="BR175" s="168"/>
      <c r="BS175" s="168"/>
      <c r="BT175" s="168"/>
      <c r="BU175" s="168"/>
      <c r="BV175" s="168"/>
      <c r="BW175" s="104"/>
      <c r="BX175" s="134"/>
      <c r="BY175" s="134"/>
      <c r="BZ175" s="134"/>
      <c r="CA175" s="148"/>
      <c r="CB175" s="12"/>
    </row>
    <row r="176" spans="2:80" s="13" customFormat="1" ht="12.75" customHeight="1" x14ac:dyDescent="0.2">
      <c r="B176" s="163"/>
      <c r="C176" s="135"/>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36"/>
      <c r="AA176" s="136"/>
      <c r="AB176" s="136"/>
      <c r="AC176" s="136"/>
      <c r="AD176" s="136"/>
      <c r="AE176" s="136"/>
      <c r="AF176" s="164"/>
      <c r="AG176" s="164"/>
      <c r="AH176" s="164"/>
      <c r="AI176" s="164"/>
      <c r="AJ176" s="164"/>
      <c r="AK176" s="164"/>
      <c r="AL176" s="164"/>
      <c r="AM176" s="164"/>
      <c r="AN176" s="164"/>
      <c r="AO176" s="164"/>
      <c r="AP176" s="136"/>
      <c r="AQ176" s="165"/>
      <c r="AR176" s="164"/>
      <c r="AS176" s="164"/>
      <c r="AT176" s="164"/>
      <c r="AU176" s="164"/>
      <c r="AV176" s="164"/>
      <c r="AW176" s="164"/>
      <c r="AX176" s="136"/>
      <c r="AY176" s="136"/>
      <c r="AZ176" s="136"/>
      <c r="BA176" s="166"/>
      <c r="BB176" s="167"/>
      <c r="BC176" s="136"/>
      <c r="BD176" s="168"/>
      <c r="BE176" s="168"/>
      <c r="BF176" s="168"/>
      <c r="BG176" s="168"/>
      <c r="BH176" s="168"/>
      <c r="BI176" s="168"/>
      <c r="BJ176" s="168"/>
      <c r="BK176" s="168"/>
      <c r="BL176" s="168"/>
      <c r="BM176" s="168"/>
      <c r="BN176" s="168"/>
      <c r="BO176" s="168"/>
      <c r="BP176" s="168"/>
      <c r="BQ176" s="168"/>
      <c r="BR176" s="168"/>
      <c r="BS176" s="168"/>
      <c r="BT176" s="168"/>
      <c r="BU176" s="168"/>
      <c r="BV176" s="168"/>
      <c r="BW176" s="104"/>
      <c r="BX176" s="134"/>
      <c r="BY176" s="134"/>
      <c r="BZ176" s="134"/>
      <c r="CA176" s="148"/>
      <c r="CB176" s="12"/>
    </row>
    <row r="177" spans="2:80" s="13" customFormat="1" ht="12.75" customHeight="1" x14ac:dyDescent="0.2">
      <c r="B177" s="163"/>
      <c r="C177" s="135"/>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36"/>
      <c r="AA177" s="136"/>
      <c r="AB177" s="136"/>
      <c r="AC177" s="136"/>
      <c r="AD177" s="136"/>
      <c r="AE177" s="136"/>
      <c r="AF177" s="136"/>
      <c r="AG177" s="136"/>
      <c r="AH177" s="136"/>
      <c r="AI177" s="136"/>
      <c r="AJ177" s="136"/>
      <c r="AK177" s="136"/>
      <c r="AL177" s="136"/>
      <c r="AM177" s="136"/>
      <c r="AN177" s="136"/>
      <c r="AO177" s="136"/>
      <c r="AP177" s="136"/>
      <c r="AQ177" s="165"/>
      <c r="AR177" s="164"/>
      <c r="AS177" s="164"/>
      <c r="AT177" s="164"/>
      <c r="AU177" s="164"/>
      <c r="AV177" s="164"/>
      <c r="AW177" s="164"/>
      <c r="AX177" s="136"/>
      <c r="AY177" s="136"/>
      <c r="AZ177" s="136"/>
      <c r="BA177" s="166"/>
      <c r="BB177" s="167"/>
      <c r="BC177" s="136"/>
      <c r="BD177" s="168"/>
      <c r="BE177" s="168"/>
      <c r="BF177" s="168"/>
      <c r="BG177" s="168"/>
      <c r="BH177" s="168"/>
      <c r="BI177" s="168"/>
      <c r="BJ177" s="168"/>
      <c r="BK177" s="168"/>
      <c r="BL177" s="168"/>
      <c r="BM177" s="168"/>
      <c r="BN177" s="168"/>
      <c r="BO177" s="168"/>
      <c r="BP177" s="168"/>
      <c r="BQ177" s="168"/>
      <c r="BR177" s="168"/>
      <c r="BS177" s="168"/>
      <c r="BT177" s="168"/>
      <c r="BU177" s="168"/>
      <c r="BV177" s="168"/>
      <c r="BW177" s="104"/>
      <c r="BX177" s="134"/>
      <c r="BY177" s="134"/>
      <c r="BZ177" s="134"/>
      <c r="CA177" s="148"/>
      <c r="CB177" s="12"/>
    </row>
    <row r="178" spans="2:80" s="13" customFormat="1" ht="12.75" customHeight="1" x14ac:dyDescent="0.2">
      <c r="B178" s="163"/>
      <c r="C178" s="135"/>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36"/>
      <c r="AA178" s="136"/>
      <c r="AB178" s="136"/>
      <c r="AC178" s="136"/>
      <c r="AD178" s="136"/>
      <c r="AE178" s="136"/>
      <c r="AF178" s="164"/>
      <c r="AG178" s="164"/>
      <c r="AH178" s="164"/>
      <c r="AI178" s="164"/>
      <c r="AJ178" s="164"/>
      <c r="AK178" s="164"/>
      <c r="AL178" s="164"/>
      <c r="AM178" s="164"/>
      <c r="AN178" s="164"/>
      <c r="AO178" s="164"/>
      <c r="AP178" s="136"/>
      <c r="AQ178" s="165"/>
      <c r="AR178" s="164"/>
      <c r="AS178" s="164"/>
      <c r="AT178" s="164"/>
      <c r="AU178" s="164"/>
      <c r="AV178" s="164"/>
      <c r="AW178" s="164"/>
      <c r="AX178" s="136"/>
      <c r="AY178" s="136"/>
      <c r="AZ178" s="136"/>
      <c r="BA178" s="166"/>
      <c r="BB178" s="167"/>
      <c r="BC178" s="136"/>
      <c r="BD178" s="168"/>
      <c r="BE178" s="168"/>
      <c r="BF178" s="168"/>
      <c r="BG178" s="168"/>
      <c r="BH178" s="168"/>
      <c r="BI178" s="168"/>
      <c r="BJ178" s="168"/>
      <c r="BK178" s="168"/>
      <c r="BL178" s="168"/>
      <c r="BM178" s="168"/>
      <c r="BN178" s="168"/>
      <c r="BO178" s="168"/>
      <c r="BP178" s="168"/>
      <c r="BQ178" s="168"/>
      <c r="BR178" s="168"/>
      <c r="BS178" s="168"/>
      <c r="BT178" s="168"/>
      <c r="BU178" s="168"/>
      <c r="BV178" s="168"/>
      <c r="BW178" s="104"/>
      <c r="BX178" s="134"/>
      <c r="BY178" s="134"/>
      <c r="BZ178" s="134"/>
      <c r="CA178" s="148"/>
      <c r="CB178" s="12"/>
    </row>
    <row r="179" spans="2:80" s="13" customFormat="1" ht="12.75" customHeight="1" x14ac:dyDescent="0.2">
      <c r="B179" s="163"/>
      <c r="C179" s="135"/>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36"/>
      <c r="AA179" s="136"/>
      <c r="AB179" s="136"/>
      <c r="AC179" s="136"/>
      <c r="AD179" s="136"/>
      <c r="AE179" s="136"/>
      <c r="AF179" s="136"/>
      <c r="AG179" s="136"/>
      <c r="AH179" s="136"/>
      <c r="AI179" s="136"/>
      <c r="AJ179" s="136"/>
      <c r="AK179" s="136"/>
      <c r="AL179" s="136"/>
      <c r="AM179" s="136"/>
      <c r="AN179" s="136"/>
      <c r="AO179" s="136"/>
      <c r="AP179" s="136"/>
      <c r="AQ179" s="165"/>
      <c r="AR179" s="164"/>
      <c r="AS179" s="164"/>
      <c r="AT179" s="164"/>
      <c r="AU179" s="164"/>
      <c r="AV179" s="164"/>
      <c r="AW179" s="164"/>
      <c r="AX179" s="136"/>
      <c r="AY179" s="136"/>
      <c r="AZ179" s="136"/>
      <c r="BA179" s="166"/>
      <c r="BB179" s="167"/>
      <c r="BC179" s="136"/>
      <c r="BD179" s="168"/>
      <c r="BE179" s="168"/>
      <c r="BF179" s="168"/>
      <c r="BG179" s="168"/>
      <c r="BH179" s="168"/>
      <c r="BI179" s="168"/>
      <c r="BJ179" s="168"/>
      <c r="BK179" s="168"/>
      <c r="BL179" s="168"/>
      <c r="BM179" s="168"/>
      <c r="BN179" s="168"/>
      <c r="BO179" s="168"/>
      <c r="BP179" s="168"/>
      <c r="BQ179" s="168"/>
      <c r="BR179" s="168"/>
      <c r="BS179" s="168"/>
      <c r="BT179" s="168"/>
      <c r="BU179" s="168"/>
      <c r="BV179" s="168"/>
      <c r="BW179" s="104"/>
      <c r="BX179" s="134"/>
      <c r="BY179" s="134"/>
      <c r="BZ179" s="134"/>
      <c r="CA179" s="148"/>
      <c r="CB179" s="12"/>
    </row>
    <row r="180" spans="2:80" s="13" customFormat="1" ht="12.75" customHeight="1" x14ac:dyDescent="0.2">
      <c r="B180" s="163"/>
      <c r="C180" s="135"/>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36"/>
      <c r="AA180" s="136"/>
      <c r="AB180" s="136"/>
      <c r="AC180" s="136"/>
      <c r="AD180" s="136"/>
      <c r="AE180" s="136"/>
      <c r="AF180" s="164"/>
      <c r="AG180" s="164"/>
      <c r="AH180" s="164"/>
      <c r="AI180" s="164"/>
      <c r="AJ180" s="164"/>
      <c r="AK180" s="164"/>
      <c r="AL180" s="164"/>
      <c r="AM180" s="164"/>
      <c r="AN180" s="164"/>
      <c r="AO180" s="164"/>
      <c r="AP180" s="136"/>
      <c r="AQ180" s="165"/>
      <c r="AR180" s="164"/>
      <c r="AS180" s="164"/>
      <c r="AT180" s="164"/>
      <c r="AU180" s="164"/>
      <c r="AV180" s="164"/>
      <c r="AW180" s="164"/>
      <c r="AX180" s="136"/>
      <c r="AY180" s="136"/>
      <c r="AZ180" s="136"/>
      <c r="BA180" s="166"/>
      <c r="BB180" s="167"/>
      <c r="BC180" s="136"/>
      <c r="BD180" s="168"/>
      <c r="BE180" s="168"/>
      <c r="BF180" s="168"/>
      <c r="BG180" s="168"/>
      <c r="BH180" s="168"/>
      <c r="BI180" s="168"/>
      <c r="BJ180" s="168"/>
      <c r="BK180" s="168"/>
      <c r="BL180" s="168"/>
      <c r="BM180" s="168"/>
      <c r="BN180" s="168"/>
      <c r="BO180" s="168"/>
      <c r="BP180" s="168"/>
      <c r="BQ180" s="168"/>
      <c r="BR180" s="168"/>
      <c r="BS180" s="168"/>
      <c r="BT180" s="168"/>
      <c r="BU180" s="168"/>
      <c r="BV180" s="168"/>
      <c r="BW180" s="104"/>
      <c r="BX180" s="134"/>
      <c r="BY180" s="134"/>
      <c r="BZ180" s="134"/>
      <c r="CA180" s="148"/>
      <c r="CB180" s="12"/>
    </row>
    <row r="181" spans="2:80" s="13" customFormat="1" ht="12.75" customHeight="1" x14ac:dyDescent="0.2">
      <c r="B181" s="163"/>
      <c r="C181" s="135"/>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36"/>
      <c r="AA181" s="136"/>
      <c r="AB181" s="136"/>
      <c r="AC181" s="136"/>
      <c r="AD181" s="136"/>
      <c r="AE181" s="136"/>
      <c r="AF181" s="136"/>
      <c r="AG181" s="136"/>
      <c r="AH181" s="136"/>
      <c r="AI181" s="136"/>
      <c r="AJ181" s="136"/>
      <c r="AK181" s="136"/>
      <c r="AL181" s="136"/>
      <c r="AM181" s="136"/>
      <c r="AN181" s="136"/>
      <c r="AO181" s="136"/>
      <c r="AP181" s="136"/>
      <c r="AQ181" s="165"/>
      <c r="AR181" s="164"/>
      <c r="AS181" s="164"/>
      <c r="AT181" s="164"/>
      <c r="AU181" s="164"/>
      <c r="AV181" s="164"/>
      <c r="AW181" s="164"/>
      <c r="AX181" s="136"/>
      <c r="AY181" s="136"/>
      <c r="AZ181" s="136"/>
      <c r="BA181" s="166"/>
      <c r="BB181" s="167"/>
      <c r="BC181" s="136"/>
      <c r="BD181" s="168"/>
      <c r="BE181" s="168"/>
      <c r="BF181" s="168"/>
      <c r="BG181" s="168"/>
      <c r="BH181" s="168"/>
      <c r="BI181" s="168"/>
      <c r="BJ181" s="168"/>
      <c r="BK181" s="168"/>
      <c r="BL181" s="168"/>
      <c r="BM181" s="168"/>
      <c r="BN181" s="168"/>
      <c r="BO181" s="168"/>
      <c r="BP181" s="168"/>
      <c r="BQ181" s="168"/>
      <c r="BR181" s="168"/>
      <c r="BS181" s="168"/>
      <c r="BT181" s="168"/>
      <c r="BU181" s="168"/>
      <c r="BV181" s="168"/>
      <c r="BW181" s="104"/>
      <c r="BX181" s="134"/>
      <c r="BY181" s="134"/>
      <c r="BZ181" s="134"/>
      <c r="CA181" s="148"/>
      <c r="CB181" s="12"/>
    </row>
    <row r="182" spans="2:80" s="13" customFormat="1" ht="12.75" customHeight="1" x14ac:dyDescent="0.2">
      <c r="B182" s="163"/>
      <c r="C182" s="135"/>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36"/>
      <c r="AA182" s="136"/>
      <c r="AB182" s="136"/>
      <c r="AC182" s="136"/>
      <c r="AD182" s="136"/>
      <c r="AE182" s="136"/>
      <c r="AF182" s="164"/>
      <c r="AG182" s="164"/>
      <c r="AH182" s="164"/>
      <c r="AI182" s="164"/>
      <c r="AJ182" s="164"/>
      <c r="AK182" s="164"/>
      <c r="AL182" s="164"/>
      <c r="AM182" s="164"/>
      <c r="AN182" s="164"/>
      <c r="AO182" s="164"/>
      <c r="AP182" s="136"/>
      <c r="AQ182" s="165"/>
      <c r="AR182" s="164"/>
      <c r="AS182" s="164"/>
      <c r="AT182" s="164"/>
      <c r="AU182" s="164"/>
      <c r="AV182" s="164"/>
      <c r="AW182" s="164"/>
      <c r="AX182" s="136"/>
      <c r="AY182" s="136"/>
      <c r="AZ182" s="136"/>
      <c r="BA182" s="166"/>
      <c r="BB182" s="167"/>
      <c r="BC182" s="136"/>
      <c r="BD182" s="168"/>
      <c r="BE182" s="168"/>
      <c r="BF182" s="168"/>
      <c r="BG182" s="168"/>
      <c r="BH182" s="168"/>
      <c r="BI182" s="168"/>
      <c r="BJ182" s="168"/>
      <c r="BK182" s="168"/>
      <c r="BL182" s="168"/>
      <c r="BM182" s="168"/>
      <c r="BN182" s="168"/>
      <c r="BO182" s="168"/>
      <c r="BP182" s="168"/>
      <c r="BQ182" s="168"/>
      <c r="BR182" s="168"/>
      <c r="BS182" s="168"/>
      <c r="BT182" s="168"/>
      <c r="BU182" s="168"/>
      <c r="BV182" s="168"/>
      <c r="BW182" s="104"/>
      <c r="BX182" s="134"/>
      <c r="BY182" s="134"/>
      <c r="BZ182" s="134"/>
      <c r="CA182" s="148"/>
      <c r="CB182" s="12"/>
    </row>
    <row r="183" spans="2:80" s="13" customFormat="1" ht="12.75" customHeight="1" x14ac:dyDescent="0.2">
      <c r="B183" s="163"/>
      <c r="C183" s="135"/>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36"/>
      <c r="AA183" s="136"/>
      <c r="AB183" s="136"/>
      <c r="AC183" s="136"/>
      <c r="AD183" s="136"/>
      <c r="AE183" s="136"/>
      <c r="AF183" s="136"/>
      <c r="AG183" s="136"/>
      <c r="AH183" s="136"/>
      <c r="AI183" s="136"/>
      <c r="AJ183" s="136"/>
      <c r="AK183" s="136"/>
      <c r="AL183" s="136"/>
      <c r="AM183" s="136"/>
      <c r="AN183" s="136"/>
      <c r="AO183" s="136"/>
      <c r="AP183" s="136"/>
      <c r="AQ183" s="165"/>
      <c r="AR183" s="164"/>
      <c r="AS183" s="164"/>
      <c r="AT183" s="164"/>
      <c r="AU183" s="164"/>
      <c r="AV183" s="164"/>
      <c r="AW183" s="164"/>
      <c r="AX183" s="136"/>
      <c r="AY183" s="136"/>
      <c r="AZ183" s="136"/>
      <c r="BA183" s="166"/>
      <c r="BB183" s="167"/>
      <c r="BC183" s="136"/>
      <c r="BD183" s="168"/>
      <c r="BE183" s="168"/>
      <c r="BF183" s="168"/>
      <c r="BG183" s="168"/>
      <c r="BH183" s="168"/>
      <c r="BI183" s="168"/>
      <c r="BJ183" s="168"/>
      <c r="BK183" s="168"/>
      <c r="BL183" s="168"/>
      <c r="BM183" s="168"/>
      <c r="BN183" s="168"/>
      <c r="BO183" s="168"/>
      <c r="BP183" s="168"/>
      <c r="BQ183" s="168"/>
      <c r="BR183" s="168"/>
      <c r="BS183" s="168"/>
      <c r="BT183" s="168"/>
      <c r="BU183" s="168"/>
      <c r="BV183" s="168"/>
      <c r="BW183" s="104"/>
      <c r="BX183" s="134"/>
      <c r="BY183" s="134"/>
      <c r="BZ183" s="134"/>
      <c r="CA183" s="148"/>
      <c r="CB183" s="12"/>
    </row>
    <row r="184" spans="2:80" s="13" customFormat="1" ht="12.75" customHeight="1" x14ac:dyDescent="0.2">
      <c r="B184" s="163"/>
      <c r="C184" s="135"/>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36"/>
      <c r="AA184" s="136"/>
      <c r="AB184" s="136"/>
      <c r="AC184" s="136"/>
      <c r="AD184" s="136"/>
      <c r="AE184" s="136"/>
      <c r="AF184" s="164"/>
      <c r="AG184" s="164"/>
      <c r="AH184" s="164"/>
      <c r="AI184" s="164"/>
      <c r="AJ184" s="164"/>
      <c r="AK184" s="164"/>
      <c r="AL184" s="164"/>
      <c r="AM184" s="164"/>
      <c r="AN184" s="164"/>
      <c r="AO184" s="164"/>
      <c r="AP184" s="136"/>
      <c r="AQ184" s="165"/>
      <c r="AR184" s="164"/>
      <c r="AS184" s="164"/>
      <c r="AT184" s="164"/>
      <c r="AU184" s="164"/>
      <c r="AV184" s="164"/>
      <c r="AW184" s="164"/>
      <c r="AX184" s="136"/>
      <c r="AY184" s="136"/>
      <c r="AZ184" s="136"/>
      <c r="BA184" s="166"/>
      <c r="BB184" s="167"/>
      <c r="BC184" s="136"/>
      <c r="BD184" s="168"/>
      <c r="BE184" s="168"/>
      <c r="BF184" s="168"/>
      <c r="BG184" s="168"/>
      <c r="BH184" s="168"/>
      <c r="BI184" s="168"/>
      <c r="BJ184" s="168"/>
      <c r="BK184" s="168"/>
      <c r="BL184" s="168"/>
      <c r="BM184" s="168"/>
      <c r="BN184" s="168"/>
      <c r="BO184" s="168"/>
      <c r="BP184" s="168"/>
      <c r="BQ184" s="168"/>
      <c r="BR184" s="168"/>
      <c r="BS184" s="168"/>
      <c r="BT184" s="168"/>
      <c r="BU184" s="168"/>
      <c r="BV184" s="168"/>
      <c r="BW184" s="104"/>
      <c r="BX184" s="134"/>
      <c r="BY184" s="134"/>
      <c r="BZ184" s="134"/>
      <c r="CA184" s="148"/>
      <c r="CB184" s="12"/>
    </row>
    <row r="185" spans="2:80" s="13" customFormat="1" ht="12.75" customHeight="1" x14ac:dyDescent="0.2">
      <c r="B185" s="163"/>
      <c r="C185" s="135"/>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36"/>
      <c r="AA185" s="136"/>
      <c r="AB185" s="136"/>
      <c r="AC185" s="136"/>
      <c r="AD185" s="136"/>
      <c r="AE185" s="136"/>
      <c r="AF185" s="136"/>
      <c r="AG185" s="136"/>
      <c r="AH185" s="136"/>
      <c r="AI185" s="136"/>
      <c r="AJ185" s="136"/>
      <c r="AK185" s="136"/>
      <c r="AL185" s="136"/>
      <c r="AM185" s="136"/>
      <c r="AN185" s="136"/>
      <c r="AO185" s="136"/>
      <c r="AP185" s="136"/>
      <c r="AQ185" s="165"/>
      <c r="AR185" s="164"/>
      <c r="AS185" s="164"/>
      <c r="AT185" s="164"/>
      <c r="AU185" s="164"/>
      <c r="AV185" s="164"/>
      <c r="AW185" s="164"/>
      <c r="AX185" s="136"/>
      <c r="AY185" s="136"/>
      <c r="AZ185" s="136"/>
      <c r="BA185" s="166"/>
      <c r="BB185" s="167"/>
      <c r="BC185" s="136"/>
      <c r="BD185" s="168"/>
      <c r="BE185" s="168"/>
      <c r="BF185" s="168"/>
      <c r="BG185" s="168"/>
      <c r="BH185" s="168"/>
      <c r="BI185" s="168"/>
      <c r="BJ185" s="168"/>
      <c r="BK185" s="168"/>
      <c r="BL185" s="168"/>
      <c r="BM185" s="168"/>
      <c r="BN185" s="168"/>
      <c r="BO185" s="168"/>
      <c r="BP185" s="168"/>
      <c r="BQ185" s="168"/>
      <c r="BR185" s="168"/>
      <c r="BS185" s="168"/>
      <c r="BT185" s="168"/>
      <c r="BU185" s="168"/>
      <c r="BV185" s="168"/>
      <c r="BW185" s="104"/>
      <c r="BX185" s="134"/>
      <c r="BY185" s="134"/>
      <c r="BZ185" s="134"/>
      <c r="CA185" s="148"/>
      <c r="CB185" s="12"/>
    </row>
    <row r="186" spans="2:80" s="13" customFormat="1" ht="12.75" customHeight="1" x14ac:dyDescent="0.2">
      <c r="B186" s="163"/>
      <c r="C186" s="135"/>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36"/>
      <c r="AA186" s="136"/>
      <c r="AB186" s="136"/>
      <c r="AC186" s="136"/>
      <c r="AD186" s="136"/>
      <c r="AE186" s="136"/>
      <c r="AF186" s="164"/>
      <c r="AG186" s="164"/>
      <c r="AH186" s="164"/>
      <c r="AI186" s="164"/>
      <c r="AJ186" s="164"/>
      <c r="AK186" s="164"/>
      <c r="AL186" s="164"/>
      <c r="AM186" s="164"/>
      <c r="AN186" s="164"/>
      <c r="AO186" s="164"/>
      <c r="AP186" s="136"/>
      <c r="AQ186" s="165"/>
      <c r="AR186" s="164"/>
      <c r="AS186" s="164"/>
      <c r="AT186" s="164"/>
      <c r="AU186" s="164"/>
      <c r="AV186" s="164"/>
      <c r="AW186" s="164"/>
      <c r="AX186" s="136"/>
      <c r="AY186" s="136"/>
      <c r="AZ186" s="136"/>
      <c r="BA186" s="166"/>
      <c r="BB186" s="167"/>
      <c r="BC186" s="136"/>
      <c r="BD186" s="168"/>
      <c r="BE186" s="168"/>
      <c r="BF186" s="168"/>
      <c r="BG186" s="168"/>
      <c r="BH186" s="168"/>
      <c r="BI186" s="168"/>
      <c r="BJ186" s="168"/>
      <c r="BK186" s="168"/>
      <c r="BL186" s="168"/>
      <c r="BM186" s="168"/>
      <c r="BN186" s="168"/>
      <c r="BO186" s="168"/>
      <c r="BP186" s="168"/>
      <c r="BQ186" s="168"/>
      <c r="BR186" s="168"/>
      <c r="BS186" s="168"/>
      <c r="BT186" s="168"/>
      <c r="BU186" s="168"/>
      <c r="BV186" s="168"/>
      <c r="BW186" s="104"/>
      <c r="BX186" s="134"/>
      <c r="BY186" s="134"/>
      <c r="BZ186" s="134"/>
      <c r="CA186" s="148"/>
      <c r="CB186" s="12"/>
    </row>
    <row r="187" spans="2:80" s="13" customFormat="1" ht="12.75" customHeight="1" x14ac:dyDescent="0.2">
      <c r="B187" s="163"/>
      <c r="C187" s="135"/>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36"/>
      <c r="AA187" s="136"/>
      <c r="AB187" s="136"/>
      <c r="AC187" s="136"/>
      <c r="AD187" s="136"/>
      <c r="AE187" s="136"/>
      <c r="AF187" s="136"/>
      <c r="AG187" s="136"/>
      <c r="AH187" s="136"/>
      <c r="AI187" s="136"/>
      <c r="AJ187" s="136"/>
      <c r="AK187" s="136"/>
      <c r="AL187" s="136"/>
      <c r="AM187" s="136"/>
      <c r="AN187" s="136"/>
      <c r="AO187" s="136"/>
      <c r="AP187" s="136"/>
      <c r="AQ187" s="165"/>
      <c r="AR187" s="164"/>
      <c r="AS187" s="164"/>
      <c r="AT187" s="164"/>
      <c r="AU187" s="164"/>
      <c r="AV187" s="164"/>
      <c r="AW187" s="164"/>
      <c r="AX187" s="136"/>
      <c r="AY187" s="136"/>
      <c r="AZ187" s="136"/>
      <c r="BA187" s="166"/>
      <c r="BB187" s="167"/>
      <c r="BC187" s="136"/>
      <c r="BD187" s="168"/>
      <c r="BE187" s="168"/>
      <c r="BF187" s="168"/>
      <c r="BG187" s="168"/>
      <c r="BH187" s="168"/>
      <c r="BI187" s="168"/>
      <c r="BJ187" s="168"/>
      <c r="BK187" s="168"/>
      <c r="BL187" s="168"/>
      <c r="BM187" s="168"/>
      <c r="BN187" s="168"/>
      <c r="BO187" s="168"/>
      <c r="BP187" s="168"/>
      <c r="BQ187" s="168"/>
      <c r="BR187" s="168"/>
      <c r="BS187" s="168"/>
      <c r="BT187" s="168"/>
      <c r="BU187" s="168"/>
      <c r="BV187" s="168"/>
      <c r="BW187" s="104"/>
      <c r="BX187" s="134"/>
      <c r="BY187" s="134"/>
      <c r="BZ187" s="134"/>
      <c r="CA187" s="148"/>
      <c r="CB187" s="12"/>
    </row>
    <row r="188" spans="2:80" s="13" customFormat="1" ht="12.75" customHeight="1" x14ac:dyDescent="0.2">
      <c r="B188" s="163"/>
      <c r="C188" s="135"/>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36"/>
      <c r="AA188" s="136"/>
      <c r="AB188" s="136"/>
      <c r="AC188" s="136"/>
      <c r="AD188" s="136"/>
      <c r="AE188" s="136"/>
      <c r="AF188" s="164"/>
      <c r="AG188" s="164"/>
      <c r="AH188" s="164"/>
      <c r="AI188" s="164"/>
      <c r="AJ188" s="164"/>
      <c r="AK188" s="164"/>
      <c r="AL188" s="164"/>
      <c r="AM188" s="164"/>
      <c r="AN188" s="164"/>
      <c r="AO188" s="164"/>
      <c r="AP188" s="136"/>
      <c r="AQ188" s="165"/>
      <c r="AR188" s="164"/>
      <c r="AS188" s="164"/>
      <c r="AT188" s="164"/>
      <c r="AU188" s="164"/>
      <c r="AV188" s="164"/>
      <c r="AW188" s="164"/>
      <c r="AX188" s="136"/>
      <c r="AY188" s="136"/>
      <c r="AZ188" s="136"/>
      <c r="BA188" s="166"/>
      <c r="BB188" s="167"/>
      <c r="BC188" s="136"/>
      <c r="BD188" s="168"/>
      <c r="BE188" s="168"/>
      <c r="BF188" s="168"/>
      <c r="BG188" s="168"/>
      <c r="BH188" s="168"/>
      <c r="BI188" s="168"/>
      <c r="BJ188" s="168"/>
      <c r="BK188" s="168"/>
      <c r="BL188" s="168"/>
      <c r="BM188" s="168"/>
      <c r="BN188" s="168"/>
      <c r="BO188" s="168"/>
      <c r="BP188" s="168"/>
      <c r="BQ188" s="168"/>
      <c r="BR188" s="168"/>
      <c r="BS188" s="168"/>
      <c r="BT188" s="168"/>
      <c r="BU188" s="168"/>
      <c r="BV188" s="168"/>
      <c r="BW188" s="104"/>
      <c r="BX188" s="134"/>
      <c r="BY188" s="134"/>
      <c r="BZ188" s="134"/>
      <c r="CA188" s="148"/>
      <c r="CB188" s="12"/>
    </row>
    <row r="189" spans="2:80" s="13" customFormat="1" ht="12.75" customHeight="1" x14ac:dyDescent="0.2">
      <c r="B189" s="163"/>
      <c r="C189" s="135"/>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36"/>
      <c r="AA189" s="136"/>
      <c r="AB189" s="136"/>
      <c r="AC189" s="136"/>
      <c r="AD189" s="136"/>
      <c r="AE189" s="136"/>
      <c r="AF189" s="136"/>
      <c r="AG189" s="136"/>
      <c r="AH189" s="136"/>
      <c r="AI189" s="136"/>
      <c r="AJ189" s="136"/>
      <c r="AK189" s="136"/>
      <c r="AL189" s="136"/>
      <c r="AM189" s="136"/>
      <c r="AN189" s="136"/>
      <c r="AO189" s="136"/>
      <c r="AP189" s="136"/>
      <c r="AQ189" s="165"/>
      <c r="AR189" s="164"/>
      <c r="AS189" s="164"/>
      <c r="AT189" s="164"/>
      <c r="AU189" s="164"/>
      <c r="AV189" s="164"/>
      <c r="AW189" s="164"/>
      <c r="AX189" s="136"/>
      <c r="AY189" s="136"/>
      <c r="AZ189" s="136"/>
      <c r="BA189" s="166"/>
      <c r="BB189" s="167"/>
      <c r="BC189" s="136"/>
      <c r="BD189" s="168"/>
      <c r="BE189" s="168"/>
      <c r="BF189" s="168"/>
      <c r="BG189" s="168"/>
      <c r="BH189" s="168"/>
      <c r="BI189" s="168"/>
      <c r="BJ189" s="168"/>
      <c r="BK189" s="168"/>
      <c r="BL189" s="168"/>
      <c r="BM189" s="168"/>
      <c r="BN189" s="168"/>
      <c r="BO189" s="168"/>
      <c r="BP189" s="168"/>
      <c r="BQ189" s="168"/>
      <c r="BR189" s="168"/>
      <c r="BS189" s="168"/>
      <c r="BT189" s="168"/>
      <c r="BU189" s="168"/>
      <c r="BV189" s="168"/>
      <c r="BW189" s="104"/>
      <c r="BX189" s="134"/>
      <c r="BY189" s="134"/>
      <c r="BZ189" s="134"/>
      <c r="CA189" s="148"/>
      <c r="CB189" s="12"/>
    </row>
    <row r="190" spans="2:80" s="13" customFormat="1" ht="12.75" customHeight="1" x14ac:dyDescent="0.2">
      <c r="B190" s="163"/>
      <c r="C190" s="135"/>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36"/>
      <c r="AA190" s="136"/>
      <c r="AB190" s="136"/>
      <c r="AC190" s="136"/>
      <c r="AD190" s="136"/>
      <c r="AE190" s="136"/>
      <c r="AF190" s="164"/>
      <c r="AG190" s="164"/>
      <c r="AH190" s="164"/>
      <c r="AI190" s="164"/>
      <c r="AJ190" s="164"/>
      <c r="AK190" s="164"/>
      <c r="AL190" s="164"/>
      <c r="AM190" s="164"/>
      <c r="AN190" s="164"/>
      <c r="AO190" s="164"/>
      <c r="AP190" s="136"/>
      <c r="AQ190" s="165"/>
      <c r="AR190" s="164"/>
      <c r="AS190" s="164"/>
      <c r="AT190" s="164"/>
      <c r="AU190" s="164"/>
      <c r="AV190" s="164"/>
      <c r="AW190" s="164"/>
      <c r="AX190" s="136"/>
      <c r="AY190" s="136"/>
      <c r="AZ190" s="136"/>
      <c r="BA190" s="166"/>
      <c r="BB190" s="167"/>
      <c r="BC190" s="136"/>
      <c r="BD190" s="168"/>
      <c r="BE190" s="168"/>
      <c r="BF190" s="168"/>
      <c r="BG190" s="168"/>
      <c r="BH190" s="168"/>
      <c r="BI190" s="168"/>
      <c r="BJ190" s="168"/>
      <c r="BK190" s="168"/>
      <c r="BL190" s="168"/>
      <c r="BM190" s="168"/>
      <c r="BN190" s="168"/>
      <c r="BO190" s="168"/>
      <c r="BP190" s="168"/>
      <c r="BQ190" s="168"/>
      <c r="BR190" s="168"/>
      <c r="BS190" s="168"/>
      <c r="BT190" s="168"/>
      <c r="BU190" s="168"/>
      <c r="BV190" s="168"/>
      <c r="BW190" s="104"/>
      <c r="BX190" s="134"/>
      <c r="BY190" s="134"/>
      <c r="BZ190" s="134"/>
      <c r="CA190" s="148"/>
      <c r="CB190" s="12"/>
    </row>
    <row r="191" spans="2:80" s="13" customFormat="1" ht="12.75" customHeight="1" x14ac:dyDescent="0.2">
      <c r="B191" s="163"/>
      <c r="C191" s="135"/>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36"/>
      <c r="AA191" s="136"/>
      <c r="AB191" s="136"/>
      <c r="AC191" s="136"/>
      <c r="AD191" s="136"/>
      <c r="AE191" s="136"/>
      <c r="AF191" s="136"/>
      <c r="AG191" s="136"/>
      <c r="AH191" s="136"/>
      <c r="AI191" s="136"/>
      <c r="AJ191" s="136"/>
      <c r="AK191" s="136"/>
      <c r="AL191" s="136"/>
      <c r="AM191" s="136"/>
      <c r="AN191" s="136"/>
      <c r="AO191" s="136"/>
      <c r="AP191" s="136"/>
      <c r="AQ191" s="165"/>
      <c r="AR191" s="164"/>
      <c r="AS191" s="164"/>
      <c r="AT191" s="164"/>
      <c r="AU191" s="164"/>
      <c r="AV191" s="164"/>
      <c r="AW191" s="164"/>
      <c r="AX191" s="136"/>
      <c r="AY191" s="136"/>
      <c r="AZ191" s="136"/>
      <c r="BA191" s="166"/>
      <c r="BB191" s="167"/>
      <c r="BC191" s="136"/>
      <c r="BD191" s="168"/>
      <c r="BE191" s="168"/>
      <c r="BF191" s="168"/>
      <c r="BG191" s="168"/>
      <c r="BH191" s="168"/>
      <c r="BI191" s="168"/>
      <c r="BJ191" s="168"/>
      <c r="BK191" s="168"/>
      <c r="BL191" s="168"/>
      <c r="BM191" s="168"/>
      <c r="BN191" s="168"/>
      <c r="BO191" s="168"/>
      <c r="BP191" s="168"/>
      <c r="BQ191" s="168"/>
      <c r="BR191" s="168"/>
      <c r="BS191" s="168"/>
      <c r="BT191" s="168"/>
      <c r="BU191" s="168"/>
      <c r="BV191" s="168"/>
      <c r="BW191" s="104"/>
      <c r="BX191" s="134"/>
      <c r="BY191" s="134"/>
      <c r="BZ191" s="134"/>
      <c r="CA191" s="148"/>
      <c r="CB191" s="12"/>
    </row>
    <row r="192" spans="2:80" s="13" customFormat="1" ht="12.75" customHeight="1" x14ac:dyDescent="0.2">
      <c r="B192" s="163"/>
      <c r="C192" s="135"/>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36"/>
      <c r="AA192" s="136"/>
      <c r="AB192" s="136"/>
      <c r="AC192" s="136"/>
      <c r="AD192" s="136"/>
      <c r="AE192" s="136"/>
      <c r="AF192" s="164"/>
      <c r="AG192" s="164"/>
      <c r="AH192" s="164"/>
      <c r="AI192" s="164"/>
      <c r="AJ192" s="164"/>
      <c r="AK192" s="164"/>
      <c r="AL192" s="164"/>
      <c r="AM192" s="164"/>
      <c r="AN192" s="164"/>
      <c r="AO192" s="164"/>
      <c r="AP192" s="136"/>
      <c r="AQ192" s="165"/>
      <c r="AR192" s="164"/>
      <c r="AS192" s="164"/>
      <c r="AT192" s="164"/>
      <c r="AU192" s="164"/>
      <c r="AV192" s="164"/>
      <c r="AW192" s="164"/>
      <c r="AX192" s="136"/>
      <c r="AY192" s="136"/>
      <c r="AZ192" s="136"/>
      <c r="BA192" s="166"/>
      <c r="BB192" s="167"/>
      <c r="BC192" s="136"/>
      <c r="BD192" s="168"/>
      <c r="BE192" s="168"/>
      <c r="BF192" s="168"/>
      <c r="BG192" s="168"/>
      <c r="BH192" s="168"/>
      <c r="BI192" s="168"/>
      <c r="BJ192" s="168"/>
      <c r="BK192" s="168"/>
      <c r="BL192" s="168"/>
      <c r="BM192" s="168"/>
      <c r="BN192" s="168"/>
      <c r="BO192" s="168"/>
      <c r="BP192" s="168"/>
      <c r="BQ192" s="168"/>
      <c r="BR192" s="168"/>
      <c r="BS192" s="168"/>
      <c r="BT192" s="168"/>
      <c r="BU192" s="168"/>
      <c r="BV192" s="168"/>
      <c r="BW192" s="104"/>
      <c r="BX192" s="134"/>
      <c r="BY192" s="134"/>
      <c r="BZ192" s="134"/>
      <c r="CA192" s="148"/>
      <c r="CB192" s="12"/>
    </row>
    <row r="193" spans="2:80" s="13" customFormat="1" ht="12.75" customHeight="1" x14ac:dyDescent="0.2">
      <c r="B193" s="163"/>
      <c r="C193" s="135"/>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36"/>
      <c r="AA193" s="136"/>
      <c r="AB193" s="136"/>
      <c r="AC193" s="136"/>
      <c r="AD193" s="136"/>
      <c r="AE193" s="136"/>
      <c r="AF193" s="136"/>
      <c r="AG193" s="136"/>
      <c r="AH193" s="136"/>
      <c r="AI193" s="136"/>
      <c r="AJ193" s="136"/>
      <c r="AK193" s="136"/>
      <c r="AL193" s="136"/>
      <c r="AM193" s="136"/>
      <c r="AN193" s="136"/>
      <c r="AO193" s="136"/>
      <c r="AP193" s="136"/>
      <c r="AQ193" s="165"/>
      <c r="AR193" s="164"/>
      <c r="AS193" s="164"/>
      <c r="AT193" s="164"/>
      <c r="AU193" s="164"/>
      <c r="AV193" s="164"/>
      <c r="AW193" s="164"/>
      <c r="AX193" s="136"/>
      <c r="AY193" s="136"/>
      <c r="AZ193" s="136"/>
      <c r="BA193" s="166"/>
      <c r="BB193" s="167"/>
      <c r="BC193" s="136"/>
      <c r="BD193" s="168"/>
      <c r="BE193" s="168"/>
      <c r="BF193" s="168"/>
      <c r="BG193" s="168"/>
      <c r="BH193" s="168"/>
      <c r="BI193" s="168"/>
      <c r="BJ193" s="168"/>
      <c r="BK193" s="168"/>
      <c r="BL193" s="168"/>
      <c r="BM193" s="168"/>
      <c r="BN193" s="168"/>
      <c r="BO193" s="168"/>
      <c r="BP193" s="168"/>
      <c r="BQ193" s="168"/>
      <c r="BR193" s="168"/>
      <c r="BS193" s="168"/>
      <c r="BT193" s="168"/>
      <c r="BU193" s="168"/>
      <c r="BV193" s="168"/>
      <c r="BW193" s="104"/>
      <c r="BX193" s="134"/>
      <c r="BY193" s="134"/>
      <c r="BZ193" s="134"/>
      <c r="CA193" s="148"/>
      <c r="CB193" s="12"/>
    </row>
    <row r="194" spans="2:80" s="13" customFormat="1" ht="12.75" customHeight="1" x14ac:dyDescent="0.2">
      <c r="B194" s="163"/>
      <c r="C194" s="135"/>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36"/>
      <c r="AA194" s="136"/>
      <c r="AB194" s="136"/>
      <c r="AC194" s="136"/>
      <c r="AD194" s="136"/>
      <c r="AE194" s="136"/>
      <c r="AF194" s="164"/>
      <c r="AG194" s="164"/>
      <c r="AH194" s="164"/>
      <c r="AI194" s="164"/>
      <c r="AJ194" s="164"/>
      <c r="AK194" s="164"/>
      <c r="AL194" s="164"/>
      <c r="AM194" s="164"/>
      <c r="AN194" s="164"/>
      <c r="AO194" s="164"/>
      <c r="AP194" s="136"/>
      <c r="AQ194" s="165"/>
      <c r="AR194" s="164"/>
      <c r="AS194" s="164"/>
      <c r="AT194" s="164"/>
      <c r="AU194" s="164"/>
      <c r="AV194" s="164"/>
      <c r="AW194" s="164"/>
      <c r="AX194" s="136"/>
      <c r="AY194" s="136"/>
      <c r="AZ194" s="136"/>
      <c r="BA194" s="166"/>
      <c r="BB194" s="167"/>
      <c r="BC194" s="136"/>
      <c r="BD194" s="168"/>
      <c r="BE194" s="168"/>
      <c r="BF194" s="168"/>
      <c r="BG194" s="168"/>
      <c r="BH194" s="168"/>
      <c r="BI194" s="168"/>
      <c r="BJ194" s="168"/>
      <c r="BK194" s="168"/>
      <c r="BL194" s="168"/>
      <c r="BM194" s="168"/>
      <c r="BN194" s="168"/>
      <c r="BO194" s="168"/>
      <c r="BP194" s="168"/>
      <c r="BQ194" s="168"/>
      <c r="BR194" s="168"/>
      <c r="BS194" s="168"/>
      <c r="BT194" s="168"/>
      <c r="BU194" s="168"/>
      <c r="BV194" s="168"/>
      <c r="BW194" s="104"/>
      <c r="BX194" s="134"/>
      <c r="BY194" s="134"/>
      <c r="BZ194" s="134"/>
      <c r="CA194" s="148"/>
      <c r="CB194" s="12"/>
    </row>
    <row r="195" spans="2:80" s="13" customFormat="1" ht="12.75" customHeight="1" x14ac:dyDescent="0.2">
      <c r="B195" s="163"/>
      <c r="C195" s="135"/>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36"/>
      <c r="AA195" s="136"/>
      <c r="AB195" s="136"/>
      <c r="AC195" s="136"/>
      <c r="AD195" s="136"/>
      <c r="AE195" s="136"/>
      <c r="AF195" s="136"/>
      <c r="AG195" s="136"/>
      <c r="AH195" s="136"/>
      <c r="AI195" s="136"/>
      <c r="AJ195" s="136"/>
      <c r="AK195" s="136"/>
      <c r="AL195" s="136"/>
      <c r="AM195" s="136"/>
      <c r="AN195" s="136"/>
      <c r="AO195" s="136"/>
      <c r="AP195" s="136"/>
      <c r="AQ195" s="165"/>
      <c r="AR195" s="164"/>
      <c r="AS195" s="164"/>
      <c r="AT195" s="164"/>
      <c r="AU195" s="164"/>
      <c r="AV195" s="164"/>
      <c r="AW195" s="164"/>
      <c r="AX195" s="136"/>
      <c r="AY195" s="136"/>
      <c r="AZ195" s="136"/>
      <c r="BA195" s="166"/>
      <c r="BB195" s="167"/>
      <c r="BC195" s="136"/>
      <c r="BD195" s="168"/>
      <c r="BE195" s="168"/>
      <c r="BF195" s="168"/>
      <c r="BG195" s="168"/>
      <c r="BH195" s="168"/>
      <c r="BI195" s="168"/>
      <c r="BJ195" s="168"/>
      <c r="BK195" s="168"/>
      <c r="BL195" s="168"/>
      <c r="BM195" s="168"/>
      <c r="BN195" s="168"/>
      <c r="BO195" s="168"/>
      <c r="BP195" s="168"/>
      <c r="BQ195" s="168"/>
      <c r="BR195" s="168"/>
      <c r="BS195" s="168"/>
      <c r="BT195" s="168"/>
      <c r="BU195" s="168"/>
      <c r="BV195" s="168"/>
      <c r="BW195" s="104"/>
      <c r="BX195" s="134"/>
      <c r="BY195" s="134"/>
      <c r="BZ195" s="134"/>
      <c r="CA195" s="148"/>
      <c r="CB195" s="12"/>
    </row>
    <row r="196" spans="2:80" s="13" customFormat="1" ht="12.75" customHeight="1" x14ac:dyDescent="0.2">
      <c r="B196" s="163"/>
      <c r="C196" s="135"/>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36"/>
      <c r="AA196" s="136"/>
      <c r="AB196" s="136"/>
      <c r="AC196" s="136"/>
      <c r="AD196" s="136"/>
      <c r="AE196" s="136"/>
      <c r="AF196" s="164"/>
      <c r="AG196" s="164"/>
      <c r="AH196" s="164"/>
      <c r="AI196" s="164"/>
      <c r="AJ196" s="164"/>
      <c r="AK196" s="164"/>
      <c r="AL196" s="164"/>
      <c r="AM196" s="164"/>
      <c r="AN196" s="164"/>
      <c r="AO196" s="164"/>
      <c r="AP196" s="136"/>
      <c r="AQ196" s="165"/>
      <c r="AR196" s="164"/>
      <c r="AS196" s="164"/>
      <c r="AT196" s="164"/>
      <c r="AU196" s="164"/>
      <c r="AV196" s="164"/>
      <c r="AW196" s="164"/>
      <c r="AX196" s="136"/>
      <c r="AY196" s="136"/>
      <c r="AZ196" s="136"/>
      <c r="BA196" s="166"/>
      <c r="BB196" s="167"/>
      <c r="BC196" s="136"/>
      <c r="BD196" s="168"/>
      <c r="BE196" s="168"/>
      <c r="BF196" s="168"/>
      <c r="BG196" s="168"/>
      <c r="BH196" s="168"/>
      <c r="BI196" s="168"/>
      <c r="BJ196" s="168"/>
      <c r="BK196" s="168"/>
      <c r="BL196" s="168"/>
      <c r="BM196" s="168"/>
      <c r="BN196" s="168"/>
      <c r="BO196" s="168"/>
      <c r="BP196" s="168"/>
      <c r="BQ196" s="168"/>
      <c r="BR196" s="168"/>
      <c r="BS196" s="168"/>
      <c r="BT196" s="168"/>
      <c r="BU196" s="168"/>
      <c r="BV196" s="168"/>
      <c r="BW196" s="104"/>
      <c r="BX196" s="134"/>
      <c r="BY196" s="134"/>
      <c r="BZ196" s="134"/>
      <c r="CA196" s="148"/>
      <c r="CB196" s="12"/>
    </row>
    <row r="197" spans="2:80" s="13" customFormat="1" ht="12.75" customHeight="1" x14ac:dyDescent="0.2">
      <c r="B197" s="163"/>
      <c r="C197" s="135"/>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36"/>
      <c r="AA197" s="136"/>
      <c r="AB197" s="136"/>
      <c r="AC197" s="136"/>
      <c r="AD197" s="136"/>
      <c r="AE197" s="136"/>
      <c r="AF197" s="136"/>
      <c r="AG197" s="136"/>
      <c r="AH197" s="136"/>
      <c r="AI197" s="136"/>
      <c r="AJ197" s="136"/>
      <c r="AK197" s="136"/>
      <c r="AL197" s="136"/>
      <c r="AM197" s="136"/>
      <c r="AN197" s="136"/>
      <c r="AO197" s="136"/>
      <c r="AP197" s="136"/>
      <c r="AQ197" s="165"/>
      <c r="AR197" s="164"/>
      <c r="AS197" s="164"/>
      <c r="AT197" s="164"/>
      <c r="AU197" s="164"/>
      <c r="AV197" s="164"/>
      <c r="AW197" s="164"/>
      <c r="AX197" s="136"/>
      <c r="AY197" s="136"/>
      <c r="AZ197" s="136"/>
      <c r="BA197" s="166"/>
      <c r="BB197" s="167"/>
      <c r="BC197" s="136"/>
      <c r="BD197" s="168"/>
      <c r="BE197" s="168"/>
      <c r="BF197" s="168"/>
      <c r="BG197" s="168"/>
      <c r="BH197" s="168"/>
      <c r="BI197" s="168"/>
      <c r="BJ197" s="168"/>
      <c r="BK197" s="168"/>
      <c r="BL197" s="168"/>
      <c r="BM197" s="168"/>
      <c r="BN197" s="168"/>
      <c r="BO197" s="168"/>
      <c r="BP197" s="168"/>
      <c r="BQ197" s="168"/>
      <c r="BR197" s="168"/>
      <c r="BS197" s="168"/>
      <c r="BT197" s="168"/>
      <c r="BU197" s="168"/>
      <c r="BV197" s="168"/>
      <c r="BW197" s="104"/>
      <c r="BX197" s="134"/>
      <c r="BY197" s="134"/>
      <c r="BZ197" s="134"/>
      <c r="CA197" s="148"/>
      <c r="CB197" s="12"/>
    </row>
    <row r="198" spans="2:80" s="13" customFormat="1" ht="12.75" customHeight="1" x14ac:dyDescent="0.2">
      <c r="B198" s="163"/>
      <c r="C198" s="135"/>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36"/>
      <c r="AA198" s="136"/>
      <c r="AB198" s="136"/>
      <c r="AC198" s="136"/>
      <c r="AD198" s="136"/>
      <c r="AE198" s="136"/>
      <c r="AF198" s="164"/>
      <c r="AG198" s="164"/>
      <c r="AH198" s="164"/>
      <c r="AI198" s="164"/>
      <c r="AJ198" s="164"/>
      <c r="AK198" s="164"/>
      <c r="AL198" s="164"/>
      <c r="AM198" s="164"/>
      <c r="AN198" s="164"/>
      <c r="AO198" s="164"/>
      <c r="AP198" s="136"/>
      <c r="AQ198" s="165"/>
      <c r="AR198" s="164"/>
      <c r="AS198" s="164"/>
      <c r="AT198" s="164"/>
      <c r="AU198" s="164"/>
      <c r="AV198" s="164"/>
      <c r="AW198" s="164"/>
      <c r="AX198" s="136"/>
      <c r="AY198" s="136"/>
      <c r="AZ198" s="136"/>
      <c r="BA198" s="166"/>
      <c r="BB198" s="167"/>
      <c r="BC198" s="136"/>
      <c r="BD198" s="168"/>
      <c r="BE198" s="168"/>
      <c r="BF198" s="168"/>
      <c r="BG198" s="168"/>
      <c r="BH198" s="168"/>
      <c r="BI198" s="168"/>
      <c r="BJ198" s="168"/>
      <c r="BK198" s="168"/>
      <c r="BL198" s="168"/>
      <c r="BM198" s="168"/>
      <c r="BN198" s="168"/>
      <c r="BO198" s="168"/>
      <c r="BP198" s="168"/>
      <c r="BQ198" s="168"/>
      <c r="BR198" s="168"/>
      <c r="BS198" s="168"/>
      <c r="BT198" s="168"/>
      <c r="BU198" s="168"/>
      <c r="BV198" s="168"/>
      <c r="BW198" s="104"/>
      <c r="BX198" s="134"/>
      <c r="BY198" s="134"/>
      <c r="BZ198" s="134"/>
      <c r="CA198" s="148"/>
      <c r="CB198" s="12"/>
    </row>
    <row r="199" spans="2:80" s="13" customFormat="1" ht="12.75" customHeight="1" x14ac:dyDescent="0.2">
      <c r="B199" s="163"/>
      <c r="C199" s="135"/>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36"/>
      <c r="AA199" s="136"/>
      <c r="AB199" s="136"/>
      <c r="AC199" s="136"/>
      <c r="AD199" s="136"/>
      <c r="AE199" s="136"/>
      <c r="AF199" s="136"/>
      <c r="AG199" s="136"/>
      <c r="AH199" s="136"/>
      <c r="AI199" s="136"/>
      <c r="AJ199" s="136"/>
      <c r="AK199" s="136"/>
      <c r="AL199" s="136"/>
      <c r="AM199" s="136"/>
      <c r="AN199" s="136"/>
      <c r="AO199" s="136"/>
      <c r="AP199" s="136"/>
      <c r="AQ199" s="165"/>
      <c r="AR199" s="164"/>
      <c r="AS199" s="164"/>
      <c r="AT199" s="164"/>
      <c r="AU199" s="164"/>
      <c r="AV199" s="164"/>
      <c r="AW199" s="164"/>
      <c r="AX199" s="136"/>
      <c r="AY199" s="136"/>
      <c r="AZ199" s="136"/>
      <c r="BA199" s="166"/>
      <c r="BB199" s="167"/>
      <c r="BC199" s="136"/>
      <c r="BD199" s="168"/>
      <c r="BE199" s="168"/>
      <c r="BF199" s="168"/>
      <c r="BG199" s="168"/>
      <c r="BH199" s="168"/>
      <c r="BI199" s="168"/>
      <c r="BJ199" s="168"/>
      <c r="BK199" s="168"/>
      <c r="BL199" s="168"/>
      <c r="BM199" s="168"/>
      <c r="BN199" s="168"/>
      <c r="BO199" s="168"/>
      <c r="BP199" s="168"/>
      <c r="BQ199" s="168"/>
      <c r="BR199" s="168"/>
      <c r="BS199" s="168"/>
      <c r="BT199" s="168"/>
      <c r="BU199" s="168"/>
      <c r="BV199" s="168"/>
      <c r="BW199" s="104"/>
      <c r="BX199" s="134"/>
      <c r="BY199" s="134"/>
      <c r="BZ199" s="134"/>
      <c r="CA199" s="148"/>
      <c r="CB199" s="12"/>
    </row>
    <row r="200" spans="2:80" s="13" customFormat="1" ht="12.75" customHeight="1" x14ac:dyDescent="0.2">
      <c r="B200" s="163"/>
      <c r="C200" s="135"/>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36"/>
      <c r="AA200" s="136"/>
      <c r="AB200" s="136"/>
      <c r="AC200" s="136"/>
      <c r="AD200" s="136"/>
      <c r="AE200" s="136"/>
      <c r="AF200" s="164"/>
      <c r="AG200" s="164"/>
      <c r="AH200" s="164"/>
      <c r="AI200" s="164"/>
      <c r="AJ200" s="164"/>
      <c r="AK200" s="164"/>
      <c r="AL200" s="164"/>
      <c r="AM200" s="164"/>
      <c r="AN200" s="164"/>
      <c r="AO200" s="164"/>
      <c r="AP200" s="136"/>
      <c r="AQ200" s="165"/>
      <c r="AR200" s="164"/>
      <c r="AS200" s="164"/>
      <c r="AT200" s="164"/>
      <c r="AU200" s="164"/>
      <c r="AV200" s="164"/>
      <c r="AW200" s="164"/>
      <c r="AX200" s="136"/>
      <c r="AY200" s="136"/>
      <c r="AZ200" s="136"/>
      <c r="BA200" s="166"/>
      <c r="BB200" s="167"/>
      <c r="BC200" s="136"/>
      <c r="BD200" s="168"/>
      <c r="BE200" s="168"/>
      <c r="BF200" s="168"/>
      <c r="BG200" s="168"/>
      <c r="BH200" s="168"/>
      <c r="BI200" s="168"/>
      <c r="BJ200" s="168"/>
      <c r="BK200" s="168"/>
      <c r="BL200" s="168"/>
      <c r="BM200" s="168"/>
      <c r="BN200" s="168"/>
      <c r="BO200" s="168"/>
      <c r="BP200" s="168"/>
      <c r="BQ200" s="168"/>
      <c r="BR200" s="168"/>
      <c r="BS200" s="168"/>
      <c r="BT200" s="168"/>
      <c r="BU200" s="168"/>
      <c r="BV200" s="168"/>
      <c r="BW200" s="104"/>
      <c r="BX200" s="134"/>
      <c r="BY200" s="134"/>
      <c r="BZ200" s="134"/>
      <c r="CA200" s="148"/>
      <c r="CB200" s="12"/>
    </row>
    <row r="201" spans="2:80" s="13" customFormat="1" ht="12.75" customHeight="1" x14ac:dyDescent="0.2">
      <c r="B201" s="163"/>
      <c r="C201" s="135"/>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36"/>
      <c r="AA201" s="136"/>
      <c r="AB201" s="136"/>
      <c r="AC201" s="136"/>
      <c r="AD201" s="136"/>
      <c r="AE201" s="136"/>
      <c r="AF201" s="136"/>
      <c r="AG201" s="136"/>
      <c r="AH201" s="136"/>
      <c r="AI201" s="136"/>
      <c r="AJ201" s="136"/>
      <c r="AK201" s="136"/>
      <c r="AL201" s="136"/>
      <c r="AM201" s="136"/>
      <c r="AN201" s="136"/>
      <c r="AO201" s="136"/>
      <c r="AP201" s="136"/>
      <c r="AQ201" s="165"/>
      <c r="AR201" s="164"/>
      <c r="AS201" s="164"/>
      <c r="AT201" s="164"/>
      <c r="AU201" s="164"/>
      <c r="AV201" s="164"/>
      <c r="AW201" s="164"/>
      <c r="AX201" s="136"/>
      <c r="AY201" s="136"/>
      <c r="AZ201" s="136"/>
      <c r="BA201" s="166"/>
      <c r="BB201" s="167"/>
      <c r="BC201" s="136"/>
      <c r="BD201" s="168"/>
      <c r="BE201" s="168"/>
      <c r="BF201" s="168"/>
      <c r="BG201" s="168"/>
      <c r="BH201" s="168"/>
      <c r="BI201" s="168"/>
      <c r="BJ201" s="168"/>
      <c r="BK201" s="168"/>
      <c r="BL201" s="168"/>
      <c r="BM201" s="168"/>
      <c r="BN201" s="168"/>
      <c r="BO201" s="168"/>
      <c r="BP201" s="168"/>
      <c r="BQ201" s="168"/>
      <c r="BR201" s="168"/>
      <c r="BS201" s="168"/>
      <c r="BT201" s="168"/>
      <c r="BU201" s="168"/>
      <c r="BV201" s="168"/>
      <c r="BW201" s="104"/>
      <c r="BX201" s="134"/>
      <c r="BY201" s="134"/>
      <c r="BZ201" s="134"/>
      <c r="CA201" s="148"/>
      <c r="CB201" s="12"/>
    </row>
    <row r="202" spans="2:80" s="13" customFormat="1" ht="12.75" customHeight="1" x14ac:dyDescent="0.2">
      <c r="B202" s="163"/>
      <c r="C202" s="135"/>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36"/>
      <c r="AA202" s="136"/>
      <c r="AB202" s="136"/>
      <c r="AC202" s="136"/>
      <c r="AD202" s="136"/>
      <c r="AE202" s="136"/>
      <c r="AF202" s="164"/>
      <c r="AG202" s="164"/>
      <c r="AH202" s="164"/>
      <c r="AI202" s="164"/>
      <c r="AJ202" s="164"/>
      <c r="AK202" s="164"/>
      <c r="AL202" s="164"/>
      <c r="AM202" s="164"/>
      <c r="AN202" s="164"/>
      <c r="AO202" s="164"/>
      <c r="AP202" s="136"/>
      <c r="AQ202" s="165"/>
      <c r="AR202" s="164"/>
      <c r="AS202" s="164"/>
      <c r="AT202" s="164"/>
      <c r="AU202" s="164"/>
      <c r="AV202" s="164"/>
      <c r="AW202" s="164"/>
      <c r="AX202" s="136"/>
      <c r="AY202" s="136"/>
      <c r="AZ202" s="136"/>
      <c r="BA202" s="166"/>
      <c r="BB202" s="167"/>
      <c r="BC202" s="136"/>
      <c r="BD202" s="168"/>
      <c r="BE202" s="168"/>
      <c r="BF202" s="168"/>
      <c r="BG202" s="168"/>
      <c r="BH202" s="168"/>
      <c r="BI202" s="168"/>
      <c r="BJ202" s="168"/>
      <c r="BK202" s="168"/>
      <c r="BL202" s="168"/>
      <c r="BM202" s="168"/>
      <c r="BN202" s="168"/>
      <c r="BO202" s="168"/>
      <c r="BP202" s="168"/>
      <c r="BQ202" s="168"/>
      <c r="BR202" s="168"/>
      <c r="BS202" s="168"/>
      <c r="BT202" s="168"/>
      <c r="BU202" s="168"/>
      <c r="BV202" s="168"/>
      <c r="BW202" s="104"/>
      <c r="BX202" s="134"/>
      <c r="BY202" s="134"/>
      <c r="BZ202" s="134"/>
      <c r="CA202" s="148"/>
      <c r="CB202" s="12"/>
    </row>
    <row r="203" spans="2:80" s="13" customFormat="1" ht="12.75" customHeight="1" x14ac:dyDescent="0.2">
      <c r="B203" s="163"/>
      <c r="C203" s="135"/>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36"/>
      <c r="AA203" s="136"/>
      <c r="AB203" s="136"/>
      <c r="AC203" s="136"/>
      <c r="AD203" s="136"/>
      <c r="AE203" s="136"/>
      <c r="AF203" s="136"/>
      <c r="AG203" s="136"/>
      <c r="AH203" s="136"/>
      <c r="AI203" s="136"/>
      <c r="AJ203" s="136"/>
      <c r="AK203" s="136"/>
      <c r="AL203" s="136"/>
      <c r="AM203" s="136"/>
      <c r="AN203" s="136"/>
      <c r="AO203" s="136"/>
      <c r="AP203" s="136"/>
      <c r="AQ203" s="165"/>
      <c r="AR203" s="164"/>
      <c r="AS203" s="164"/>
      <c r="AT203" s="164"/>
      <c r="AU203" s="164"/>
      <c r="AV203" s="164"/>
      <c r="AW203" s="164"/>
      <c r="AX203" s="136"/>
      <c r="AY203" s="136"/>
      <c r="AZ203" s="136"/>
      <c r="BA203" s="166"/>
      <c r="BB203" s="167"/>
      <c r="BC203" s="136"/>
      <c r="BD203" s="168"/>
      <c r="BE203" s="168"/>
      <c r="BF203" s="168"/>
      <c r="BG203" s="168"/>
      <c r="BH203" s="168"/>
      <c r="BI203" s="168"/>
      <c r="BJ203" s="168"/>
      <c r="BK203" s="168"/>
      <c r="BL203" s="168"/>
      <c r="BM203" s="168"/>
      <c r="BN203" s="168"/>
      <c r="BO203" s="168"/>
      <c r="BP203" s="168"/>
      <c r="BQ203" s="168"/>
      <c r="BR203" s="168"/>
      <c r="BS203" s="168"/>
      <c r="BT203" s="168"/>
      <c r="BU203" s="168"/>
      <c r="BV203" s="168"/>
      <c r="BW203" s="104"/>
      <c r="BX203" s="134"/>
      <c r="BY203" s="134"/>
      <c r="BZ203" s="134"/>
      <c r="CA203" s="148"/>
      <c r="CB203" s="12"/>
    </row>
    <row r="204" spans="2:80" s="13" customFormat="1" ht="12.75" customHeight="1" x14ac:dyDescent="0.2">
      <c r="B204" s="163"/>
      <c r="C204" s="135"/>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36"/>
      <c r="AA204" s="136"/>
      <c r="AB204" s="136"/>
      <c r="AC204" s="136"/>
      <c r="AD204" s="136"/>
      <c r="AE204" s="136"/>
      <c r="AF204" s="164"/>
      <c r="AG204" s="164"/>
      <c r="AH204" s="164"/>
      <c r="AI204" s="164"/>
      <c r="AJ204" s="164"/>
      <c r="AK204" s="164"/>
      <c r="AL204" s="164"/>
      <c r="AM204" s="164"/>
      <c r="AN204" s="164"/>
      <c r="AO204" s="164"/>
      <c r="AP204" s="136"/>
      <c r="AQ204" s="165"/>
      <c r="AR204" s="164"/>
      <c r="AS204" s="164"/>
      <c r="AT204" s="164"/>
      <c r="AU204" s="164"/>
      <c r="AV204" s="164"/>
      <c r="AW204" s="164"/>
      <c r="AX204" s="136"/>
      <c r="AY204" s="136"/>
      <c r="AZ204" s="136"/>
      <c r="BA204" s="166"/>
      <c r="BB204" s="167"/>
      <c r="BC204" s="136"/>
      <c r="BD204" s="168"/>
      <c r="BE204" s="168"/>
      <c r="BF204" s="168"/>
      <c r="BG204" s="168"/>
      <c r="BH204" s="168"/>
      <c r="BI204" s="168"/>
      <c r="BJ204" s="168"/>
      <c r="BK204" s="168"/>
      <c r="BL204" s="168"/>
      <c r="BM204" s="168"/>
      <c r="BN204" s="168"/>
      <c r="BO204" s="168"/>
      <c r="BP204" s="168"/>
      <c r="BQ204" s="168"/>
      <c r="BR204" s="168"/>
      <c r="BS204" s="168"/>
      <c r="BT204" s="168"/>
      <c r="BU204" s="168"/>
      <c r="BV204" s="168"/>
      <c r="BW204" s="104"/>
      <c r="BX204" s="134"/>
      <c r="BY204" s="134"/>
      <c r="BZ204" s="134"/>
      <c r="CA204" s="148"/>
      <c r="CB204" s="12"/>
    </row>
    <row r="205" spans="2:80" s="13" customFormat="1" ht="12.75" customHeight="1" x14ac:dyDescent="0.2">
      <c r="B205" s="163"/>
      <c r="C205" s="135"/>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36"/>
      <c r="AA205" s="136"/>
      <c r="AB205" s="136"/>
      <c r="AC205" s="136"/>
      <c r="AD205" s="136"/>
      <c r="AE205" s="136"/>
      <c r="AF205" s="136"/>
      <c r="AG205" s="136"/>
      <c r="AH205" s="136"/>
      <c r="AI205" s="136"/>
      <c r="AJ205" s="136"/>
      <c r="AK205" s="136"/>
      <c r="AL205" s="136"/>
      <c r="AM205" s="136"/>
      <c r="AN205" s="136"/>
      <c r="AO205" s="136"/>
      <c r="AP205" s="136"/>
      <c r="AQ205" s="165"/>
      <c r="AR205" s="164"/>
      <c r="AS205" s="164"/>
      <c r="AT205" s="164"/>
      <c r="AU205" s="164"/>
      <c r="AV205" s="164"/>
      <c r="AW205" s="164"/>
      <c r="AX205" s="136"/>
      <c r="AY205" s="136"/>
      <c r="AZ205" s="136"/>
      <c r="BA205" s="166"/>
      <c r="BB205" s="167"/>
      <c r="BC205" s="136"/>
      <c r="BD205" s="168"/>
      <c r="BE205" s="168"/>
      <c r="BF205" s="168"/>
      <c r="BG205" s="168"/>
      <c r="BH205" s="168"/>
      <c r="BI205" s="168"/>
      <c r="BJ205" s="168"/>
      <c r="BK205" s="168"/>
      <c r="BL205" s="168"/>
      <c r="BM205" s="168"/>
      <c r="BN205" s="168"/>
      <c r="BO205" s="168"/>
      <c r="BP205" s="168"/>
      <c r="BQ205" s="168"/>
      <c r="BR205" s="168"/>
      <c r="BS205" s="168"/>
      <c r="BT205" s="168"/>
      <c r="BU205" s="168"/>
      <c r="BV205" s="168"/>
      <c r="BW205" s="104"/>
      <c r="BX205" s="134"/>
      <c r="BY205" s="134"/>
      <c r="BZ205" s="134"/>
      <c r="CA205" s="148"/>
      <c r="CB205" s="12"/>
    </row>
    <row r="206" spans="2:80" s="13" customFormat="1" ht="12.75" customHeight="1" x14ac:dyDescent="0.2">
      <c r="B206" s="163"/>
      <c r="C206" s="135"/>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36"/>
      <c r="AA206" s="136"/>
      <c r="AB206" s="136"/>
      <c r="AC206" s="136"/>
      <c r="AD206" s="136"/>
      <c r="AE206" s="136"/>
      <c r="AF206" s="164"/>
      <c r="AG206" s="164"/>
      <c r="AH206" s="164"/>
      <c r="AI206" s="164"/>
      <c r="AJ206" s="164"/>
      <c r="AK206" s="164"/>
      <c r="AL206" s="164"/>
      <c r="AM206" s="164"/>
      <c r="AN206" s="164"/>
      <c r="AO206" s="164"/>
      <c r="AP206" s="136"/>
      <c r="AQ206" s="165"/>
      <c r="AR206" s="164"/>
      <c r="AS206" s="164"/>
      <c r="AT206" s="164"/>
      <c r="AU206" s="164"/>
      <c r="AV206" s="164"/>
      <c r="AW206" s="164"/>
      <c r="AX206" s="136"/>
      <c r="AY206" s="136"/>
      <c r="AZ206" s="136"/>
      <c r="BA206" s="166"/>
      <c r="BB206" s="167"/>
      <c r="BC206" s="136"/>
      <c r="BD206" s="168"/>
      <c r="BE206" s="168"/>
      <c r="BF206" s="168"/>
      <c r="BG206" s="168"/>
      <c r="BH206" s="168"/>
      <c r="BI206" s="168"/>
      <c r="BJ206" s="168"/>
      <c r="BK206" s="168"/>
      <c r="BL206" s="168"/>
      <c r="BM206" s="168"/>
      <c r="BN206" s="168"/>
      <c r="BO206" s="168"/>
      <c r="BP206" s="168"/>
      <c r="BQ206" s="168"/>
      <c r="BR206" s="168"/>
      <c r="BS206" s="168"/>
      <c r="BT206" s="168"/>
      <c r="BU206" s="168"/>
      <c r="BV206" s="168"/>
      <c r="BW206" s="104"/>
      <c r="BX206" s="134"/>
      <c r="BY206" s="134"/>
      <c r="BZ206" s="134"/>
      <c r="CA206" s="148"/>
      <c r="CB206" s="12"/>
    </row>
    <row r="207" spans="2:80" s="13" customFormat="1" ht="12.75" customHeight="1" x14ac:dyDescent="0.2">
      <c r="B207" s="163"/>
      <c r="C207" s="135"/>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36"/>
      <c r="AA207" s="136"/>
      <c r="AB207" s="136"/>
      <c r="AC207" s="136"/>
      <c r="AD207" s="136"/>
      <c r="AE207" s="136"/>
      <c r="AF207" s="136"/>
      <c r="AG207" s="136"/>
      <c r="AH207" s="136"/>
      <c r="AI207" s="136"/>
      <c r="AJ207" s="136"/>
      <c r="AK207" s="136"/>
      <c r="AL207" s="136"/>
      <c r="AM207" s="136"/>
      <c r="AN207" s="136"/>
      <c r="AO207" s="136"/>
      <c r="AP207" s="136"/>
      <c r="AQ207" s="165"/>
      <c r="AR207" s="164"/>
      <c r="AS207" s="164"/>
      <c r="AT207" s="164"/>
      <c r="AU207" s="164"/>
      <c r="AV207" s="164"/>
      <c r="AW207" s="164"/>
      <c r="AX207" s="136"/>
      <c r="AY207" s="136"/>
      <c r="AZ207" s="136"/>
      <c r="BA207" s="166"/>
      <c r="BB207" s="167"/>
      <c r="BC207" s="136"/>
      <c r="BD207" s="168"/>
      <c r="BE207" s="168"/>
      <c r="BF207" s="168"/>
      <c r="BG207" s="168"/>
      <c r="BH207" s="168"/>
      <c r="BI207" s="168"/>
      <c r="BJ207" s="168"/>
      <c r="BK207" s="168"/>
      <c r="BL207" s="168"/>
      <c r="BM207" s="168"/>
      <c r="BN207" s="168"/>
      <c r="BO207" s="168"/>
      <c r="BP207" s="168"/>
      <c r="BQ207" s="168"/>
      <c r="BR207" s="168"/>
      <c r="BS207" s="168"/>
      <c r="BT207" s="168"/>
      <c r="BU207" s="168"/>
      <c r="BV207" s="168"/>
      <c r="BW207" s="104"/>
      <c r="BX207" s="134"/>
      <c r="BY207" s="134"/>
      <c r="BZ207" s="134"/>
      <c r="CA207" s="148"/>
      <c r="CB207" s="12"/>
    </row>
    <row r="208" spans="2:80" s="13" customFormat="1" ht="12.75" customHeight="1" x14ac:dyDescent="0.2">
      <c r="B208" s="163"/>
      <c r="C208" s="135"/>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36"/>
      <c r="AA208" s="136"/>
      <c r="AB208" s="136"/>
      <c r="AC208" s="136"/>
      <c r="AD208" s="136"/>
      <c r="AE208" s="136"/>
      <c r="AF208" s="164"/>
      <c r="AG208" s="164"/>
      <c r="AH208" s="164"/>
      <c r="AI208" s="164"/>
      <c r="AJ208" s="164"/>
      <c r="AK208" s="164"/>
      <c r="AL208" s="164"/>
      <c r="AM208" s="164"/>
      <c r="AN208" s="164"/>
      <c r="AO208" s="164"/>
      <c r="AP208" s="136"/>
      <c r="AQ208" s="165"/>
      <c r="AR208" s="164"/>
      <c r="AS208" s="164"/>
      <c r="AT208" s="164"/>
      <c r="AU208" s="164"/>
      <c r="AV208" s="164"/>
      <c r="AW208" s="164"/>
      <c r="AX208" s="136"/>
      <c r="AY208" s="136"/>
      <c r="AZ208" s="136"/>
      <c r="BA208" s="166"/>
      <c r="BB208" s="167"/>
      <c r="BC208" s="136"/>
      <c r="BD208" s="168"/>
      <c r="BE208" s="168"/>
      <c r="BF208" s="168"/>
      <c r="BG208" s="168"/>
      <c r="BH208" s="168"/>
      <c r="BI208" s="168"/>
      <c r="BJ208" s="168"/>
      <c r="BK208" s="168"/>
      <c r="BL208" s="168"/>
      <c r="BM208" s="168"/>
      <c r="BN208" s="168"/>
      <c r="BO208" s="168"/>
      <c r="BP208" s="168"/>
      <c r="BQ208" s="168"/>
      <c r="BR208" s="168"/>
      <c r="BS208" s="168"/>
      <c r="BT208" s="168"/>
      <c r="BU208" s="168"/>
      <c r="BV208" s="168"/>
      <c r="BW208" s="104"/>
      <c r="BX208" s="134"/>
      <c r="BY208" s="134"/>
      <c r="BZ208" s="134"/>
      <c r="CA208" s="148"/>
      <c r="CB208" s="12"/>
    </row>
    <row r="209" spans="2:80" s="13" customFormat="1" ht="12.75" customHeight="1" x14ac:dyDescent="0.2">
      <c r="B209" s="163"/>
      <c r="C209" s="135"/>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36"/>
      <c r="AA209" s="136"/>
      <c r="AB209" s="136"/>
      <c r="AC209" s="136"/>
      <c r="AD209" s="136"/>
      <c r="AE209" s="136"/>
      <c r="AF209" s="136"/>
      <c r="AG209" s="136"/>
      <c r="AH209" s="136"/>
      <c r="AI209" s="136"/>
      <c r="AJ209" s="136"/>
      <c r="AK209" s="136"/>
      <c r="AL209" s="136"/>
      <c r="AM209" s="136"/>
      <c r="AN209" s="136"/>
      <c r="AO209" s="136"/>
      <c r="AP209" s="136"/>
      <c r="AQ209" s="165"/>
      <c r="AR209" s="164"/>
      <c r="AS209" s="164"/>
      <c r="AT209" s="164"/>
      <c r="AU209" s="164"/>
      <c r="AV209" s="164"/>
      <c r="AW209" s="164"/>
      <c r="AX209" s="136"/>
      <c r="AY209" s="136"/>
      <c r="AZ209" s="136"/>
      <c r="BA209" s="166"/>
      <c r="BB209" s="167"/>
      <c r="BC209" s="136"/>
      <c r="BD209" s="168"/>
      <c r="BE209" s="168"/>
      <c r="BF209" s="168"/>
      <c r="BG209" s="168"/>
      <c r="BH209" s="168"/>
      <c r="BI209" s="168"/>
      <c r="BJ209" s="168"/>
      <c r="BK209" s="168"/>
      <c r="BL209" s="168"/>
      <c r="BM209" s="168"/>
      <c r="BN209" s="168"/>
      <c r="BO209" s="168"/>
      <c r="BP209" s="168"/>
      <c r="BQ209" s="168"/>
      <c r="BR209" s="168"/>
      <c r="BS209" s="168"/>
      <c r="BT209" s="168"/>
      <c r="BU209" s="168"/>
      <c r="BV209" s="168"/>
      <c r="BW209" s="104"/>
      <c r="BX209" s="134"/>
      <c r="BY209" s="134"/>
      <c r="BZ209" s="134"/>
      <c r="CA209" s="148"/>
      <c r="CB209" s="12"/>
    </row>
    <row r="210" spans="2:80" s="13" customFormat="1" ht="12.75" customHeight="1" x14ac:dyDescent="0.2">
      <c r="B210" s="163"/>
      <c r="C210" s="135"/>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36"/>
      <c r="AA210" s="136"/>
      <c r="AB210" s="136"/>
      <c r="AC210" s="136"/>
      <c r="AD210" s="136"/>
      <c r="AE210" s="136"/>
      <c r="AF210" s="164"/>
      <c r="AG210" s="164"/>
      <c r="AH210" s="164"/>
      <c r="AI210" s="164"/>
      <c r="AJ210" s="164"/>
      <c r="AK210" s="164"/>
      <c r="AL210" s="164"/>
      <c r="AM210" s="164"/>
      <c r="AN210" s="164"/>
      <c r="AO210" s="164"/>
      <c r="AP210" s="136"/>
      <c r="AQ210" s="165"/>
      <c r="AR210" s="164"/>
      <c r="AS210" s="164"/>
      <c r="AT210" s="164"/>
      <c r="AU210" s="164"/>
      <c r="AV210" s="164"/>
      <c r="AW210" s="164"/>
      <c r="AX210" s="136"/>
      <c r="AY210" s="136"/>
      <c r="AZ210" s="136"/>
      <c r="BA210" s="166"/>
      <c r="BB210" s="167"/>
      <c r="BC210" s="136"/>
      <c r="BD210" s="168"/>
      <c r="BE210" s="168"/>
      <c r="BF210" s="168"/>
      <c r="BG210" s="168"/>
      <c r="BH210" s="168"/>
      <c r="BI210" s="168"/>
      <c r="BJ210" s="168"/>
      <c r="BK210" s="168"/>
      <c r="BL210" s="168"/>
      <c r="BM210" s="168"/>
      <c r="BN210" s="168"/>
      <c r="BO210" s="168"/>
      <c r="BP210" s="168"/>
      <c r="BQ210" s="168"/>
      <c r="BR210" s="168"/>
      <c r="BS210" s="168"/>
      <c r="BT210" s="168"/>
      <c r="BU210" s="168"/>
      <c r="BV210" s="168"/>
      <c r="BW210" s="104"/>
      <c r="BX210" s="134"/>
      <c r="BY210" s="134"/>
      <c r="BZ210" s="134"/>
      <c r="CA210" s="148"/>
      <c r="CB210" s="12"/>
    </row>
    <row r="211" spans="2:80" s="13" customFormat="1" ht="12.75" customHeight="1" x14ac:dyDescent="0.2">
      <c r="B211" s="163"/>
      <c r="C211" s="135"/>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36"/>
      <c r="AA211" s="136"/>
      <c r="AB211" s="136"/>
      <c r="AC211" s="136"/>
      <c r="AD211" s="136"/>
      <c r="AE211" s="136"/>
      <c r="AF211" s="136"/>
      <c r="AG211" s="136"/>
      <c r="AH211" s="136"/>
      <c r="AI211" s="136"/>
      <c r="AJ211" s="136"/>
      <c r="AK211" s="136"/>
      <c r="AL211" s="136"/>
      <c r="AM211" s="136"/>
      <c r="AN211" s="136"/>
      <c r="AO211" s="136"/>
      <c r="AP211" s="136"/>
      <c r="AQ211" s="165"/>
      <c r="AR211" s="164"/>
      <c r="AS211" s="164"/>
      <c r="AT211" s="164"/>
      <c r="AU211" s="164"/>
      <c r="AV211" s="164"/>
      <c r="AW211" s="164"/>
      <c r="AX211" s="136"/>
      <c r="AY211" s="136"/>
      <c r="AZ211" s="136"/>
      <c r="BA211" s="166"/>
      <c r="BB211" s="167"/>
      <c r="BC211" s="136"/>
      <c r="BD211" s="168"/>
      <c r="BE211" s="168"/>
      <c r="BF211" s="168"/>
      <c r="BG211" s="168"/>
      <c r="BH211" s="168"/>
      <c r="BI211" s="168"/>
      <c r="BJ211" s="168"/>
      <c r="BK211" s="168"/>
      <c r="BL211" s="168"/>
      <c r="BM211" s="168"/>
      <c r="BN211" s="168"/>
      <c r="BO211" s="168"/>
      <c r="BP211" s="168"/>
      <c r="BQ211" s="168"/>
      <c r="BR211" s="168"/>
      <c r="BS211" s="168"/>
      <c r="BT211" s="168"/>
      <c r="BU211" s="168"/>
      <c r="BV211" s="168"/>
      <c r="BW211" s="104"/>
      <c r="BX211" s="134"/>
      <c r="BY211" s="134"/>
      <c r="BZ211" s="134"/>
      <c r="CA211" s="148"/>
      <c r="CB211" s="12"/>
    </row>
    <row r="212" spans="2:80" s="13" customFormat="1" ht="12.75" customHeight="1" x14ac:dyDescent="0.2">
      <c r="B212" s="163"/>
      <c r="C212" s="135"/>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36"/>
      <c r="AA212" s="136"/>
      <c r="AB212" s="136"/>
      <c r="AC212" s="136"/>
      <c r="AD212" s="136"/>
      <c r="AE212" s="136"/>
      <c r="AF212" s="164"/>
      <c r="AG212" s="164"/>
      <c r="AH212" s="164"/>
      <c r="AI212" s="164"/>
      <c r="AJ212" s="164"/>
      <c r="AK212" s="164"/>
      <c r="AL212" s="164"/>
      <c r="AM212" s="164"/>
      <c r="AN212" s="164"/>
      <c r="AO212" s="164"/>
      <c r="AP212" s="136"/>
      <c r="AQ212" s="165"/>
      <c r="AR212" s="164"/>
      <c r="AS212" s="164"/>
      <c r="AT212" s="164"/>
      <c r="AU212" s="164"/>
      <c r="AV212" s="164"/>
      <c r="AW212" s="164"/>
      <c r="AX212" s="136"/>
      <c r="AY212" s="136"/>
      <c r="AZ212" s="136"/>
      <c r="BA212" s="166"/>
      <c r="BB212" s="167"/>
      <c r="BC212" s="136"/>
      <c r="BD212" s="168"/>
      <c r="BE212" s="168"/>
      <c r="BF212" s="168"/>
      <c r="BG212" s="168"/>
      <c r="BH212" s="168"/>
      <c r="BI212" s="168"/>
      <c r="BJ212" s="168"/>
      <c r="BK212" s="168"/>
      <c r="BL212" s="168"/>
      <c r="BM212" s="168"/>
      <c r="BN212" s="168"/>
      <c r="BO212" s="168"/>
      <c r="BP212" s="168"/>
      <c r="BQ212" s="168"/>
      <c r="BR212" s="168"/>
      <c r="BS212" s="168"/>
      <c r="BT212" s="168"/>
      <c r="BU212" s="168"/>
      <c r="BV212" s="168"/>
      <c r="BW212" s="104"/>
      <c r="BX212" s="134"/>
      <c r="BY212" s="134"/>
      <c r="BZ212" s="134"/>
      <c r="CA212" s="148"/>
      <c r="CB212" s="12"/>
    </row>
    <row r="213" spans="2:80" s="13" customFormat="1" ht="12.75" customHeight="1" x14ac:dyDescent="0.2">
      <c r="B213" s="163"/>
      <c r="C213" s="135"/>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36"/>
      <c r="AA213" s="136"/>
      <c r="AB213" s="136"/>
      <c r="AC213" s="136"/>
      <c r="AD213" s="136"/>
      <c r="AE213" s="136"/>
      <c r="AF213" s="136"/>
      <c r="AG213" s="136"/>
      <c r="AH213" s="136"/>
      <c r="AI213" s="136"/>
      <c r="AJ213" s="136"/>
      <c r="AK213" s="136"/>
      <c r="AL213" s="136"/>
      <c r="AM213" s="136"/>
      <c r="AN213" s="136"/>
      <c r="AO213" s="136"/>
      <c r="AP213" s="136"/>
      <c r="AQ213" s="165"/>
      <c r="AR213" s="164"/>
      <c r="AS213" s="164"/>
      <c r="AT213" s="164"/>
      <c r="AU213" s="164"/>
      <c r="AV213" s="164"/>
      <c r="AW213" s="164"/>
      <c r="AX213" s="136"/>
      <c r="AY213" s="136"/>
      <c r="AZ213" s="136"/>
      <c r="BA213" s="166"/>
      <c r="BB213" s="167"/>
      <c r="BC213" s="136"/>
      <c r="BD213" s="168"/>
      <c r="BE213" s="168"/>
      <c r="BF213" s="168"/>
      <c r="BG213" s="168"/>
      <c r="BH213" s="168"/>
      <c r="BI213" s="168"/>
      <c r="BJ213" s="168"/>
      <c r="BK213" s="168"/>
      <c r="BL213" s="168"/>
      <c r="BM213" s="168"/>
      <c r="BN213" s="168"/>
      <c r="BO213" s="168"/>
      <c r="BP213" s="168"/>
      <c r="BQ213" s="168"/>
      <c r="BR213" s="168"/>
      <c r="BS213" s="168"/>
      <c r="BT213" s="168"/>
      <c r="BU213" s="168"/>
      <c r="BV213" s="168"/>
      <c r="BW213" s="104"/>
      <c r="BX213" s="134"/>
      <c r="BY213" s="134"/>
      <c r="BZ213" s="134"/>
      <c r="CA213" s="148"/>
      <c r="CB213" s="12"/>
    </row>
    <row r="214" spans="2:80" s="13" customFormat="1" ht="12.75" customHeight="1" x14ac:dyDescent="0.2">
      <c r="B214" s="163"/>
      <c r="C214" s="135"/>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36"/>
      <c r="AA214" s="136"/>
      <c r="AB214" s="136"/>
      <c r="AC214" s="136"/>
      <c r="AD214" s="136"/>
      <c r="AE214" s="136"/>
      <c r="AF214" s="164"/>
      <c r="AG214" s="164"/>
      <c r="AH214" s="164"/>
      <c r="AI214" s="164"/>
      <c r="AJ214" s="164"/>
      <c r="AK214" s="164"/>
      <c r="AL214" s="164"/>
      <c r="AM214" s="164"/>
      <c r="AN214" s="164"/>
      <c r="AO214" s="164"/>
      <c r="AP214" s="136"/>
      <c r="AQ214" s="165"/>
      <c r="AR214" s="164"/>
      <c r="AS214" s="164"/>
      <c r="AT214" s="164"/>
      <c r="AU214" s="164"/>
      <c r="AV214" s="164"/>
      <c r="AW214" s="164"/>
      <c r="AX214" s="136"/>
      <c r="AY214" s="136"/>
      <c r="AZ214" s="136"/>
      <c r="BA214" s="166"/>
      <c r="BB214" s="167"/>
      <c r="BC214" s="136"/>
      <c r="BD214" s="168"/>
      <c r="BE214" s="168"/>
      <c r="BF214" s="168"/>
      <c r="BG214" s="168"/>
      <c r="BH214" s="168"/>
      <c r="BI214" s="168"/>
      <c r="BJ214" s="168"/>
      <c r="BK214" s="168"/>
      <c r="BL214" s="168"/>
      <c r="BM214" s="168"/>
      <c r="BN214" s="168"/>
      <c r="BO214" s="168"/>
      <c r="BP214" s="168"/>
      <c r="BQ214" s="168"/>
      <c r="BR214" s="168"/>
      <c r="BS214" s="168"/>
      <c r="BT214" s="168"/>
      <c r="BU214" s="168"/>
      <c r="BV214" s="168"/>
      <c r="BW214" s="104"/>
      <c r="BX214" s="134"/>
      <c r="BY214" s="134"/>
      <c r="BZ214" s="134"/>
      <c r="CA214" s="148"/>
      <c r="CB214" s="12"/>
    </row>
    <row r="215" spans="2:80" s="13" customFormat="1" ht="12.75" customHeight="1" x14ac:dyDescent="0.2">
      <c r="B215" s="163"/>
      <c r="C215" s="135"/>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36"/>
      <c r="AA215" s="136"/>
      <c r="AB215" s="136"/>
      <c r="AC215" s="136"/>
      <c r="AD215" s="136"/>
      <c r="AE215" s="136"/>
      <c r="AF215" s="136"/>
      <c r="AG215" s="136"/>
      <c r="AH215" s="136"/>
      <c r="AI215" s="136"/>
      <c r="AJ215" s="136"/>
      <c r="AK215" s="136"/>
      <c r="AL215" s="136"/>
      <c r="AM215" s="136"/>
      <c r="AN215" s="136"/>
      <c r="AO215" s="136"/>
      <c r="AP215" s="136"/>
      <c r="AQ215" s="165"/>
      <c r="AR215" s="164"/>
      <c r="AS215" s="164"/>
      <c r="AT215" s="164"/>
      <c r="AU215" s="164"/>
      <c r="AV215" s="164"/>
      <c r="AW215" s="164"/>
      <c r="AX215" s="136"/>
      <c r="AY215" s="136"/>
      <c r="AZ215" s="136"/>
      <c r="BA215" s="166"/>
      <c r="BB215" s="167"/>
      <c r="BC215" s="136"/>
      <c r="BD215" s="168"/>
      <c r="BE215" s="168"/>
      <c r="BF215" s="168"/>
      <c r="BG215" s="168"/>
      <c r="BH215" s="168"/>
      <c r="BI215" s="168"/>
      <c r="BJ215" s="168"/>
      <c r="BK215" s="168"/>
      <c r="BL215" s="168"/>
      <c r="BM215" s="168"/>
      <c r="BN215" s="168"/>
      <c r="BO215" s="168"/>
      <c r="BP215" s="168"/>
      <c r="BQ215" s="168"/>
      <c r="BR215" s="168"/>
      <c r="BS215" s="168"/>
      <c r="BT215" s="168"/>
      <c r="BU215" s="168"/>
      <c r="BV215" s="168"/>
      <c r="BW215" s="104"/>
      <c r="BX215" s="134"/>
      <c r="BY215" s="134"/>
      <c r="BZ215" s="134"/>
      <c r="CA215" s="148"/>
      <c r="CB215" s="12"/>
    </row>
    <row r="216" spans="2:80" s="13" customFormat="1" ht="12.75" customHeight="1" x14ac:dyDescent="0.2">
      <c r="B216" s="163"/>
      <c r="C216" s="135"/>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36"/>
      <c r="AA216" s="136"/>
      <c r="AB216" s="136"/>
      <c r="AC216" s="136"/>
      <c r="AD216" s="136"/>
      <c r="AE216" s="136"/>
      <c r="AF216" s="164"/>
      <c r="AG216" s="164"/>
      <c r="AH216" s="164"/>
      <c r="AI216" s="164"/>
      <c r="AJ216" s="164"/>
      <c r="AK216" s="164"/>
      <c r="AL216" s="164"/>
      <c r="AM216" s="164"/>
      <c r="AN216" s="164"/>
      <c r="AO216" s="164"/>
      <c r="AP216" s="136"/>
      <c r="AQ216" s="165"/>
      <c r="AR216" s="164"/>
      <c r="AS216" s="164"/>
      <c r="AT216" s="164"/>
      <c r="AU216" s="164"/>
      <c r="AV216" s="164"/>
      <c r="AW216" s="164"/>
      <c r="AX216" s="136"/>
      <c r="AY216" s="136"/>
      <c r="AZ216" s="136"/>
      <c r="BA216" s="166"/>
      <c r="BB216" s="167"/>
      <c r="BC216" s="136"/>
      <c r="BD216" s="168"/>
      <c r="BE216" s="168"/>
      <c r="BF216" s="168"/>
      <c r="BG216" s="168"/>
      <c r="BH216" s="168"/>
      <c r="BI216" s="168"/>
      <c r="BJ216" s="168"/>
      <c r="BK216" s="168"/>
      <c r="BL216" s="168"/>
      <c r="BM216" s="168"/>
      <c r="BN216" s="168"/>
      <c r="BO216" s="168"/>
      <c r="BP216" s="168"/>
      <c r="BQ216" s="168"/>
      <c r="BR216" s="168"/>
      <c r="BS216" s="168"/>
      <c r="BT216" s="168"/>
      <c r="BU216" s="168"/>
      <c r="BV216" s="168"/>
      <c r="BW216" s="104"/>
      <c r="BX216" s="134"/>
      <c r="BY216" s="134"/>
      <c r="BZ216" s="134"/>
      <c r="CA216" s="148"/>
      <c r="CB216" s="12"/>
    </row>
    <row r="217" spans="2:80" s="13" customFormat="1" ht="12.75" customHeight="1" x14ac:dyDescent="0.2">
      <c r="B217" s="163"/>
      <c r="C217" s="135"/>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36"/>
      <c r="AA217" s="136"/>
      <c r="AB217" s="136"/>
      <c r="AC217" s="136"/>
      <c r="AD217" s="136"/>
      <c r="AE217" s="136"/>
      <c r="AF217" s="136"/>
      <c r="AG217" s="136"/>
      <c r="AH217" s="136"/>
      <c r="AI217" s="136"/>
      <c r="AJ217" s="136"/>
      <c r="AK217" s="136"/>
      <c r="AL217" s="136"/>
      <c r="AM217" s="136"/>
      <c r="AN217" s="136"/>
      <c r="AO217" s="136"/>
      <c r="AP217" s="136"/>
      <c r="AQ217" s="165"/>
      <c r="AR217" s="164"/>
      <c r="AS217" s="164"/>
      <c r="AT217" s="164"/>
      <c r="AU217" s="164"/>
      <c r="AV217" s="164"/>
      <c r="AW217" s="164"/>
      <c r="AX217" s="136"/>
      <c r="AY217" s="136"/>
      <c r="AZ217" s="136"/>
      <c r="BA217" s="166"/>
      <c r="BB217" s="167"/>
      <c r="BC217" s="136"/>
      <c r="BD217" s="168"/>
      <c r="BE217" s="168"/>
      <c r="BF217" s="168"/>
      <c r="BG217" s="168"/>
      <c r="BH217" s="168"/>
      <c r="BI217" s="168"/>
      <c r="BJ217" s="168"/>
      <c r="BK217" s="168"/>
      <c r="BL217" s="168"/>
      <c r="BM217" s="168"/>
      <c r="BN217" s="168"/>
      <c r="BO217" s="168"/>
      <c r="BP217" s="168"/>
      <c r="BQ217" s="168"/>
      <c r="BR217" s="168"/>
      <c r="BS217" s="168"/>
      <c r="BT217" s="168"/>
      <c r="BU217" s="168"/>
      <c r="BV217" s="168"/>
      <c r="BW217" s="104"/>
      <c r="BX217" s="134"/>
      <c r="BY217" s="134"/>
      <c r="BZ217" s="134"/>
      <c r="CA217" s="148"/>
      <c r="CB217" s="12"/>
    </row>
    <row r="218" spans="2:80" s="13" customFormat="1" ht="12.75" customHeight="1" x14ac:dyDescent="0.2">
      <c r="B218" s="163"/>
      <c r="C218" s="135"/>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36"/>
      <c r="AA218" s="136"/>
      <c r="AB218" s="136"/>
      <c r="AC218" s="136"/>
      <c r="AD218" s="136"/>
      <c r="AE218" s="136"/>
      <c r="AF218" s="164"/>
      <c r="AG218" s="164"/>
      <c r="AH218" s="164"/>
      <c r="AI218" s="164"/>
      <c r="AJ218" s="164"/>
      <c r="AK218" s="164"/>
      <c r="AL218" s="164"/>
      <c r="AM218" s="164"/>
      <c r="AN218" s="164"/>
      <c r="AO218" s="164"/>
      <c r="AP218" s="136"/>
      <c r="AQ218" s="165"/>
      <c r="AR218" s="164"/>
      <c r="AS218" s="164"/>
      <c r="AT218" s="164"/>
      <c r="AU218" s="164"/>
      <c r="AV218" s="164"/>
      <c r="AW218" s="164"/>
      <c r="AX218" s="136"/>
      <c r="AY218" s="136"/>
      <c r="AZ218" s="136"/>
      <c r="BA218" s="166"/>
      <c r="BB218" s="167"/>
      <c r="BC218" s="136"/>
      <c r="BD218" s="168"/>
      <c r="BE218" s="168"/>
      <c r="BF218" s="168"/>
      <c r="BG218" s="168"/>
      <c r="BH218" s="168"/>
      <c r="BI218" s="168"/>
      <c r="BJ218" s="168"/>
      <c r="BK218" s="168"/>
      <c r="BL218" s="168"/>
      <c r="BM218" s="168"/>
      <c r="BN218" s="168"/>
      <c r="BO218" s="168"/>
      <c r="BP218" s="168"/>
      <c r="BQ218" s="168"/>
      <c r="BR218" s="168"/>
      <c r="BS218" s="168"/>
      <c r="BT218" s="168"/>
      <c r="BU218" s="168"/>
      <c r="BV218" s="168"/>
      <c r="BW218" s="104"/>
      <c r="BX218" s="134"/>
      <c r="BY218" s="134"/>
      <c r="BZ218" s="134"/>
      <c r="CA218" s="148"/>
      <c r="CB218" s="12"/>
    </row>
    <row r="219" spans="2:80" s="13" customFormat="1" ht="12.75" customHeight="1" x14ac:dyDescent="0.2">
      <c r="B219" s="163"/>
      <c r="C219" s="135"/>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36"/>
      <c r="AA219" s="136"/>
      <c r="AB219" s="136"/>
      <c r="AC219" s="136"/>
      <c r="AD219" s="136"/>
      <c r="AE219" s="136"/>
      <c r="AF219" s="136"/>
      <c r="AG219" s="136"/>
      <c r="AH219" s="136"/>
      <c r="AI219" s="136"/>
      <c r="AJ219" s="136"/>
      <c r="AK219" s="136"/>
      <c r="AL219" s="136"/>
      <c r="AM219" s="136"/>
      <c r="AN219" s="136"/>
      <c r="AO219" s="136"/>
      <c r="AP219" s="136"/>
      <c r="AQ219" s="165"/>
      <c r="AR219" s="164"/>
      <c r="AS219" s="164"/>
      <c r="AT219" s="164"/>
      <c r="AU219" s="164"/>
      <c r="AV219" s="164"/>
      <c r="AW219" s="164"/>
      <c r="AX219" s="136"/>
      <c r="AY219" s="136"/>
      <c r="AZ219" s="136"/>
      <c r="BA219" s="166"/>
      <c r="BB219" s="167"/>
      <c r="BC219" s="136"/>
      <c r="BD219" s="168"/>
      <c r="BE219" s="168"/>
      <c r="BF219" s="168"/>
      <c r="BG219" s="168"/>
      <c r="BH219" s="168"/>
      <c r="BI219" s="168"/>
      <c r="BJ219" s="168"/>
      <c r="BK219" s="168"/>
      <c r="BL219" s="168"/>
      <c r="BM219" s="168"/>
      <c r="BN219" s="168"/>
      <c r="BO219" s="168"/>
      <c r="BP219" s="168"/>
      <c r="BQ219" s="168"/>
      <c r="BR219" s="168"/>
      <c r="BS219" s="168"/>
      <c r="BT219" s="168"/>
      <c r="BU219" s="168"/>
      <c r="BV219" s="168"/>
      <c r="BW219" s="104"/>
      <c r="BX219" s="134"/>
      <c r="BY219" s="134"/>
      <c r="BZ219" s="134"/>
      <c r="CA219" s="148"/>
      <c r="CB219" s="12"/>
    </row>
    <row r="220" spans="2:80" s="13" customFormat="1" ht="12.75" customHeight="1" x14ac:dyDescent="0.2">
      <c r="B220" s="163"/>
      <c r="C220" s="135"/>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36"/>
      <c r="AA220" s="136"/>
      <c r="AB220" s="136"/>
      <c r="AC220" s="136"/>
      <c r="AD220" s="136"/>
      <c r="AE220" s="136"/>
      <c r="AF220" s="164"/>
      <c r="AG220" s="164"/>
      <c r="AH220" s="164"/>
      <c r="AI220" s="164"/>
      <c r="AJ220" s="164"/>
      <c r="AK220" s="164"/>
      <c r="AL220" s="164"/>
      <c r="AM220" s="164"/>
      <c r="AN220" s="164"/>
      <c r="AO220" s="164"/>
      <c r="AP220" s="136"/>
      <c r="AQ220" s="165"/>
      <c r="AR220" s="164"/>
      <c r="AS220" s="164"/>
      <c r="AT220" s="164"/>
      <c r="AU220" s="164"/>
      <c r="AV220" s="164"/>
      <c r="AW220" s="164"/>
      <c r="AX220" s="136"/>
      <c r="AY220" s="136"/>
      <c r="AZ220" s="136"/>
      <c r="BA220" s="166"/>
      <c r="BB220" s="167"/>
      <c r="BC220" s="136"/>
      <c r="BD220" s="168"/>
      <c r="BE220" s="168"/>
      <c r="BF220" s="168"/>
      <c r="BG220" s="168"/>
      <c r="BH220" s="168"/>
      <c r="BI220" s="168"/>
      <c r="BJ220" s="168"/>
      <c r="BK220" s="168"/>
      <c r="BL220" s="168"/>
      <c r="BM220" s="168"/>
      <c r="BN220" s="168"/>
      <c r="BO220" s="168"/>
      <c r="BP220" s="168"/>
      <c r="BQ220" s="168"/>
      <c r="BR220" s="168"/>
      <c r="BS220" s="168"/>
      <c r="BT220" s="168"/>
      <c r="BU220" s="168"/>
      <c r="BV220" s="168"/>
      <c r="BW220" s="104"/>
      <c r="BX220" s="134"/>
      <c r="BY220" s="134"/>
      <c r="BZ220" s="134"/>
      <c r="CA220" s="148"/>
      <c r="CB220" s="12"/>
    </row>
    <row r="221" spans="2:80" s="13" customFormat="1" ht="12.75" customHeight="1" x14ac:dyDescent="0.2">
      <c r="B221" s="163"/>
      <c r="C221" s="135"/>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36"/>
      <c r="AA221" s="136"/>
      <c r="AB221" s="136"/>
      <c r="AC221" s="136"/>
      <c r="AD221" s="136"/>
      <c r="AE221" s="136"/>
      <c r="AF221" s="136"/>
      <c r="AG221" s="136"/>
      <c r="AH221" s="136"/>
      <c r="AI221" s="136"/>
      <c r="AJ221" s="136"/>
      <c r="AK221" s="136"/>
      <c r="AL221" s="136"/>
      <c r="AM221" s="136"/>
      <c r="AN221" s="136"/>
      <c r="AO221" s="136"/>
      <c r="AP221" s="136"/>
      <c r="AQ221" s="165"/>
      <c r="AR221" s="164"/>
      <c r="AS221" s="164"/>
      <c r="AT221" s="164"/>
      <c r="AU221" s="164"/>
      <c r="AV221" s="164"/>
      <c r="AW221" s="164"/>
      <c r="AX221" s="136"/>
      <c r="AY221" s="136"/>
      <c r="AZ221" s="136"/>
      <c r="BA221" s="166"/>
      <c r="BB221" s="167"/>
      <c r="BC221" s="136"/>
      <c r="BD221" s="168"/>
      <c r="BE221" s="168"/>
      <c r="BF221" s="168"/>
      <c r="BG221" s="168"/>
      <c r="BH221" s="168"/>
      <c r="BI221" s="168"/>
      <c r="BJ221" s="168"/>
      <c r="BK221" s="168"/>
      <c r="BL221" s="168"/>
      <c r="BM221" s="168"/>
      <c r="BN221" s="168"/>
      <c r="BO221" s="168"/>
      <c r="BP221" s="168"/>
      <c r="BQ221" s="168"/>
      <c r="BR221" s="168"/>
      <c r="BS221" s="168"/>
      <c r="BT221" s="168"/>
      <c r="BU221" s="168"/>
      <c r="BV221" s="168"/>
      <c r="BW221" s="104"/>
      <c r="BX221" s="134"/>
      <c r="BY221" s="134"/>
      <c r="BZ221" s="134"/>
      <c r="CA221" s="148"/>
      <c r="CB221" s="12"/>
    </row>
    <row r="222" spans="2:80" s="13" customFormat="1" ht="12.75" customHeight="1" x14ac:dyDescent="0.2">
      <c r="B222" s="163"/>
      <c r="C222" s="135"/>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36"/>
      <c r="AA222" s="136"/>
      <c r="AB222" s="136"/>
      <c r="AC222" s="136"/>
      <c r="AD222" s="136"/>
      <c r="AE222" s="136"/>
      <c r="AF222" s="164"/>
      <c r="AG222" s="164"/>
      <c r="AH222" s="164"/>
      <c r="AI222" s="164"/>
      <c r="AJ222" s="164"/>
      <c r="AK222" s="164"/>
      <c r="AL222" s="164"/>
      <c r="AM222" s="164"/>
      <c r="AN222" s="164"/>
      <c r="AO222" s="164"/>
      <c r="AP222" s="136"/>
      <c r="AQ222" s="165"/>
      <c r="AR222" s="164"/>
      <c r="AS222" s="164"/>
      <c r="AT222" s="164"/>
      <c r="AU222" s="164"/>
      <c r="AV222" s="164"/>
      <c r="AW222" s="164"/>
      <c r="AX222" s="136"/>
      <c r="AY222" s="136"/>
      <c r="AZ222" s="136"/>
      <c r="BA222" s="166"/>
      <c r="BB222" s="167"/>
      <c r="BC222" s="136"/>
      <c r="BD222" s="168"/>
      <c r="BE222" s="168"/>
      <c r="BF222" s="168"/>
      <c r="BG222" s="168"/>
      <c r="BH222" s="168"/>
      <c r="BI222" s="168"/>
      <c r="BJ222" s="168"/>
      <c r="BK222" s="168"/>
      <c r="BL222" s="168"/>
      <c r="BM222" s="168"/>
      <c r="BN222" s="168"/>
      <c r="BO222" s="168"/>
      <c r="BP222" s="168"/>
      <c r="BQ222" s="168"/>
      <c r="BR222" s="168"/>
      <c r="BS222" s="168"/>
      <c r="BT222" s="168"/>
      <c r="BU222" s="168"/>
      <c r="BV222" s="168"/>
      <c r="BW222" s="104"/>
      <c r="BX222" s="134"/>
      <c r="BY222" s="134"/>
      <c r="BZ222" s="134"/>
      <c r="CA222" s="148"/>
      <c r="CB222" s="12"/>
    </row>
    <row r="223" spans="2:80" s="13" customFormat="1" ht="12.75" customHeight="1" x14ac:dyDescent="0.2">
      <c r="B223" s="163"/>
      <c r="C223" s="135"/>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36"/>
      <c r="AA223" s="136"/>
      <c r="AB223" s="136"/>
      <c r="AC223" s="136"/>
      <c r="AD223" s="136"/>
      <c r="AE223" s="136"/>
      <c r="AF223" s="136"/>
      <c r="AG223" s="136"/>
      <c r="AH223" s="136"/>
      <c r="AI223" s="136"/>
      <c r="AJ223" s="136"/>
      <c r="AK223" s="136"/>
      <c r="AL223" s="136"/>
      <c r="AM223" s="136"/>
      <c r="AN223" s="136"/>
      <c r="AO223" s="136"/>
      <c r="AP223" s="136"/>
      <c r="AQ223" s="165"/>
      <c r="AR223" s="164"/>
      <c r="AS223" s="164"/>
      <c r="AT223" s="164"/>
      <c r="AU223" s="164"/>
      <c r="AV223" s="164"/>
      <c r="AW223" s="164"/>
      <c r="AX223" s="136"/>
      <c r="AY223" s="136"/>
      <c r="AZ223" s="136"/>
      <c r="BA223" s="166"/>
      <c r="BB223" s="167"/>
      <c r="BC223" s="136"/>
      <c r="BD223" s="168"/>
      <c r="BE223" s="168"/>
      <c r="BF223" s="168"/>
      <c r="BG223" s="168"/>
      <c r="BH223" s="168"/>
      <c r="BI223" s="168"/>
      <c r="BJ223" s="168"/>
      <c r="BK223" s="168"/>
      <c r="BL223" s="168"/>
      <c r="BM223" s="168"/>
      <c r="BN223" s="168"/>
      <c r="BO223" s="168"/>
      <c r="BP223" s="168"/>
      <c r="BQ223" s="168"/>
      <c r="BR223" s="168"/>
      <c r="BS223" s="168"/>
      <c r="BT223" s="168"/>
      <c r="BU223" s="168"/>
      <c r="BV223" s="168"/>
      <c r="BW223" s="104"/>
      <c r="BX223" s="134"/>
      <c r="BY223" s="134"/>
      <c r="BZ223" s="134"/>
      <c r="CA223" s="148"/>
      <c r="CB223" s="12"/>
    </row>
    <row r="224" spans="2:80" s="13" customFormat="1" ht="12.75" customHeight="1" x14ac:dyDescent="0.2">
      <c r="B224" s="163"/>
      <c r="C224" s="135"/>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36"/>
      <c r="AA224" s="136"/>
      <c r="AB224" s="136"/>
      <c r="AC224" s="136"/>
      <c r="AD224" s="136"/>
      <c r="AE224" s="136"/>
      <c r="AF224" s="164"/>
      <c r="AG224" s="164"/>
      <c r="AH224" s="164"/>
      <c r="AI224" s="164"/>
      <c r="AJ224" s="164"/>
      <c r="AK224" s="164"/>
      <c r="AL224" s="164"/>
      <c r="AM224" s="164"/>
      <c r="AN224" s="164"/>
      <c r="AO224" s="164"/>
      <c r="AP224" s="136"/>
      <c r="AQ224" s="165"/>
      <c r="AR224" s="164"/>
      <c r="AS224" s="164"/>
      <c r="AT224" s="164"/>
      <c r="AU224" s="164"/>
      <c r="AV224" s="164"/>
      <c r="AW224" s="164"/>
      <c r="AX224" s="136"/>
      <c r="AY224" s="136"/>
      <c r="AZ224" s="136"/>
      <c r="BA224" s="166"/>
      <c r="BB224" s="167"/>
      <c r="BC224" s="136"/>
      <c r="BD224" s="168"/>
      <c r="BE224" s="168"/>
      <c r="BF224" s="168"/>
      <c r="BG224" s="168"/>
      <c r="BH224" s="168"/>
      <c r="BI224" s="168"/>
      <c r="BJ224" s="168"/>
      <c r="BK224" s="168"/>
      <c r="BL224" s="168"/>
      <c r="BM224" s="168"/>
      <c r="BN224" s="168"/>
      <c r="BO224" s="168"/>
      <c r="BP224" s="168"/>
      <c r="BQ224" s="168"/>
      <c r="BR224" s="168"/>
      <c r="BS224" s="168"/>
      <c r="BT224" s="168"/>
      <c r="BU224" s="168"/>
      <c r="BV224" s="168"/>
      <c r="BW224" s="104"/>
      <c r="BX224" s="134"/>
      <c r="BY224" s="134"/>
      <c r="BZ224" s="134"/>
      <c r="CA224" s="148"/>
      <c r="CB224" s="12"/>
    </row>
    <row r="225" spans="2:80" s="13" customFormat="1" ht="12.75" customHeight="1" x14ac:dyDescent="0.2">
      <c r="B225" s="163"/>
      <c r="C225" s="135"/>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36"/>
      <c r="AA225" s="136"/>
      <c r="AB225" s="136"/>
      <c r="AC225" s="136"/>
      <c r="AD225" s="136"/>
      <c r="AE225" s="136"/>
      <c r="AF225" s="136"/>
      <c r="AG225" s="136"/>
      <c r="AH225" s="136"/>
      <c r="AI225" s="136"/>
      <c r="AJ225" s="136"/>
      <c r="AK225" s="136"/>
      <c r="AL225" s="136"/>
      <c r="AM225" s="136"/>
      <c r="AN225" s="136"/>
      <c r="AO225" s="136"/>
      <c r="AP225" s="136"/>
      <c r="AQ225" s="165"/>
      <c r="AR225" s="164"/>
      <c r="AS225" s="164"/>
      <c r="AT225" s="164"/>
      <c r="AU225" s="164"/>
      <c r="AV225" s="164"/>
      <c r="AW225" s="164"/>
      <c r="AX225" s="136"/>
      <c r="AY225" s="136"/>
      <c r="AZ225" s="136"/>
      <c r="BA225" s="166"/>
      <c r="BB225" s="167"/>
      <c r="BC225" s="136"/>
      <c r="BD225" s="168"/>
      <c r="BE225" s="168"/>
      <c r="BF225" s="168"/>
      <c r="BG225" s="168"/>
      <c r="BH225" s="168"/>
      <c r="BI225" s="168"/>
      <c r="BJ225" s="168"/>
      <c r="BK225" s="168"/>
      <c r="BL225" s="168"/>
      <c r="BM225" s="168"/>
      <c r="BN225" s="168"/>
      <c r="BO225" s="168"/>
      <c r="BP225" s="168"/>
      <c r="BQ225" s="168"/>
      <c r="BR225" s="168"/>
      <c r="BS225" s="168"/>
      <c r="BT225" s="168"/>
      <c r="BU225" s="168"/>
      <c r="BV225" s="168"/>
      <c r="BW225" s="104"/>
      <c r="BX225" s="134"/>
      <c r="BY225" s="134"/>
      <c r="BZ225" s="134"/>
      <c r="CA225" s="148"/>
      <c r="CB225" s="12"/>
    </row>
    <row r="226" spans="2:80" s="13" customFormat="1" ht="12.75" customHeight="1" x14ac:dyDescent="0.2">
      <c r="B226" s="163"/>
      <c r="C226" s="135"/>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36"/>
      <c r="AA226" s="136"/>
      <c r="AB226" s="136"/>
      <c r="AC226" s="136"/>
      <c r="AD226" s="136"/>
      <c r="AE226" s="136"/>
      <c r="AF226" s="164"/>
      <c r="AG226" s="164"/>
      <c r="AH226" s="164"/>
      <c r="AI226" s="164"/>
      <c r="AJ226" s="164"/>
      <c r="AK226" s="164"/>
      <c r="AL226" s="164"/>
      <c r="AM226" s="164"/>
      <c r="AN226" s="164"/>
      <c r="AO226" s="164"/>
      <c r="AP226" s="136"/>
      <c r="AQ226" s="165"/>
      <c r="AR226" s="164"/>
      <c r="AS226" s="164"/>
      <c r="AT226" s="164"/>
      <c r="AU226" s="164"/>
      <c r="AV226" s="164"/>
      <c r="AW226" s="164"/>
      <c r="AX226" s="136"/>
      <c r="AY226" s="136"/>
      <c r="AZ226" s="136"/>
      <c r="BA226" s="166"/>
      <c r="BB226" s="167"/>
      <c r="BC226" s="136"/>
      <c r="BD226" s="168"/>
      <c r="BE226" s="168"/>
      <c r="BF226" s="168"/>
      <c r="BG226" s="168"/>
      <c r="BH226" s="168"/>
      <c r="BI226" s="168"/>
      <c r="BJ226" s="168"/>
      <c r="BK226" s="168"/>
      <c r="BL226" s="168"/>
      <c r="BM226" s="168"/>
      <c r="BN226" s="168"/>
      <c r="BO226" s="168"/>
      <c r="BP226" s="168"/>
      <c r="BQ226" s="168"/>
      <c r="BR226" s="168"/>
      <c r="BS226" s="168"/>
      <c r="BT226" s="168"/>
      <c r="BU226" s="168"/>
      <c r="BV226" s="168"/>
      <c r="BW226" s="104"/>
      <c r="BX226" s="134"/>
      <c r="BY226" s="134"/>
      <c r="BZ226" s="134"/>
      <c r="CA226" s="148"/>
      <c r="CB226" s="12"/>
    </row>
    <row r="227" spans="2:80" s="13" customFormat="1" ht="12.75" customHeight="1" x14ac:dyDescent="0.2">
      <c r="B227" s="163"/>
      <c r="C227" s="135"/>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36"/>
      <c r="AA227" s="136"/>
      <c r="AB227" s="136"/>
      <c r="AC227" s="136"/>
      <c r="AD227" s="136"/>
      <c r="AE227" s="136"/>
      <c r="AF227" s="136"/>
      <c r="AG227" s="136"/>
      <c r="AH227" s="136"/>
      <c r="AI227" s="136"/>
      <c r="AJ227" s="136"/>
      <c r="AK227" s="136"/>
      <c r="AL227" s="136"/>
      <c r="AM227" s="136"/>
      <c r="AN227" s="136"/>
      <c r="AO227" s="136"/>
      <c r="AP227" s="136"/>
      <c r="AQ227" s="165"/>
      <c r="AR227" s="164"/>
      <c r="AS227" s="164"/>
      <c r="AT227" s="164"/>
      <c r="AU227" s="164"/>
      <c r="AV227" s="164"/>
      <c r="AW227" s="164"/>
      <c r="AX227" s="136"/>
      <c r="AY227" s="136"/>
      <c r="AZ227" s="136"/>
      <c r="BA227" s="166"/>
      <c r="BB227" s="167"/>
      <c r="BC227" s="136"/>
      <c r="BD227" s="168"/>
      <c r="BE227" s="168"/>
      <c r="BF227" s="168"/>
      <c r="BG227" s="168"/>
      <c r="BH227" s="168"/>
      <c r="BI227" s="168"/>
      <c r="BJ227" s="168"/>
      <c r="BK227" s="168"/>
      <c r="BL227" s="168"/>
      <c r="BM227" s="168"/>
      <c r="BN227" s="168"/>
      <c r="BO227" s="168"/>
      <c r="BP227" s="168"/>
      <c r="BQ227" s="168"/>
      <c r="BR227" s="168"/>
      <c r="BS227" s="168"/>
      <c r="BT227" s="168"/>
      <c r="BU227" s="168"/>
      <c r="BV227" s="168"/>
      <c r="BW227" s="104"/>
      <c r="BX227" s="134"/>
      <c r="BY227" s="134"/>
      <c r="BZ227" s="134"/>
      <c r="CA227" s="148"/>
      <c r="CB227" s="12"/>
    </row>
    <row r="228" spans="2:80" s="13" customFormat="1" ht="12.75" customHeight="1" x14ac:dyDescent="0.2">
      <c r="B228" s="163"/>
      <c r="C228" s="135"/>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36"/>
      <c r="AA228" s="136"/>
      <c r="AB228" s="136"/>
      <c r="AC228" s="136"/>
      <c r="AD228" s="136"/>
      <c r="AE228" s="136"/>
      <c r="AF228" s="164"/>
      <c r="AG228" s="164"/>
      <c r="AH228" s="164"/>
      <c r="AI228" s="164"/>
      <c r="AJ228" s="164"/>
      <c r="AK228" s="164"/>
      <c r="AL228" s="164"/>
      <c r="AM228" s="164"/>
      <c r="AN228" s="164"/>
      <c r="AO228" s="164"/>
      <c r="AP228" s="136"/>
      <c r="AQ228" s="165"/>
      <c r="AR228" s="164"/>
      <c r="AS228" s="164"/>
      <c r="AT228" s="164"/>
      <c r="AU228" s="164"/>
      <c r="AV228" s="164"/>
      <c r="AW228" s="164"/>
      <c r="AX228" s="136"/>
      <c r="AY228" s="136"/>
      <c r="AZ228" s="136"/>
      <c r="BA228" s="166"/>
      <c r="BB228" s="167"/>
      <c r="BC228" s="136"/>
      <c r="BD228" s="168"/>
      <c r="BE228" s="168"/>
      <c r="BF228" s="168"/>
      <c r="BG228" s="168"/>
      <c r="BH228" s="168"/>
      <c r="BI228" s="168"/>
      <c r="BJ228" s="168"/>
      <c r="BK228" s="168"/>
      <c r="BL228" s="168"/>
      <c r="BM228" s="168"/>
      <c r="BN228" s="168"/>
      <c r="BO228" s="168"/>
      <c r="BP228" s="168"/>
      <c r="BQ228" s="168"/>
      <c r="BR228" s="168"/>
      <c r="BS228" s="168"/>
      <c r="BT228" s="168"/>
      <c r="BU228" s="168"/>
      <c r="BV228" s="168"/>
      <c r="BW228" s="104"/>
      <c r="BX228" s="134"/>
      <c r="BY228" s="134"/>
      <c r="BZ228" s="134"/>
      <c r="CA228" s="148"/>
      <c r="CB228" s="12"/>
    </row>
    <row r="229" spans="2:80" s="13" customFormat="1" ht="12.75" customHeight="1" x14ac:dyDescent="0.2">
      <c r="B229" s="163"/>
      <c r="C229" s="135"/>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36"/>
      <c r="AA229" s="136"/>
      <c r="AB229" s="136"/>
      <c r="AC229" s="136"/>
      <c r="AD229" s="136"/>
      <c r="AE229" s="136"/>
      <c r="AF229" s="136"/>
      <c r="AG229" s="136"/>
      <c r="AH229" s="136"/>
      <c r="AI229" s="136"/>
      <c r="AJ229" s="136"/>
      <c r="AK229" s="136"/>
      <c r="AL229" s="136"/>
      <c r="AM229" s="136"/>
      <c r="AN229" s="136"/>
      <c r="AO229" s="136"/>
      <c r="AP229" s="136"/>
      <c r="AQ229" s="165"/>
      <c r="AR229" s="164"/>
      <c r="AS229" s="164"/>
      <c r="AT229" s="164"/>
      <c r="AU229" s="164"/>
      <c r="AV229" s="164"/>
      <c r="AW229" s="164"/>
      <c r="AX229" s="136"/>
      <c r="AY229" s="136"/>
      <c r="AZ229" s="136"/>
      <c r="BA229" s="166"/>
      <c r="BB229" s="167"/>
      <c r="BC229" s="136"/>
      <c r="BD229" s="168"/>
      <c r="BE229" s="168"/>
      <c r="BF229" s="168"/>
      <c r="BG229" s="168"/>
      <c r="BH229" s="168"/>
      <c r="BI229" s="168"/>
      <c r="BJ229" s="168"/>
      <c r="BK229" s="168"/>
      <c r="BL229" s="168"/>
      <c r="BM229" s="168"/>
      <c r="BN229" s="168"/>
      <c r="BO229" s="168"/>
      <c r="BP229" s="168"/>
      <c r="BQ229" s="168"/>
      <c r="BR229" s="168"/>
      <c r="BS229" s="168"/>
      <c r="BT229" s="168"/>
      <c r="BU229" s="168"/>
      <c r="BV229" s="168"/>
      <c r="BW229" s="104"/>
      <c r="BX229" s="134"/>
      <c r="BY229" s="134"/>
      <c r="BZ229" s="134"/>
      <c r="CA229" s="148"/>
      <c r="CB229" s="12"/>
    </row>
    <row r="230" spans="2:80" s="13" customFormat="1" ht="12.75" customHeight="1" x14ac:dyDescent="0.2">
      <c r="B230" s="163"/>
      <c r="C230" s="135"/>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36"/>
      <c r="AA230" s="136"/>
      <c r="AB230" s="136"/>
      <c r="AC230" s="136"/>
      <c r="AD230" s="136"/>
      <c r="AE230" s="136"/>
      <c r="AF230" s="164"/>
      <c r="AG230" s="164"/>
      <c r="AH230" s="164"/>
      <c r="AI230" s="164"/>
      <c r="AJ230" s="164"/>
      <c r="AK230" s="164"/>
      <c r="AL230" s="164"/>
      <c r="AM230" s="164"/>
      <c r="AN230" s="164"/>
      <c r="AO230" s="164"/>
      <c r="AP230" s="136"/>
      <c r="AQ230" s="165"/>
      <c r="AR230" s="164"/>
      <c r="AS230" s="164"/>
      <c r="AT230" s="164"/>
      <c r="AU230" s="164"/>
      <c r="AV230" s="164"/>
      <c r="AW230" s="164"/>
      <c r="AX230" s="136"/>
      <c r="AY230" s="136"/>
      <c r="AZ230" s="136"/>
      <c r="BA230" s="166"/>
      <c r="BB230" s="167"/>
      <c r="BC230" s="136"/>
      <c r="BD230" s="168"/>
      <c r="BE230" s="168"/>
      <c r="BF230" s="168"/>
      <c r="BG230" s="168"/>
      <c r="BH230" s="168"/>
      <c r="BI230" s="168"/>
      <c r="BJ230" s="168"/>
      <c r="BK230" s="168"/>
      <c r="BL230" s="168"/>
      <c r="BM230" s="168"/>
      <c r="BN230" s="168"/>
      <c r="BO230" s="168"/>
      <c r="BP230" s="168"/>
      <c r="BQ230" s="168"/>
      <c r="BR230" s="168"/>
      <c r="BS230" s="168"/>
      <c r="BT230" s="168"/>
      <c r="BU230" s="168"/>
      <c r="BV230" s="168"/>
      <c r="BW230" s="104"/>
      <c r="BX230" s="134"/>
      <c r="BY230" s="134"/>
      <c r="BZ230" s="134"/>
      <c r="CA230" s="148"/>
      <c r="CB230" s="12"/>
    </row>
    <row r="231" spans="2:80" s="13" customFormat="1" ht="12.75" customHeight="1" x14ac:dyDescent="0.2">
      <c r="B231" s="163"/>
      <c r="C231" s="135"/>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36"/>
      <c r="AA231" s="136"/>
      <c r="AB231" s="136"/>
      <c r="AC231" s="136"/>
      <c r="AD231" s="136"/>
      <c r="AE231" s="136"/>
      <c r="AF231" s="136"/>
      <c r="AG231" s="136"/>
      <c r="AH231" s="136"/>
      <c r="AI231" s="136"/>
      <c r="AJ231" s="136"/>
      <c r="AK231" s="136"/>
      <c r="AL231" s="136"/>
      <c r="AM231" s="136"/>
      <c r="AN231" s="136"/>
      <c r="AO231" s="136"/>
      <c r="AP231" s="136"/>
      <c r="AQ231" s="165"/>
      <c r="AR231" s="164"/>
      <c r="AS231" s="164"/>
      <c r="AT231" s="164"/>
      <c r="AU231" s="164"/>
      <c r="AV231" s="164"/>
      <c r="AW231" s="164"/>
      <c r="AX231" s="136"/>
      <c r="AY231" s="136"/>
      <c r="AZ231" s="136"/>
      <c r="BA231" s="166"/>
      <c r="BB231" s="167"/>
      <c r="BC231" s="136"/>
      <c r="BD231" s="168"/>
      <c r="BE231" s="168"/>
      <c r="BF231" s="168"/>
      <c r="BG231" s="168"/>
      <c r="BH231" s="168"/>
      <c r="BI231" s="168"/>
      <c r="BJ231" s="168"/>
      <c r="BK231" s="168"/>
      <c r="BL231" s="168"/>
      <c r="BM231" s="168"/>
      <c r="BN231" s="168"/>
      <c r="BO231" s="168"/>
      <c r="BP231" s="168"/>
      <c r="BQ231" s="168"/>
      <c r="BR231" s="168"/>
      <c r="BS231" s="168"/>
      <c r="BT231" s="168"/>
      <c r="BU231" s="168"/>
      <c r="BV231" s="168"/>
      <c r="BW231" s="104"/>
      <c r="BX231" s="134"/>
      <c r="BY231" s="134"/>
      <c r="BZ231" s="134"/>
      <c r="CA231" s="148"/>
      <c r="CB231" s="12"/>
    </row>
    <row r="232" spans="2:80" s="13" customFormat="1" ht="12.75" customHeight="1" x14ac:dyDescent="0.2">
      <c r="B232" s="163"/>
      <c r="C232" s="135"/>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36"/>
      <c r="AA232" s="136"/>
      <c r="AB232" s="136"/>
      <c r="AC232" s="136"/>
      <c r="AD232" s="136"/>
      <c r="AE232" s="136"/>
      <c r="AF232" s="164"/>
      <c r="AG232" s="164"/>
      <c r="AH232" s="164"/>
      <c r="AI232" s="164"/>
      <c r="AJ232" s="164"/>
      <c r="AK232" s="164"/>
      <c r="AL232" s="164"/>
      <c r="AM232" s="164"/>
      <c r="AN232" s="164"/>
      <c r="AO232" s="164"/>
      <c r="AP232" s="136"/>
      <c r="AQ232" s="165"/>
      <c r="AR232" s="164"/>
      <c r="AS232" s="164"/>
      <c r="AT232" s="164"/>
      <c r="AU232" s="164"/>
      <c r="AV232" s="164"/>
      <c r="AW232" s="164"/>
      <c r="AX232" s="136"/>
      <c r="AY232" s="136"/>
      <c r="AZ232" s="136"/>
      <c r="BA232" s="166"/>
      <c r="BB232" s="167"/>
      <c r="BC232" s="136"/>
      <c r="BD232" s="168"/>
      <c r="BE232" s="168"/>
      <c r="BF232" s="168"/>
      <c r="BG232" s="168"/>
      <c r="BH232" s="168"/>
      <c r="BI232" s="168"/>
      <c r="BJ232" s="168"/>
      <c r="BK232" s="168"/>
      <c r="BL232" s="168"/>
      <c r="BM232" s="168"/>
      <c r="BN232" s="168"/>
      <c r="BO232" s="168"/>
      <c r="BP232" s="168"/>
      <c r="BQ232" s="168"/>
      <c r="BR232" s="168"/>
      <c r="BS232" s="168"/>
      <c r="BT232" s="168"/>
      <c r="BU232" s="168"/>
      <c r="BV232" s="168"/>
      <c r="BW232" s="104"/>
      <c r="BX232" s="134"/>
      <c r="BY232" s="134"/>
      <c r="BZ232" s="134"/>
      <c r="CA232" s="148"/>
      <c r="CB232" s="12"/>
    </row>
    <row r="233" spans="2:80" s="13" customFormat="1" ht="12.75" customHeight="1" x14ac:dyDescent="0.2">
      <c r="B233" s="163"/>
      <c r="C233" s="135"/>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36"/>
      <c r="AA233" s="136"/>
      <c r="AB233" s="136"/>
      <c r="AC233" s="136"/>
      <c r="AD233" s="136"/>
      <c r="AE233" s="136"/>
      <c r="AF233" s="136"/>
      <c r="AG233" s="136"/>
      <c r="AH233" s="136"/>
      <c r="AI233" s="136"/>
      <c r="AJ233" s="136"/>
      <c r="AK233" s="136"/>
      <c r="AL233" s="136"/>
      <c r="AM233" s="136"/>
      <c r="AN233" s="136"/>
      <c r="AO233" s="136"/>
      <c r="AP233" s="136"/>
      <c r="AQ233" s="165"/>
      <c r="AR233" s="164"/>
      <c r="AS233" s="164"/>
      <c r="AT233" s="164"/>
      <c r="AU233" s="164"/>
      <c r="AV233" s="164"/>
      <c r="AW233" s="164"/>
      <c r="AX233" s="136"/>
      <c r="AY233" s="136"/>
      <c r="AZ233" s="136"/>
      <c r="BA233" s="166"/>
      <c r="BB233" s="167"/>
      <c r="BC233" s="136"/>
      <c r="BD233" s="168"/>
      <c r="BE233" s="168"/>
      <c r="BF233" s="168"/>
      <c r="BG233" s="168"/>
      <c r="BH233" s="168"/>
      <c r="BI233" s="168"/>
      <c r="BJ233" s="168"/>
      <c r="BK233" s="168"/>
      <c r="BL233" s="168"/>
      <c r="BM233" s="168"/>
      <c r="BN233" s="168"/>
      <c r="BO233" s="168"/>
      <c r="BP233" s="168"/>
      <c r="BQ233" s="168"/>
      <c r="BR233" s="168"/>
      <c r="BS233" s="168"/>
      <c r="BT233" s="168"/>
      <c r="BU233" s="168"/>
      <c r="BV233" s="168"/>
      <c r="BW233" s="104"/>
      <c r="BX233" s="134"/>
      <c r="BY233" s="134"/>
      <c r="BZ233" s="134"/>
      <c r="CA233" s="148"/>
      <c r="CB233" s="12"/>
    </row>
    <row r="234" spans="2:80" s="13" customFormat="1" ht="12.75" customHeight="1" x14ac:dyDescent="0.2">
      <c r="B234" s="163"/>
      <c r="C234" s="135"/>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36"/>
      <c r="AA234" s="136"/>
      <c r="AB234" s="136"/>
      <c r="AC234" s="136"/>
      <c r="AD234" s="136"/>
      <c r="AE234" s="136"/>
      <c r="AF234" s="164"/>
      <c r="AG234" s="164"/>
      <c r="AH234" s="164"/>
      <c r="AI234" s="164"/>
      <c r="AJ234" s="164"/>
      <c r="AK234" s="164"/>
      <c r="AL234" s="164"/>
      <c r="AM234" s="164"/>
      <c r="AN234" s="164"/>
      <c r="AO234" s="164"/>
      <c r="AP234" s="136"/>
      <c r="AQ234" s="165"/>
      <c r="AR234" s="164"/>
      <c r="AS234" s="164"/>
      <c r="AT234" s="164"/>
      <c r="AU234" s="164"/>
      <c r="AV234" s="164"/>
      <c r="AW234" s="164"/>
      <c r="AX234" s="136"/>
      <c r="AY234" s="136"/>
      <c r="AZ234" s="136"/>
      <c r="BA234" s="166"/>
      <c r="BB234" s="167"/>
      <c r="BC234" s="136"/>
      <c r="BD234" s="168"/>
      <c r="BE234" s="168"/>
      <c r="BF234" s="168"/>
      <c r="BG234" s="168"/>
      <c r="BH234" s="168"/>
      <c r="BI234" s="168"/>
      <c r="BJ234" s="168"/>
      <c r="BK234" s="168"/>
      <c r="BL234" s="168"/>
      <c r="BM234" s="168"/>
      <c r="BN234" s="168"/>
      <c r="BO234" s="168"/>
      <c r="BP234" s="168"/>
      <c r="BQ234" s="168"/>
      <c r="BR234" s="168"/>
      <c r="BS234" s="168"/>
      <c r="BT234" s="168"/>
      <c r="BU234" s="168"/>
      <c r="BV234" s="168"/>
      <c r="BW234" s="104"/>
      <c r="BX234" s="134"/>
      <c r="BY234" s="134"/>
      <c r="BZ234" s="134"/>
      <c r="CA234" s="148"/>
      <c r="CB234" s="12"/>
    </row>
    <row r="235" spans="2:80" s="13" customFormat="1" ht="12.75" customHeight="1" x14ac:dyDescent="0.2">
      <c r="B235" s="163"/>
      <c r="C235" s="135"/>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36"/>
      <c r="AA235" s="136"/>
      <c r="AB235" s="136"/>
      <c r="AC235" s="136"/>
      <c r="AD235" s="136"/>
      <c r="AE235" s="136"/>
      <c r="AF235" s="136"/>
      <c r="AG235" s="136"/>
      <c r="AH235" s="136"/>
      <c r="AI235" s="136"/>
      <c r="AJ235" s="136"/>
      <c r="AK235" s="136"/>
      <c r="AL235" s="136"/>
      <c r="AM235" s="136"/>
      <c r="AN235" s="136"/>
      <c r="AO235" s="136"/>
      <c r="AP235" s="136"/>
      <c r="AQ235" s="165"/>
      <c r="AR235" s="164"/>
      <c r="AS235" s="164"/>
      <c r="AT235" s="164"/>
      <c r="AU235" s="164"/>
      <c r="AV235" s="164"/>
      <c r="AW235" s="164"/>
      <c r="AX235" s="136"/>
      <c r="AY235" s="136"/>
      <c r="AZ235" s="136"/>
      <c r="BA235" s="166"/>
      <c r="BB235" s="167"/>
      <c r="BC235" s="136"/>
      <c r="BD235" s="168"/>
      <c r="BE235" s="168"/>
      <c r="BF235" s="168"/>
      <c r="BG235" s="168"/>
      <c r="BH235" s="168"/>
      <c r="BI235" s="168"/>
      <c r="BJ235" s="168"/>
      <c r="BK235" s="168"/>
      <c r="BL235" s="168"/>
      <c r="BM235" s="168"/>
      <c r="BN235" s="168"/>
      <c r="BO235" s="168"/>
      <c r="BP235" s="168"/>
      <c r="BQ235" s="168"/>
      <c r="BR235" s="168"/>
      <c r="BS235" s="168"/>
      <c r="BT235" s="168"/>
      <c r="BU235" s="168"/>
      <c r="BV235" s="168"/>
      <c r="BW235" s="104"/>
      <c r="BX235" s="134"/>
      <c r="BY235" s="134"/>
      <c r="BZ235" s="134"/>
      <c r="CA235" s="148"/>
      <c r="CB235" s="12"/>
    </row>
    <row r="236" spans="2:80" s="13" customFormat="1" ht="12.75" customHeight="1" x14ac:dyDescent="0.2">
      <c r="B236" s="163"/>
      <c r="C236" s="135"/>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36"/>
      <c r="AA236" s="136"/>
      <c r="AB236" s="136"/>
      <c r="AC236" s="136"/>
      <c r="AD236" s="136"/>
      <c r="AE236" s="136"/>
      <c r="AF236" s="164"/>
      <c r="AG236" s="164"/>
      <c r="AH236" s="164"/>
      <c r="AI236" s="164"/>
      <c r="AJ236" s="164"/>
      <c r="AK236" s="164"/>
      <c r="AL236" s="164"/>
      <c r="AM236" s="164"/>
      <c r="AN236" s="164"/>
      <c r="AO236" s="164"/>
      <c r="AP236" s="136"/>
      <c r="AQ236" s="165"/>
      <c r="AR236" s="164"/>
      <c r="AS236" s="164"/>
      <c r="AT236" s="164"/>
      <c r="AU236" s="164"/>
      <c r="AV236" s="164"/>
      <c r="AW236" s="164"/>
      <c r="AX236" s="136"/>
      <c r="AY236" s="136"/>
      <c r="AZ236" s="136"/>
      <c r="BA236" s="166"/>
      <c r="BB236" s="167"/>
      <c r="BC236" s="136"/>
      <c r="BD236" s="168"/>
      <c r="BE236" s="168"/>
      <c r="BF236" s="168"/>
      <c r="BG236" s="168"/>
      <c r="BH236" s="168"/>
      <c r="BI236" s="168"/>
      <c r="BJ236" s="168"/>
      <c r="BK236" s="168"/>
      <c r="BL236" s="168"/>
      <c r="BM236" s="168"/>
      <c r="BN236" s="168"/>
      <c r="BO236" s="168"/>
      <c r="BP236" s="168"/>
      <c r="BQ236" s="168"/>
      <c r="BR236" s="168"/>
      <c r="BS236" s="168"/>
      <c r="BT236" s="168"/>
      <c r="BU236" s="168"/>
      <c r="BV236" s="168"/>
      <c r="BW236" s="104"/>
      <c r="BX236" s="134"/>
      <c r="BY236" s="134"/>
      <c r="BZ236" s="134"/>
      <c r="CA236" s="148"/>
      <c r="CB236" s="12"/>
    </row>
    <row r="237" spans="2:80" s="13" customFormat="1" ht="12.75" customHeight="1" x14ac:dyDescent="0.2">
      <c r="B237" s="163"/>
      <c r="C237" s="135"/>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36"/>
      <c r="AA237" s="136"/>
      <c r="AB237" s="136"/>
      <c r="AC237" s="136"/>
      <c r="AD237" s="136"/>
      <c r="AE237" s="136"/>
      <c r="AF237" s="136"/>
      <c r="AG237" s="136"/>
      <c r="AH237" s="136"/>
      <c r="AI237" s="136"/>
      <c r="AJ237" s="136"/>
      <c r="AK237" s="136"/>
      <c r="AL237" s="136"/>
      <c r="AM237" s="136"/>
      <c r="AN237" s="136"/>
      <c r="AO237" s="136"/>
      <c r="AP237" s="136"/>
      <c r="AQ237" s="165"/>
      <c r="AR237" s="164"/>
      <c r="AS237" s="164"/>
      <c r="AT237" s="164"/>
      <c r="AU237" s="164"/>
      <c r="AV237" s="164"/>
      <c r="AW237" s="164"/>
      <c r="AX237" s="136"/>
      <c r="AY237" s="136"/>
      <c r="AZ237" s="136"/>
      <c r="BA237" s="166"/>
      <c r="BB237" s="167"/>
      <c r="BC237" s="136"/>
      <c r="BD237" s="168"/>
      <c r="BE237" s="168"/>
      <c r="BF237" s="168"/>
      <c r="BG237" s="168"/>
      <c r="BH237" s="168"/>
      <c r="BI237" s="168"/>
      <c r="BJ237" s="168"/>
      <c r="BK237" s="168"/>
      <c r="BL237" s="168"/>
      <c r="BM237" s="168"/>
      <c r="BN237" s="168"/>
      <c r="BO237" s="168"/>
      <c r="BP237" s="168"/>
      <c r="BQ237" s="168"/>
      <c r="BR237" s="168"/>
      <c r="BS237" s="168"/>
      <c r="BT237" s="168"/>
      <c r="BU237" s="168"/>
      <c r="BV237" s="168"/>
      <c r="BW237" s="104"/>
      <c r="BX237" s="134"/>
      <c r="BY237" s="134"/>
      <c r="BZ237" s="134"/>
      <c r="CA237" s="148"/>
      <c r="CB237" s="12"/>
    </row>
    <row r="238" spans="2:80" s="13" customFormat="1" ht="12.75" customHeight="1" x14ac:dyDescent="0.2">
      <c r="B238" s="163"/>
      <c r="C238" s="135"/>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36"/>
      <c r="AA238" s="136"/>
      <c r="AB238" s="136"/>
      <c r="AC238" s="136"/>
      <c r="AD238" s="136"/>
      <c r="AE238" s="136"/>
      <c r="AF238" s="164"/>
      <c r="AG238" s="164"/>
      <c r="AH238" s="164"/>
      <c r="AI238" s="164"/>
      <c r="AJ238" s="164"/>
      <c r="AK238" s="164"/>
      <c r="AL238" s="164"/>
      <c r="AM238" s="164"/>
      <c r="AN238" s="164"/>
      <c r="AO238" s="164"/>
      <c r="AP238" s="136"/>
      <c r="AQ238" s="165"/>
      <c r="AR238" s="164"/>
      <c r="AS238" s="164"/>
      <c r="AT238" s="164"/>
      <c r="AU238" s="164"/>
      <c r="AV238" s="164"/>
      <c r="AW238" s="164"/>
      <c r="AX238" s="136"/>
      <c r="AY238" s="136"/>
      <c r="AZ238" s="136"/>
      <c r="BA238" s="166"/>
      <c r="BB238" s="167"/>
      <c r="BC238" s="136"/>
      <c r="BD238" s="168"/>
      <c r="BE238" s="168"/>
      <c r="BF238" s="168"/>
      <c r="BG238" s="168"/>
      <c r="BH238" s="168"/>
      <c r="BI238" s="168"/>
      <c r="BJ238" s="168"/>
      <c r="BK238" s="168"/>
      <c r="BL238" s="168"/>
      <c r="BM238" s="168"/>
      <c r="BN238" s="168"/>
      <c r="BO238" s="168"/>
      <c r="BP238" s="168"/>
      <c r="BQ238" s="168"/>
      <c r="BR238" s="168"/>
      <c r="BS238" s="168"/>
      <c r="BT238" s="168"/>
      <c r="BU238" s="168"/>
      <c r="BV238" s="168"/>
      <c r="BW238" s="104"/>
      <c r="BX238" s="134"/>
      <c r="BY238" s="134"/>
      <c r="BZ238" s="134"/>
      <c r="CA238" s="148"/>
      <c r="CB238" s="12"/>
    </row>
    <row r="239" spans="2:80" s="13" customFormat="1" ht="12.75" customHeight="1" x14ac:dyDescent="0.2">
      <c r="B239" s="163"/>
      <c r="C239" s="135"/>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36"/>
      <c r="AA239" s="136"/>
      <c r="AB239" s="136"/>
      <c r="AC239" s="136"/>
      <c r="AD239" s="136"/>
      <c r="AE239" s="136"/>
      <c r="AF239" s="136"/>
      <c r="AG239" s="136"/>
      <c r="AH239" s="136"/>
      <c r="AI239" s="136"/>
      <c r="AJ239" s="136"/>
      <c r="AK239" s="136"/>
      <c r="AL239" s="136"/>
      <c r="AM239" s="136"/>
      <c r="AN239" s="136"/>
      <c r="AO239" s="136"/>
      <c r="AP239" s="136"/>
      <c r="AQ239" s="165"/>
      <c r="AR239" s="164"/>
      <c r="AS239" s="164"/>
      <c r="AT239" s="164"/>
      <c r="AU239" s="164"/>
      <c r="AV239" s="164"/>
      <c r="AW239" s="164"/>
      <c r="AX239" s="136"/>
      <c r="AY239" s="136"/>
      <c r="AZ239" s="136"/>
      <c r="BA239" s="166"/>
      <c r="BB239" s="167"/>
      <c r="BC239" s="136"/>
      <c r="BD239" s="168"/>
      <c r="BE239" s="168"/>
      <c r="BF239" s="168"/>
      <c r="BG239" s="168"/>
      <c r="BH239" s="168"/>
      <c r="BI239" s="168"/>
      <c r="BJ239" s="168"/>
      <c r="BK239" s="168"/>
      <c r="BL239" s="168"/>
      <c r="BM239" s="168"/>
      <c r="BN239" s="168"/>
      <c r="BO239" s="168"/>
      <c r="BP239" s="168"/>
      <c r="BQ239" s="168"/>
      <c r="BR239" s="168"/>
      <c r="BS239" s="168"/>
      <c r="BT239" s="168"/>
      <c r="BU239" s="168"/>
      <c r="BV239" s="168"/>
      <c r="BW239" s="104"/>
      <c r="BX239" s="134"/>
      <c r="BY239" s="134"/>
      <c r="BZ239" s="134"/>
      <c r="CA239" s="148"/>
      <c r="CB239" s="12"/>
    </row>
    <row r="240" spans="2:80" s="13" customFormat="1" ht="12.75" customHeight="1" x14ac:dyDescent="0.2">
      <c r="B240" s="163"/>
      <c r="C240" s="135"/>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36"/>
      <c r="AA240" s="136"/>
      <c r="AB240" s="136"/>
      <c r="AC240" s="136"/>
      <c r="AD240" s="136"/>
      <c r="AE240" s="136"/>
      <c r="AF240" s="164"/>
      <c r="AG240" s="164"/>
      <c r="AH240" s="164"/>
      <c r="AI240" s="164"/>
      <c r="AJ240" s="164"/>
      <c r="AK240" s="164"/>
      <c r="AL240" s="164"/>
      <c r="AM240" s="164"/>
      <c r="AN240" s="164"/>
      <c r="AO240" s="164"/>
      <c r="AP240" s="136"/>
      <c r="AQ240" s="165"/>
      <c r="AR240" s="164"/>
      <c r="AS240" s="164"/>
      <c r="AT240" s="164"/>
      <c r="AU240" s="164"/>
      <c r="AV240" s="164"/>
      <c r="AW240" s="164"/>
      <c r="AX240" s="136"/>
      <c r="AY240" s="136"/>
      <c r="AZ240" s="136"/>
      <c r="BA240" s="166"/>
      <c r="BB240" s="167"/>
      <c r="BC240" s="136"/>
      <c r="BD240" s="168"/>
      <c r="BE240" s="168"/>
      <c r="BF240" s="168"/>
      <c r="BG240" s="168"/>
      <c r="BH240" s="168"/>
      <c r="BI240" s="168"/>
      <c r="BJ240" s="168"/>
      <c r="BK240" s="168"/>
      <c r="BL240" s="168"/>
      <c r="BM240" s="168"/>
      <c r="BN240" s="168"/>
      <c r="BO240" s="168"/>
      <c r="BP240" s="168"/>
      <c r="BQ240" s="168"/>
      <c r="BR240" s="168"/>
      <c r="BS240" s="168"/>
      <c r="BT240" s="168"/>
      <c r="BU240" s="168"/>
      <c r="BV240" s="168"/>
      <c r="BW240" s="104"/>
      <c r="BX240" s="134"/>
      <c r="BY240" s="134"/>
      <c r="BZ240" s="134"/>
      <c r="CA240" s="148"/>
      <c r="CB240" s="12"/>
    </row>
    <row r="241" spans="2:80" s="13" customFormat="1" ht="12.75" customHeight="1" x14ac:dyDescent="0.2">
      <c r="B241" s="163"/>
      <c r="C241" s="135"/>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36"/>
      <c r="AA241" s="136"/>
      <c r="AB241" s="136"/>
      <c r="AC241" s="136"/>
      <c r="AD241" s="136"/>
      <c r="AE241" s="136"/>
      <c r="AF241" s="136"/>
      <c r="AG241" s="136"/>
      <c r="AH241" s="136"/>
      <c r="AI241" s="136"/>
      <c r="AJ241" s="136"/>
      <c r="AK241" s="136"/>
      <c r="AL241" s="136"/>
      <c r="AM241" s="136"/>
      <c r="AN241" s="136"/>
      <c r="AO241" s="136"/>
      <c r="AP241" s="136"/>
      <c r="AQ241" s="165"/>
      <c r="AR241" s="164"/>
      <c r="AS241" s="164"/>
      <c r="AT241" s="164"/>
      <c r="AU241" s="164"/>
      <c r="AV241" s="164"/>
      <c r="AW241" s="164"/>
      <c r="AX241" s="136"/>
      <c r="AY241" s="136"/>
      <c r="AZ241" s="136"/>
      <c r="BA241" s="166"/>
      <c r="BB241" s="167"/>
      <c r="BC241" s="136"/>
      <c r="BD241" s="168"/>
      <c r="BE241" s="168"/>
      <c r="BF241" s="168"/>
      <c r="BG241" s="168"/>
      <c r="BH241" s="168"/>
      <c r="BI241" s="168"/>
      <c r="BJ241" s="168"/>
      <c r="BK241" s="168"/>
      <c r="BL241" s="168"/>
      <c r="BM241" s="168"/>
      <c r="BN241" s="168"/>
      <c r="BO241" s="168"/>
      <c r="BP241" s="168"/>
      <c r="BQ241" s="168"/>
      <c r="BR241" s="168"/>
      <c r="BS241" s="168"/>
      <c r="BT241" s="168"/>
      <c r="BU241" s="168"/>
      <c r="BV241" s="168"/>
      <c r="BW241" s="104"/>
      <c r="BX241" s="134"/>
      <c r="BY241" s="134"/>
      <c r="BZ241" s="134"/>
      <c r="CA241" s="148"/>
      <c r="CB241" s="12"/>
    </row>
    <row r="242" spans="2:80" s="13" customFormat="1" ht="12.75" customHeight="1" x14ac:dyDescent="0.2">
      <c r="B242" s="163"/>
      <c r="C242" s="135"/>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36"/>
      <c r="AA242" s="136"/>
      <c r="AB242" s="136"/>
      <c r="AC242" s="136"/>
      <c r="AD242" s="136"/>
      <c r="AE242" s="136"/>
      <c r="AF242" s="164"/>
      <c r="AG242" s="164"/>
      <c r="AH242" s="164"/>
      <c r="AI242" s="164"/>
      <c r="AJ242" s="164"/>
      <c r="AK242" s="164"/>
      <c r="AL242" s="164"/>
      <c r="AM242" s="164"/>
      <c r="AN242" s="164"/>
      <c r="AO242" s="164"/>
      <c r="AP242" s="136"/>
      <c r="AQ242" s="165"/>
      <c r="AR242" s="164"/>
      <c r="AS242" s="164"/>
      <c r="AT242" s="164"/>
      <c r="AU242" s="164"/>
      <c r="AV242" s="164"/>
      <c r="AW242" s="164"/>
      <c r="AX242" s="136"/>
      <c r="AY242" s="136"/>
      <c r="AZ242" s="136"/>
      <c r="BA242" s="166"/>
      <c r="BB242" s="167"/>
      <c r="BC242" s="136"/>
      <c r="BD242" s="168"/>
      <c r="BE242" s="168"/>
      <c r="BF242" s="168"/>
      <c r="BG242" s="168"/>
      <c r="BH242" s="168"/>
      <c r="BI242" s="168"/>
      <c r="BJ242" s="168"/>
      <c r="BK242" s="168"/>
      <c r="BL242" s="168"/>
      <c r="BM242" s="168"/>
      <c r="BN242" s="168"/>
      <c r="BO242" s="168"/>
      <c r="BP242" s="168"/>
      <c r="BQ242" s="168"/>
      <c r="BR242" s="168"/>
      <c r="BS242" s="168"/>
      <c r="BT242" s="168"/>
      <c r="BU242" s="168"/>
      <c r="BV242" s="168"/>
      <c r="BW242" s="104"/>
      <c r="BX242" s="134"/>
      <c r="BY242" s="134"/>
      <c r="BZ242" s="134"/>
      <c r="CA242" s="148"/>
      <c r="CB242" s="12"/>
    </row>
    <row r="243" spans="2:80" s="13" customFormat="1" ht="12.75" customHeight="1" x14ac:dyDescent="0.2">
      <c r="B243" s="163"/>
      <c r="C243" s="135"/>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36"/>
      <c r="AA243" s="136"/>
      <c r="AB243" s="136"/>
      <c r="AC243" s="136"/>
      <c r="AD243" s="136"/>
      <c r="AE243" s="136"/>
      <c r="AF243" s="136"/>
      <c r="AG243" s="136"/>
      <c r="AH243" s="136"/>
      <c r="AI243" s="136"/>
      <c r="AJ243" s="136"/>
      <c r="AK243" s="136"/>
      <c r="AL243" s="136"/>
      <c r="AM243" s="136"/>
      <c r="AN243" s="136"/>
      <c r="AO243" s="136"/>
      <c r="AP243" s="136"/>
      <c r="AQ243" s="165"/>
      <c r="AR243" s="164"/>
      <c r="AS243" s="164"/>
      <c r="AT243" s="164"/>
      <c r="AU243" s="164"/>
      <c r="AV243" s="164"/>
      <c r="AW243" s="164"/>
      <c r="AX243" s="136"/>
      <c r="AY243" s="136"/>
      <c r="AZ243" s="136"/>
      <c r="BA243" s="166"/>
      <c r="BB243" s="167"/>
      <c r="BC243" s="136"/>
      <c r="BD243" s="168"/>
      <c r="BE243" s="168"/>
      <c r="BF243" s="168"/>
      <c r="BG243" s="168"/>
      <c r="BH243" s="168"/>
      <c r="BI243" s="168"/>
      <c r="BJ243" s="168"/>
      <c r="BK243" s="168"/>
      <c r="BL243" s="168"/>
      <c r="BM243" s="168"/>
      <c r="BN243" s="168"/>
      <c r="BO243" s="168"/>
      <c r="BP243" s="168"/>
      <c r="BQ243" s="168"/>
      <c r="BR243" s="168"/>
      <c r="BS243" s="168"/>
      <c r="BT243" s="168"/>
      <c r="BU243" s="168"/>
      <c r="BV243" s="168"/>
      <c r="BW243" s="104"/>
      <c r="BX243" s="134"/>
      <c r="BY243" s="134"/>
      <c r="BZ243" s="134"/>
      <c r="CA243" s="148"/>
      <c r="CB243" s="12"/>
    </row>
    <row r="244" spans="2:80" s="13" customFormat="1" ht="12.75" customHeight="1" x14ac:dyDescent="0.2">
      <c r="B244" s="163"/>
      <c r="C244" s="135"/>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36"/>
      <c r="AA244" s="136"/>
      <c r="AB244" s="136"/>
      <c r="AC244" s="136"/>
      <c r="AD244" s="136"/>
      <c r="AE244" s="136"/>
      <c r="AF244" s="164"/>
      <c r="AG244" s="164"/>
      <c r="AH244" s="164"/>
      <c r="AI244" s="164"/>
      <c r="AJ244" s="164"/>
      <c r="AK244" s="164"/>
      <c r="AL244" s="164"/>
      <c r="AM244" s="164"/>
      <c r="AN244" s="164"/>
      <c r="AO244" s="164"/>
      <c r="AP244" s="136"/>
      <c r="AQ244" s="165"/>
      <c r="AR244" s="164"/>
      <c r="AS244" s="164"/>
      <c r="AT244" s="164"/>
      <c r="AU244" s="164"/>
      <c r="AV244" s="164"/>
      <c r="AW244" s="164"/>
      <c r="AX244" s="136"/>
      <c r="AY244" s="136"/>
      <c r="AZ244" s="136"/>
      <c r="BA244" s="166"/>
      <c r="BB244" s="167"/>
      <c r="BC244" s="136"/>
      <c r="BD244" s="168"/>
      <c r="BE244" s="168"/>
      <c r="BF244" s="168"/>
      <c r="BG244" s="168"/>
      <c r="BH244" s="168"/>
      <c r="BI244" s="168"/>
      <c r="BJ244" s="168"/>
      <c r="BK244" s="168"/>
      <c r="BL244" s="168"/>
      <c r="BM244" s="168"/>
      <c r="BN244" s="168"/>
      <c r="BO244" s="168"/>
      <c r="BP244" s="168"/>
      <c r="BQ244" s="168"/>
      <c r="BR244" s="168"/>
      <c r="BS244" s="168"/>
      <c r="BT244" s="168"/>
      <c r="BU244" s="168"/>
      <c r="BV244" s="168"/>
      <c r="BW244" s="104"/>
      <c r="BX244" s="134"/>
      <c r="BY244" s="134"/>
      <c r="BZ244" s="134"/>
      <c r="CA244" s="148"/>
      <c r="CB244" s="12"/>
    </row>
    <row r="245" spans="2:80" s="13" customFormat="1" ht="12.75" customHeight="1" x14ac:dyDescent="0.2">
      <c r="B245" s="163"/>
      <c r="C245" s="135"/>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36"/>
      <c r="AA245" s="136"/>
      <c r="AB245" s="136"/>
      <c r="AC245" s="136"/>
      <c r="AD245" s="136"/>
      <c r="AE245" s="136"/>
      <c r="AF245" s="136"/>
      <c r="AG245" s="136"/>
      <c r="AH245" s="136"/>
      <c r="AI245" s="136"/>
      <c r="AJ245" s="136"/>
      <c r="AK245" s="136"/>
      <c r="AL245" s="136"/>
      <c r="AM245" s="136"/>
      <c r="AN245" s="136"/>
      <c r="AO245" s="136"/>
      <c r="AP245" s="136"/>
      <c r="AQ245" s="165"/>
      <c r="AR245" s="164"/>
      <c r="AS245" s="164"/>
      <c r="AT245" s="164"/>
      <c r="AU245" s="164"/>
      <c r="AV245" s="164"/>
      <c r="AW245" s="164"/>
      <c r="AX245" s="136"/>
      <c r="AY245" s="136"/>
      <c r="AZ245" s="136"/>
      <c r="BA245" s="166"/>
      <c r="BB245" s="167"/>
      <c r="BC245" s="136"/>
      <c r="BD245" s="168"/>
      <c r="BE245" s="168"/>
      <c r="BF245" s="168"/>
      <c r="BG245" s="168"/>
      <c r="BH245" s="168"/>
      <c r="BI245" s="168"/>
      <c r="BJ245" s="168"/>
      <c r="BK245" s="168"/>
      <c r="BL245" s="168"/>
      <c r="BM245" s="168"/>
      <c r="BN245" s="168"/>
      <c r="BO245" s="168"/>
      <c r="BP245" s="168"/>
      <c r="BQ245" s="168"/>
      <c r="BR245" s="168"/>
      <c r="BS245" s="168"/>
      <c r="BT245" s="168"/>
      <c r="BU245" s="168"/>
      <c r="BV245" s="168"/>
      <c r="BW245" s="104"/>
      <c r="BX245" s="134"/>
      <c r="BY245" s="134"/>
      <c r="BZ245" s="134"/>
      <c r="CA245" s="148"/>
      <c r="CB245" s="12"/>
    </row>
    <row r="246" spans="2:80" s="13" customFormat="1" ht="12.75" customHeight="1" x14ac:dyDescent="0.2">
      <c r="B246" s="163"/>
      <c r="C246" s="135"/>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36"/>
      <c r="AA246" s="136"/>
      <c r="AB246" s="136"/>
      <c r="AC246" s="136"/>
      <c r="AD246" s="136"/>
      <c r="AE246" s="136"/>
      <c r="AF246" s="164"/>
      <c r="AG246" s="164"/>
      <c r="AH246" s="164"/>
      <c r="AI246" s="164"/>
      <c r="AJ246" s="164"/>
      <c r="AK246" s="164"/>
      <c r="AL246" s="164"/>
      <c r="AM246" s="164"/>
      <c r="AN246" s="164"/>
      <c r="AO246" s="164"/>
      <c r="AP246" s="136"/>
      <c r="AQ246" s="165"/>
      <c r="AR246" s="164"/>
      <c r="AS246" s="164"/>
      <c r="AT246" s="164"/>
      <c r="AU246" s="164"/>
      <c r="AV246" s="164"/>
      <c r="AW246" s="164"/>
      <c r="AX246" s="136"/>
      <c r="AY246" s="136"/>
      <c r="AZ246" s="136"/>
      <c r="BA246" s="166"/>
      <c r="BB246" s="167"/>
      <c r="BC246" s="136"/>
      <c r="BD246" s="168"/>
      <c r="BE246" s="168"/>
      <c r="BF246" s="168"/>
      <c r="BG246" s="168"/>
      <c r="BH246" s="168"/>
      <c r="BI246" s="168"/>
      <c r="BJ246" s="168"/>
      <c r="BK246" s="168"/>
      <c r="BL246" s="168"/>
      <c r="BM246" s="168"/>
      <c r="BN246" s="168"/>
      <c r="BO246" s="168"/>
      <c r="BP246" s="168"/>
      <c r="BQ246" s="168"/>
      <c r="BR246" s="168"/>
      <c r="BS246" s="168"/>
      <c r="BT246" s="168"/>
      <c r="BU246" s="168"/>
      <c r="BV246" s="168"/>
      <c r="BW246" s="104"/>
      <c r="BX246" s="134"/>
      <c r="BY246" s="134"/>
      <c r="BZ246" s="134"/>
      <c r="CA246" s="148"/>
      <c r="CB246" s="12"/>
    </row>
    <row r="247" spans="2:80" s="13" customFormat="1" ht="12.75" customHeight="1" x14ac:dyDescent="0.2">
      <c r="B247" s="163"/>
      <c r="C247" s="135"/>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36"/>
      <c r="AA247" s="136"/>
      <c r="AB247" s="136"/>
      <c r="AC247" s="136"/>
      <c r="AD247" s="136"/>
      <c r="AE247" s="136"/>
      <c r="AF247" s="136"/>
      <c r="AG247" s="136"/>
      <c r="AH247" s="136"/>
      <c r="AI247" s="136"/>
      <c r="AJ247" s="136"/>
      <c r="AK247" s="136"/>
      <c r="AL247" s="136"/>
      <c r="AM247" s="136"/>
      <c r="AN247" s="136"/>
      <c r="AO247" s="136"/>
      <c r="AP247" s="136"/>
      <c r="AQ247" s="165"/>
      <c r="AR247" s="164"/>
      <c r="AS247" s="164"/>
      <c r="AT247" s="164"/>
      <c r="AU247" s="164"/>
      <c r="AV247" s="164"/>
      <c r="AW247" s="164"/>
      <c r="AX247" s="136"/>
      <c r="AY247" s="136"/>
      <c r="AZ247" s="136"/>
      <c r="BA247" s="166"/>
      <c r="BB247" s="167"/>
      <c r="BC247" s="136"/>
      <c r="BD247" s="168"/>
      <c r="BE247" s="168"/>
      <c r="BF247" s="168"/>
      <c r="BG247" s="168"/>
      <c r="BH247" s="168"/>
      <c r="BI247" s="168"/>
      <c r="BJ247" s="168"/>
      <c r="BK247" s="168"/>
      <c r="BL247" s="168"/>
      <c r="BM247" s="168"/>
      <c r="BN247" s="168"/>
      <c r="BO247" s="168"/>
      <c r="BP247" s="168"/>
      <c r="BQ247" s="168"/>
      <c r="BR247" s="168"/>
      <c r="BS247" s="168"/>
      <c r="BT247" s="168"/>
      <c r="BU247" s="168"/>
      <c r="BV247" s="168"/>
      <c r="BW247" s="104"/>
      <c r="BX247" s="134"/>
      <c r="BY247" s="134"/>
      <c r="BZ247" s="134"/>
      <c r="CA247" s="148"/>
      <c r="CB247" s="12"/>
    </row>
    <row r="248" spans="2:80" s="13" customFormat="1" ht="12.75" customHeight="1" x14ac:dyDescent="0.2">
      <c r="B248" s="163"/>
      <c r="C248" s="135"/>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36"/>
      <c r="AA248" s="136"/>
      <c r="AB248" s="136"/>
      <c r="AC248" s="136"/>
      <c r="AD248" s="136"/>
      <c r="AE248" s="136"/>
      <c r="AF248" s="164"/>
      <c r="AG248" s="164"/>
      <c r="AH248" s="164"/>
      <c r="AI248" s="164"/>
      <c r="AJ248" s="164"/>
      <c r="AK248" s="164"/>
      <c r="AL248" s="164"/>
      <c r="AM248" s="164"/>
      <c r="AN248" s="164"/>
      <c r="AO248" s="164"/>
      <c r="AP248" s="136"/>
      <c r="AQ248" s="165"/>
      <c r="AR248" s="164"/>
      <c r="AS248" s="164"/>
      <c r="AT248" s="164"/>
      <c r="AU248" s="164"/>
      <c r="AV248" s="164"/>
      <c r="AW248" s="164"/>
      <c r="AX248" s="136"/>
      <c r="AY248" s="136"/>
      <c r="AZ248" s="136"/>
      <c r="BA248" s="166"/>
      <c r="BB248" s="167"/>
      <c r="BC248" s="136"/>
      <c r="BD248" s="168"/>
      <c r="BE248" s="168"/>
      <c r="BF248" s="168"/>
      <c r="BG248" s="168"/>
      <c r="BH248" s="168"/>
      <c r="BI248" s="168"/>
      <c r="BJ248" s="168"/>
      <c r="BK248" s="168"/>
      <c r="BL248" s="168"/>
      <c r="BM248" s="168"/>
      <c r="BN248" s="168"/>
      <c r="BO248" s="168"/>
      <c r="BP248" s="168"/>
      <c r="BQ248" s="168"/>
      <c r="BR248" s="168"/>
      <c r="BS248" s="168"/>
      <c r="BT248" s="168"/>
      <c r="BU248" s="168"/>
      <c r="BV248" s="168"/>
      <c r="BW248" s="104"/>
      <c r="BX248" s="134"/>
      <c r="BY248" s="134"/>
      <c r="BZ248" s="134"/>
      <c r="CA248" s="148"/>
      <c r="CB248" s="12"/>
    </row>
    <row r="249" spans="2:80" s="13" customFormat="1" ht="12.75" customHeight="1" x14ac:dyDescent="0.2">
      <c r="B249" s="163"/>
      <c r="C249" s="135"/>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36"/>
      <c r="AA249" s="136"/>
      <c r="AB249" s="136"/>
      <c r="AC249" s="136"/>
      <c r="AD249" s="136"/>
      <c r="AE249" s="136"/>
      <c r="AF249" s="136"/>
      <c r="AG249" s="136"/>
      <c r="AH249" s="136"/>
      <c r="AI249" s="136"/>
      <c r="AJ249" s="136"/>
      <c r="AK249" s="136"/>
      <c r="AL249" s="136"/>
      <c r="AM249" s="136"/>
      <c r="AN249" s="136"/>
      <c r="AO249" s="136"/>
      <c r="AP249" s="136"/>
      <c r="AQ249" s="165"/>
      <c r="AR249" s="164"/>
      <c r="AS249" s="164"/>
      <c r="AT249" s="164"/>
      <c r="AU249" s="164"/>
      <c r="AV249" s="164"/>
      <c r="AW249" s="164"/>
      <c r="AX249" s="136"/>
      <c r="AY249" s="136"/>
      <c r="AZ249" s="136"/>
      <c r="BA249" s="166"/>
      <c r="BB249" s="167"/>
      <c r="BC249" s="136"/>
      <c r="BD249" s="168"/>
      <c r="BE249" s="168"/>
      <c r="BF249" s="168"/>
      <c r="BG249" s="168"/>
      <c r="BH249" s="168"/>
      <c r="BI249" s="168"/>
      <c r="BJ249" s="168"/>
      <c r="BK249" s="168"/>
      <c r="BL249" s="168"/>
      <c r="BM249" s="168"/>
      <c r="BN249" s="168"/>
      <c r="BO249" s="168"/>
      <c r="BP249" s="168"/>
      <c r="BQ249" s="168"/>
      <c r="BR249" s="168"/>
      <c r="BS249" s="168"/>
      <c r="BT249" s="168"/>
      <c r="BU249" s="168"/>
      <c r="BV249" s="168"/>
      <c r="BW249" s="104"/>
      <c r="BX249" s="134"/>
      <c r="BY249" s="134"/>
      <c r="BZ249" s="134"/>
      <c r="CA249" s="148"/>
      <c r="CB249" s="12"/>
    </row>
    <row r="250" spans="2:80" s="13" customFormat="1" ht="12.75" customHeight="1" x14ac:dyDescent="0.2">
      <c r="B250" s="163"/>
      <c r="C250" s="135"/>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36"/>
      <c r="AA250" s="136"/>
      <c r="AB250" s="136"/>
      <c r="AC250" s="136"/>
      <c r="AD250" s="136"/>
      <c r="AE250" s="136"/>
      <c r="AF250" s="164"/>
      <c r="AG250" s="164"/>
      <c r="AH250" s="164"/>
      <c r="AI250" s="164"/>
      <c r="AJ250" s="164"/>
      <c r="AK250" s="164"/>
      <c r="AL250" s="164"/>
      <c r="AM250" s="164"/>
      <c r="AN250" s="164"/>
      <c r="AO250" s="164"/>
      <c r="AP250" s="136"/>
      <c r="AQ250" s="165"/>
      <c r="AR250" s="164"/>
      <c r="AS250" s="164"/>
      <c r="AT250" s="164"/>
      <c r="AU250" s="164"/>
      <c r="AV250" s="164"/>
      <c r="AW250" s="164"/>
      <c r="AX250" s="136"/>
      <c r="AY250" s="136"/>
      <c r="AZ250" s="136"/>
      <c r="BA250" s="166"/>
      <c r="BB250" s="167"/>
      <c r="BC250" s="136"/>
      <c r="BD250" s="168"/>
      <c r="BE250" s="168"/>
      <c r="BF250" s="168"/>
      <c r="BG250" s="168"/>
      <c r="BH250" s="168"/>
      <c r="BI250" s="168"/>
      <c r="BJ250" s="168"/>
      <c r="BK250" s="168"/>
      <c r="BL250" s="168"/>
      <c r="BM250" s="168"/>
      <c r="BN250" s="168"/>
      <c r="BO250" s="168"/>
      <c r="BP250" s="168"/>
      <c r="BQ250" s="168"/>
      <c r="BR250" s="168"/>
      <c r="BS250" s="168"/>
      <c r="BT250" s="168"/>
      <c r="BU250" s="168"/>
      <c r="BV250" s="168"/>
      <c r="BW250" s="104"/>
      <c r="BX250" s="134"/>
      <c r="BY250" s="134"/>
      <c r="BZ250" s="134"/>
      <c r="CA250" s="148"/>
      <c r="CB250" s="12"/>
    </row>
    <row r="251" spans="2:80" s="13" customFormat="1" ht="12.75" customHeight="1" x14ac:dyDescent="0.2">
      <c r="B251" s="163"/>
      <c r="C251" s="135"/>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36"/>
      <c r="AA251" s="136"/>
      <c r="AB251" s="136"/>
      <c r="AC251" s="136"/>
      <c r="AD251" s="136"/>
      <c r="AE251" s="136"/>
      <c r="AF251" s="136"/>
      <c r="AG251" s="136"/>
      <c r="AH251" s="136"/>
      <c r="AI251" s="136"/>
      <c r="AJ251" s="136"/>
      <c r="AK251" s="136"/>
      <c r="AL251" s="136"/>
      <c r="AM251" s="136"/>
      <c r="AN251" s="136"/>
      <c r="AO251" s="136"/>
      <c r="AP251" s="136"/>
      <c r="AQ251" s="165"/>
      <c r="AR251" s="164"/>
      <c r="AS251" s="164"/>
      <c r="AT251" s="164"/>
      <c r="AU251" s="164"/>
      <c r="AV251" s="164"/>
      <c r="AW251" s="164"/>
      <c r="AX251" s="136"/>
      <c r="AY251" s="136"/>
      <c r="AZ251" s="136"/>
      <c r="BA251" s="166"/>
      <c r="BB251" s="167"/>
      <c r="BC251" s="136"/>
      <c r="BD251" s="168"/>
      <c r="BE251" s="168"/>
      <c r="BF251" s="168"/>
      <c r="BG251" s="168"/>
      <c r="BH251" s="168"/>
      <c r="BI251" s="168"/>
      <c r="BJ251" s="168"/>
      <c r="BK251" s="168"/>
      <c r="BL251" s="168"/>
      <c r="BM251" s="168"/>
      <c r="BN251" s="168"/>
      <c r="BO251" s="168"/>
      <c r="BP251" s="168"/>
      <c r="BQ251" s="168"/>
      <c r="BR251" s="168"/>
      <c r="BS251" s="168"/>
      <c r="BT251" s="168"/>
      <c r="BU251" s="168"/>
      <c r="BV251" s="168"/>
      <c r="BW251" s="104"/>
      <c r="BX251" s="134"/>
      <c r="BY251" s="134"/>
      <c r="BZ251" s="134"/>
      <c r="CA251" s="148"/>
      <c r="CB251" s="12"/>
    </row>
    <row r="252" spans="2:80" s="13" customFormat="1" ht="12.75" customHeight="1" x14ac:dyDescent="0.2">
      <c r="B252" s="163"/>
      <c r="C252" s="135"/>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36"/>
      <c r="AA252" s="136"/>
      <c r="AB252" s="136"/>
      <c r="AC252" s="136"/>
      <c r="AD252" s="136"/>
      <c r="AE252" s="136"/>
      <c r="AF252" s="164"/>
      <c r="AG252" s="164"/>
      <c r="AH252" s="164"/>
      <c r="AI252" s="164"/>
      <c r="AJ252" s="164"/>
      <c r="AK252" s="164"/>
      <c r="AL252" s="164"/>
      <c r="AM252" s="164"/>
      <c r="AN252" s="164"/>
      <c r="AO252" s="164"/>
      <c r="AP252" s="136"/>
      <c r="AQ252" s="165"/>
      <c r="AR252" s="164"/>
      <c r="AS252" s="164"/>
      <c r="AT252" s="164"/>
      <c r="AU252" s="164"/>
      <c r="AV252" s="164"/>
      <c r="AW252" s="164"/>
      <c r="AX252" s="136"/>
      <c r="AY252" s="136"/>
      <c r="AZ252" s="136"/>
      <c r="BA252" s="166"/>
      <c r="BB252" s="167"/>
      <c r="BC252" s="136"/>
      <c r="BD252" s="168"/>
      <c r="BE252" s="168"/>
      <c r="BF252" s="168"/>
      <c r="BG252" s="168"/>
      <c r="BH252" s="168"/>
      <c r="BI252" s="168"/>
      <c r="BJ252" s="168"/>
      <c r="BK252" s="168"/>
      <c r="BL252" s="168"/>
      <c r="BM252" s="168"/>
      <c r="BN252" s="168"/>
      <c r="BO252" s="168"/>
      <c r="BP252" s="168"/>
      <c r="BQ252" s="168"/>
      <c r="BR252" s="168"/>
      <c r="BS252" s="168"/>
      <c r="BT252" s="168"/>
      <c r="BU252" s="168"/>
      <c r="BV252" s="168"/>
      <c r="BW252" s="104"/>
      <c r="BX252" s="134"/>
      <c r="BY252" s="134"/>
      <c r="BZ252" s="134"/>
      <c r="CA252" s="148"/>
      <c r="CB252" s="12"/>
    </row>
    <row r="253" spans="2:80" s="13" customFormat="1" ht="12.75" customHeight="1" x14ac:dyDescent="0.2">
      <c r="B253" s="163"/>
      <c r="C253" s="135"/>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36"/>
      <c r="AA253" s="136"/>
      <c r="AB253" s="136"/>
      <c r="AC253" s="136"/>
      <c r="AD253" s="136"/>
      <c r="AE253" s="136"/>
      <c r="AF253" s="136"/>
      <c r="AG253" s="136"/>
      <c r="AH253" s="136"/>
      <c r="AI253" s="136"/>
      <c r="AJ253" s="136"/>
      <c r="AK253" s="136"/>
      <c r="AL253" s="136"/>
      <c r="AM253" s="136"/>
      <c r="AN253" s="136"/>
      <c r="AO253" s="136"/>
      <c r="AP253" s="136"/>
      <c r="AQ253" s="165"/>
      <c r="AR253" s="164"/>
      <c r="AS253" s="164"/>
      <c r="AT253" s="164"/>
      <c r="AU253" s="164"/>
      <c r="AV253" s="164"/>
      <c r="AW253" s="164"/>
      <c r="AX253" s="136"/>
      <c r="AY253" s="136"/>
      <c r="AZ253" s="136"/>
      <c r="BA253" s="166"/>
      <c r="BB253" s="167"/>
      <c r="BC253" s="136"/>
      <c r="BD253" s="168"/>
      <c r="BE253" s="168"/>
      <c r="BF253" s="168"/>
      <c r="BG253" s="168"/>
      <c r="BH253" s="168"/>
      <c r="BI253" s="168"/>
      <c r="BJ253" s="168"/>
      <c r="BK253" s="168"/>
      <c r="BL253" s="168"/>
      <c r="BM253" s="168"/>
      <c r="BN253" s="168"/>
      <c r="BO253" s="168"/>
      <c r="BP253" s="168"/>
      <c r="BQ253" s="168"/>
      <c r="BR253" s="168"/>
      <c r="BS253" s="168"/>
      <c r="BT253" s="168"/>
      <c r="BU253" s="168"/>
      <c r="BV253" s="168"/>
      <c r="BW253" s="104"/>
      <c r="BX253" s="134"/>
      <c r="BY253" s="134"/>
      <c r="BZ253" s="134"/>
      <c r="CA253" s="148"/>
      <c r="CB253" s="12"/>
    </row>
    <row r="254" spans="2:80" s="13" customFormat="1" ht="12.75" customHeight="1" x14ac:dyDescent="0.2">
      <c r="B254" s="163"/>
      <c r="C254" s="135"/>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36"/>
      <c r="AA254" s="136"/>
      <c r="AB254" s="136"/>
      <c r="AC254" s="136"/>
      <c r="AD254" s="136"/>
      <c r="AE254" s="136"/>
      <c r="AF254" s="164"/>
      <c r="AG254" s="164"/>
      <c r="AH254" s="164"/>
      <c r="AI254" s="164"/>
      <c r="AJ254" s="164"/>
      <c r="AK254" s="164"/>
      <c r="AL254" s="164"/>
      <c r="AM254" s="164"/>
      <c r="AN254" s="164"/>
      <c r="AO254" s="164"/>
      <c r="AP254" s="136"/>
      <c r="AQ254" s="165"/>
      <c r="AR254" s="164"/>
      <c r="AS254" s="164"/>
      <c r="AT254" s="164"/>
      <c r="AU254" s="164"/>
      <c r="AV254" s="164"/>
      <c r="AW254" s="164"/>
      <c r="AX254" s="136"/>
      <c r="AY254" s="136"/>
      <c r="AZ254" s="136"/>
      <c r="BA254" s="166"/>
      <c r="BB254" s="167"/>
      <c r="BC254" s="136"/>
      <c r="BD254" s="168"/>
      <c r="BE254" s="168"/>
      <c r="BF254" s="168"/>
      <c r="BG254" s="168"/>
      <c r="BH254" s="168"/>
      <c r="BI254" s="168"/>
      <c r="BJ254" s="168"/>
      <c r="BK254" s="168"/>
      <c r="BL254" s="168"/>
      <c r="BM254" s="168"/>
      <c r="BN254" s="168"/>
      <c r="BO254" s="168"/>
      <c r="BP254" s="168"/>
      <c r="BQ254" s="168"/>
      <c r="BR254" s="168"/>
      <c r="BS254" s="168"/>
      <c r="BT254" s="168"/>
      <c r="BU254" s="168"/>
      <c r="BV254" s="168"/>
      <c r="BW254" s="104"/>
      <c r="BX254" s="134"/>
      <c r="BY254" s="134"/>
      <c r="BZ254" s="134"/>
      <c r="CA254" s="148"/>
      <c r="CB254" s="12"/>
    </row>
    <row r="255" spans="2:80" s="13" customFormat="1" ht="12.75" customHeight="1" x14ac:dyDescent="0.2">
      <c r="B255" s="163"/>
      <c r="C255" s="135"/>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36"/>
      <c r="AA255" s="136"/>
      <c r="AB255" s="136"/>
      <c r="AC255" s="136"/>
      <c r="AD255" s="136"/>
      <c r="AE255" s="136"/>
      <c r="AF255" s="136"/>
      <c r="AG255" s="136"/>
      <c r="AH255" s="136"/>
      <c r="AI255" s="136"/>
      <c r="AJ255" s="136"/>
      <c r="AK255" s="136"/>
      <c r="AL255" s="136"/>
      <c r="AM255" s="136"/>
      <c r="AN255" s="136"/>
      <c r="AO255" s="136"/>
      <c r="AP255" s="136"/>
      <c r="AQ255" s="165"/>
      <c r="AR255" s="164"/>
      <c r="AS255" s="164"/>
      <c r="AT255" s="164"/>
      <c r="AU255" s="164"/>
      <c r="AV255" s="164"/>
      <c r="AW255" s="164"/>
      <c r="AX255" s="136"/>
      <c r="AY255" s="136"/>
      <c r="AZ255" s="136"/>
      <c r="BA255" s="166"/>
      <c r="BB255" s="167"/>
      <c r="BC255" s="136"/>
      <c r="BD255" s="168"/>
      <c r="BE255" s="168"/>
      <c r="BF255" s="168"/>
      <c r="BG255" s="168"/>
      <c r="BH255" s="168"/>
      <c r="BI255" s="168"/>
      <c r="BJ255" s="168"/>
      <c r="BK255" s="168"/>
      <c r="BL255" s="168"/>
      <c r="BM255" s="168"/>
      <c r="BN255" s="168"/>
      <c r="BO255" s="168"/>
      <c r="BP255" s="168"/>
      <c r="BQ255" s="168"/>
      <c r="BR255" s="168"/>
      <c r="BS255" s="168"/>
      <c r="BT255" s="168"/>
      <c r="BU255" s="168"/>
      <c r="BV255" s="168"/>
      <c r="BW255" s="104"/>
      <c r="BX255" s="134"/>
      <c r="BY255" s="134"/>
      <c r="BZ255" s="134"/>
      <c r="CA255" s="148"/>
      <c r="CB255" s="12"/>
    </row>
    <row r="256" spans="2:80" s="13" customFormat="1" ht="12.75" customHeight="1" x14ac:dyDescent="0.2">
      <c r="B256" s="163"/>
      <c r="C256" s="135"/>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36"/>
      <c r="AA256" s="136"/>
      <c r="AB256" s="136"/>
      <c r="AC256" s="136"/>
      <c r="AD256" s="136"/>
      <c r="AE256" s="136"/>
      <c r="AF256" s="164"/>
      <c r="AG256" s="164"/>
      <c r="AH256" s="164"/>
      <c r="AI256" s="164"/>
      <c r="AJ256" s="164"/>
      <c r="AK256" s="164"/>
      <c r="AL256" s="164"/>
      <c r="AM256" s="164"/>
      <c r="AN256" s="164"/>
      <c r="AO256" s="164"/>
      <c r="AP256" s="136"/>
      <c r="AQ256" s="165"/>
      <c r="AR256" s="164"/>
      <c r="AS256" s="164"/>
      <c r="AT256" s="164"/>
      <c r="AU256" s="164"/>
      <c r="AV256" s="164"/>
      <c r="AW256" s="164"/>
      <c r="AX256" s="136"/>
      <c r="AY256" s="136"/>
      <c r="AZ256" s="136"/>
      <c r="BA256" s="166"/>
      <c r="BB256" s="167"/>
      <c r="BC256" s="136"/>
      <c r="BD256" s="168"/>
      <c r="BE256" s="168"/>
      <c r="BF256" s="168"/>
      <c r="BG256" s="168"/>
      <c r="BH256" s="168"/>
      <c r="BI256" s="168"/>
      <c r="BJ256" s="168"/>
      <c r="BK256" s="168"/>
      <c r="BL256" s="168"/>
      <c r="BM256" s="168"/>
      <c r="BN256" s="168"/>
      <c r="BO256" s="168"/>
      <c r="BP256" s="168"/>
      <c r="BQ256" s="168"/>
      <c r="BR256" s="168"/>
      <c r="BS256" s="168"/>
      <c r="BT256" s="168"/>
      <c r="BU256" s="168"/>
      <c r="BV256" s="168"/>
      <c r="BW256" s="104"/>
      <c r="BX256" s="134"/>
      <c r="BY256" s="134"/>
      <c r="BZ256" s="134"/>
      <c r="CA256" s="148"/>
      <c r="CB256" s="12"/>
    </row>
    <row r="257" spans="2:80" s="13" customFormat="1" ht="12.75" customHeight="1" x14ac:dyDescent="0.2">
      <c r="B257" s="163"/>
      <c r="C257" s="135"/>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36"/>
      <c r="AA257" s="136"/>
      <c r="AB257" s="136"/>
      <c r="AC257" s="136"/>
      <c r="AD257" s="136"/>
      <c r="AE257" s="136"/>
      <c r="AF257" s="136"/>
      <c r="AG257" s="136"/>
      <c r="AH257" s="136"/>
      <c r="AI257" s="136"/>
      <c r="AJ257" s="136"/>
      <c r="AK257" s="136"/>
      <c r="AL257" s="136"/>
      <c r="AM257" s="136"/>
      <c r="AN257" s="136"/>
      <c r="AO257" s="136"/>
      <c r="AP257" s="136"/>
      <c r="AQ257" s="165"/>
      <c r="AR257" s="164"/>
      <c r="AS257" s="164"/>
      <c r="AT257" s="164"/>
      <c r="AU257" s="164"/>
      <c r="AV257" s="164"/>
      <c r="AW257" s="164"/>
      <c r="AX257" s="136"/>
      <c r="AY257" s="136"/>
      <c r="AZ257" s="136"/>
      <c r="BA257" s="166"/>
      <c r="BB257" s="167"/>
      <c r="BC257" s="136"/>
      <c r="BD257" s="168"/>
      <c r="BE257" s="168"/>
      <c r="BF257" s="168"/>
      <c r="BG257" s="168"/>
      <c r="BH257" s="168"/>
      <c r="BI257" s="168"/>
      <c r="BJ257" s="168"/>
      <c r="BK257" s="168"/>
      <c r="BL257" s="168"/>
      <c r="BM257" s="168"/>
      <c r="BN257" s="168"/>
      <c r="BO257" s="168"/>
      <c r="BP257" s="168"/>
      <c r="BQ257" s="168"/>
      <c r="BR257" s="168"/>
      <c r="BS257" s="168"/>
      <c r="BT257" s="168"/>
      <c r="BU257" s="168"/>
      <c r="BV257" s="168"/>
      <c r="BW257" s="104"/>
      <c r="BX257" s="134"/>
      <c r="BY257" s="134"/>
      <c r="BZ257" s="134"/>
      <c r="CA257" s="148"/>
      <c r="CB257" s="12"/>
    </row>
    <row r="258" spans="2:80" s="13" customFormat="1" ht="12.75" customHeight="1" x14ac:dyDescent="0.2">
      <c r="B258" s="163"/>
      <c r="C258" s="135"/>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36"/>
      <c r="AA258" s="136"/>
      <c r="AB258" s="136"/>
      <c r="AC258" s="136"/>
      <c r="AD258" s="136"/>
      <c r="AE258" s="136"/>
      <c r="AF258" s="164"/>
      <c r="AG258" s="164"/>
      <c r="AH258" s="164"/>
      <c r="AI258" s="164"/>
      <c r="AJ258" s="164"/>
      <c r="AK258" s="164"/>
      <c r="AL258" s="164"/>
      <c r="AM258" s="164"/>
      <c r="AN258" s="164"/>
      <c r="AO258" s="164"/>
      <c r="AP258" s="136"/>
      <c r="AQ258" s="165"/>
      <c r="AR258" s="164"/>
      <c r="AS258" s="164"/>
      <c r="AT258" s="164"/>
      <c r="AU258" s="164"/>
      <c r="AV258" s="164"/>
      <c r="AW258" s="164"/>
      <c r="AX258" s="136"/>
      <c r="AY258" s="136"/>
      <c r="AZ258" s="136"/>
      <c r="BA258" s="166"/>
      <c r="BB258" s="167"/>
      <c r="BC258" s="136"/>
      <c r="BD258" s="168"/>
      <c r="BE258" s="168"/>
      <c r="BF258" s="168"/>
      <c r="BG258" s="168"/>
      <c r="BH258" s="168"/>
      <c r="BI258" s="168"/>
      <c r="BJ258" s="168"/>
      <c r="BK258" s="168"/>
      <c r="BL258" s="168"/>
      <c r="BM258" s="168"/>
      <c r="BN258" s="168"/>
      <c r="BO258" s="168"/>
      <c r="BP258" s="168"/>
      <c r="BQ258" s="168"/>
      <c r="BR258" s="168"/>
      <c r="BS258" s="168"/>
      <c r="BT258" s="168"/>
      <c r="BU258" s="168"/>
      <c r="BV258" s="168"/>
      <c r="BW258" s="104"/>
      <c r="BX258" s="134"/>
      <c r="BY258" s="134"/>
      <c r="BZ258" s="134"/>
      <c r="CA258" s="148"/>
      <c r="CB258" s="12"/>
    </row>
    <row r="259" spans="2:80" s="13" customFormat="1" ht="12.75" customHeight="1" x14ac:dyDescent="0.2">
      <c r="B259" s="163"/>
      <c r="C259" s="135"/>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36"/>
      <c r="AA259" s="136"/>
      <c r="AB259" s="136"/>
      <c r="AC259" s="136"/>
      <c r="AD259" s="136"/>
      <c r="AE259" s="136"/>
      <c r="AF259" s="136"/>
      <c r="AG259" s="136"/>
      <c r="AH259" s="136"/>
      <c r="AI259" s="136"/>
      <c r="AJ259" s="136"/>
      <c r="AK259" s="136"/>
      <c r="AL259" s="136"/>
      <c r="AM259" s="136"/>
      <c r="AN259" s="136"/>
      <c r="AO259" s="136"/>
      <c r="AP259" s="136"/>
      <c r="AQ259" s="165"/>
      <c r="AR259" s="164"/>
      <c r="AS259" s="164"/>
      <c r="AT259" s="164"/>
      <c r="AU259" s="164"/>
      <c r="AV259" s="164"/>
      <c r="AW259" s="164"/>
      <c r="AX259" s="136"/>
      <c r="AY259" s="136"/>
      <c r="AZ259" s="136"/>
      <c r="BA259" s="166"/>
      <c r="BB259" s="167"/>
      <c r="BC259" s="136"/>
      <c r="BD259" s="168"/>
      <c r="BE259" s="168"/>
      <c r="BF259" s="168"/>
      <c r="BG259" s="168"/>
      <c r="BH259" s="168"/>
      <c r="BI259" s="168"/>
      <c r="BJ259" s="168"/>
      <c r="BK259" s="168"/>
      <c r="BL259" s="168"/>
      <c r="BM259" s="168"/>
      <c r="BN259" s="168"/>
      <c r="BO259" s="168"/>
      <c r="BP259" s="168"/>
      <c r="BQ259" s="168"/>
      <c r="BR259" s="168"/>
      <c r="BS259" s="168"/>
      <c r="BT259" s="168"/>
      <c r="BU259" s="168"/>
      <c r="BV259" s="168"/>
      <c r="BW259" s="104"/>
      <c r="BX259" s="134"/>
      <c r="BY259" s="134"/>
      <c r="BZ259" s="134"/>
      <c r="CA259" s="148"/>
      <c r="CB259" s="12"/>
    </row>
    <row r="260" spans="2:80" s="13" customFormat="1" ht="12.75" customHeight="1" x14ac:dyDescent="0.2">
      <c r="B260" s="163"/>
      <c r="C260" s="135"/>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36"/>
      <c r="AA260" s="136"/>
      <c r="AB260" s="136"/>
      <c r="AC260" s="136"/>
      <c r="AD260" s="136"/>
      <c r="AE260" s="136"/>
      <c r="AF260" s="164"/>
      <c r="AG260" s="164"/>
      <c r="AH260" s="164"/>
      <c r="AI260" s="164"/>
      <c r="AJ260" s="164"/>
      <c r="AK260" s="164"/>
      <c r="AL260" s="164"/>
      <c r="AM260" s="164"/>
      <c r="AN260" s="164"/>
      <c r="AO260" s="164"/>
      <c r="AP260" s="136"/>
      <c r="AQ260" s="165"/>
      <c r="AR260" s="164"/>
      <c r="AS260" s="164"/>
      <c r="AT260" s="164"/>
      <c r="AU260" s="164"/>
      <c r="AV260" s="164"/>
      <c r="AW260" s="164"/>
      <c r="AX260" s="136"/>
      <c r="AY260" s="136"/>
      <c r="AZ260" s="136"/>
      <c r="BA260" s="166"/>
      <c r="BB260" s="167"/>
      <c r="BC260" s="136"/>
      <c r="BD260" s="168"/>
      <c r="BE260" s="168"/>
      <c r="BF260" s="168"/>
      <c r="BG260" s="168"/>
      <c r="BH260" s="168"/>
      <c r="BI260" s="168"/>
      <c r="BJ260" s="168"/>
      <c r="BK260" s="168"/>
      <c r="BL260" s="168"/>
      <c r="BM260" s="168"/>
      <c r="BN260" s="168"/>
      <c r="BO260" s="168"/>
      <c r="BP260" s="168"/>
      <c r="BQ260" s="168"/>
      <c r="BR260" s="168"/>
      <c r="BS260" s="168"/>
      <c r="BT260" s="168"/>
      <c r="BU260" s="168"/>
      <c r="BV260" s="168"/>
      <c r="BW260" s="104"/>
      <c r="BX260" s="134"/>
      <c r="BY260" s="134"/>
      <c r="BZ260" s="134"/>
      <c r="CA260" s="148"/>
      <c r="CB260" s="12"/>
    </row>
    <row r="261" spans="2:80" s="13" customFormat="1" ht="12.75" customHeight="1" x14ac:dyDescent="0.2">
      <c r="B261" s="163"/>
      <c r="C261" s="135"/>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36"/>
      <c r="AA261" s="136"/>
      <c r="AB261" s="136"/>
      <c r="AC261" s="136"/>
      <c r="AD261" s="136"/>
      <c r="AE261" s="136"/>
      <c r="AF261" s="136"/>
      <c r="AG261" s="136"/>
      <c r="AH261" s="136"/>
      <c r="AI261" s="136"/>
      <c r="AJ261" s="136"/>
      <c r="AK261" s="136"/>
      <c r="AL261" s="136"/>
      <c r="AM261" s="136"/>
      <c r="AN261" s="136"/>
      <c r="AO261" s="136"/>
      <c r="AP261" s="136"/>
      <c r="AQ261" s="165"/>
      <c r="AR261" s="164"/>
      <c r="AS261" s="164"/>
      <c r="AT261" s="164"/>
      <c r="AU261" s="164"/>
      <c r="AV261" s="164"/>
      <c r="AW261" s="164"/>
      <c r="AX261" s="136"/>
      <c r="AY261" s="136"/>
      <c r="AZ261" s="136"/>
      <c r="BA261" s="166"/>
      <c r="BB261" s="167"/>
      <c r="BC261" s="136"/>
      <c r="BD261" s="168"/>
      <c r="BE261" s="168"/>
      <c r="BF261" s="168"/>
      <c r="BG261" s="168"/>
      <c r="BH261" s="168"/>
      <c r="BI261" s="168"/>
      <c r="BJ261" s="168"/>
      <c r="BK261" s="168"/>
      <c r="BL261" s="168"/>
      <c r="BM261" s="168"/>
      <c r="BN261" s="168"/>
      <c r="BO261" s="168"/>
      <c r="BP261" s="168"/>
      <c r="BQ261" s="168"/>
      <c r="BR261" s="168"/>
      <c r="BS261" s="168"/>
      <c r="BT261" s="168"/>
      <c r="BU261" s="168"/>
      <c r="BV261" s="168"/>
      <c r="BW261" s="104"/>
      <c r="BX261" s="134"/>
      <c r="BY261" s="134"/>
      <c r="BZ261" s="134"/>
      <c r="CA261" s="148"/>
      <c r="CB261" s="12"/>
    </row>
    <row r="262" spans="2:80" s="13" customFormat="1" ht="12.75" customHeight="1" x14ac:dyDescent="0.2">
      <c r="B262" s="163"/>
      <c r="C262" s="135"/>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36"/>
      <c r="AA262" s="136"/>
      <c r="AB262" s="136"/>
      <c r="AC262" s="136"/>
      <c r="AD262" s="136"/>
      <c r="AE262" s="136"/>
      <c r="AF262" s="164"/>
      <c r="AG262" s="164"/>
      <c r="AH262" s="164"/>
      <c r="AI262" s="164"/>
      <c r="AJ262" s="164"/>
      <c r="AK262" s="164"/>
      <c r="AL262" s="164"/>
      <c r="AM262" s="164"/>
      <c r="AN262" s="164"/>
      <c r="AO262" s="164"/>
      <c r="AP262" s="136"/>
      <c r="AQ262" s="165"/>
      <c r="AR262" s="164"/>
      <c r="AS262" s="164"/>
      <c r="AT262" s="164"/>
      <c r="AU262" s="164"/>
      <c r="AV262" s="164"/>
      <c r="AW262" s="164"/>
      <c r="AX262" s="136"/>
      <c r="AY262" s="136"/>
      <c r="AZ262" s="136"/>
      <c r="BA262" s="166"/>
      <c r="BB262" s="167"/>
      <c r="BC262" s="136"/>
      <c r="BD262" s="168"/>
      <c r="BE262" s="168"/>
      <c r="BF262" s="168"/>
      <c r="BG262" s="168"/>
      <c r="BH262" s="168"/>
      <c r="BI262" s="168"/>
      <c r="BJ262" s="168"/>
      <c r="BK262" s="168"/>
      <c r="BL262" s="168"/>
      <c r="BM262" s="168"/>
      <c r="BN262" s="168"/>
      <c r="BO262" s="168"/>
      <c r="BP262" s="168"/>
      <c r="BQ262" s="168"/>
      <c r="BR262" s="168"/>
      <c r="BS262" s="168"/>
      <c r="BT262" s="168"/>
      <c r="BU262" s="168"/>
      <c r="BV262" s="168"/>
      <c r="BW262" s="104"/>
      <c r="BX262" s="134"/>
      <c r="BY262" s="134"/>
      <c r="BZ262" s="134"/>
      <c r="CA262" s="148"/>
      <c r="CB262" s="12"/>
    </row>
    <row r="263" spans="2:80" s="13" customFormat="1" ht="12.75" customHeight="1" x14ac:dyDescent="0.2">
      <c r="B263" s="163"/>
      <c r="C263" s="135"/>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36"/>
      <c r="AA263" s="136"/>
      <c r="AB263" s="136"/>
      <c r="AC263" s="136"/>
      <c r="AD263" s="136"/>
      <c r="AE263" s="136"/>
      <c r="AF263" s="136"/>
      <c r="AG263" s="136"/>
      <c r="AH263" s="136"/>
      <c r="AI263" s="136"/>
      <c r="AJ263" s="136"/>
      <c r="AK263" s="136"/>
      <c r="AL263" s="136"/>
      <c r="AM263" s="136"/>
      <c r="AN263" s="136"/>
      <c r="AO263" s="136"/>
      <c r="AP263" s="136"/>
      <c r="AQ263" s="165"/>
      <c r="AR263" s="164"/>
      <c r="AS263" s="164"/>
      <c r="AT263" s="164"/>
      <c r="AU263" s="164"/>
      <c r="AV263" s="164"/>
      <c r="AW263" s="164"/>
      <c r="AX263" s="136"/>
      <c r="AY263" s="136"/>
      <c r="AZ263" s="136"/>
      <c r="BA263" s="166"/>
      <c r="BB263" s="167"/>
      <c r="BC263" s="136"/>
      <c r="BD263" s="168"/>
      <c r="BE263" s="168"/>
      <c r="BF263" s="168"/>
      <c r="BG263" s="168"/>
      <c r="BH263" s="168"/>
      <c r="BI263" s="168"/>
      <c r="BJ263" s="168"/>
      <c r="BK263" s="168"/>
      <c r="BL263" s="168"/>
      <c r="BM263" s="168"/>
      <c r="BN263" s="168"/>
      <c r="BO263" s="168"/>
      <c r="BP263" s="168"/>
      <c r="BQ263" s="168"/>
      <c r="BR263" s="168"/>
      <c r="BS263" s="168"/>
      <c r="BT263" s="168"/>
      <c r="BU263" s="168"/>
      <c r="BV263" s="168"/>
      <c r="BW263" s="104"/>
      <c r="BX263" s="134"/>
      <c r="BY263" s="134"/>
      <c r="BZ263" s="134"/>
      <c r="CA263" s="148"/>
      <c r="CB263" s="12"/>
    </row>
    <row r="264" spans="2:80" s="13" customFormat="1" ht="12.75" customHeight="1" x14ac:dyDescent="0.2">
      <c r="B264" s="163"/>
      <c r="C264" s="135"/>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36"/>
      <c r="AA264" s="136"/>
      <c r="AB264" s="136"/>
      <c r="AC264" s="136"/>
      <c r="AD264" s="136"/>
      <c r="AE264" s="136"/>
      <c r="AF264" s="164"/>
      <c r="AG264" s="164"/>
      <c r="AH264" s="164"/>
      <c r="AI264" s="164"/>
      <c r="AJ264" s="164"/>
      <c r="AK264" s="164"/>
      <c r="AL264" s="164"/>
      <c r="AM264" s="164"/>
      <c r="AN264" s="164"/>
      <c r="AO264" s="164"/>
      <c r="AP264" s="136"/>
      <c r="AQ264" s="165"/>
      <c r="AR264" s="164"/>
      <c r="AS264" s="164"/>
      <c r="AT264" s="164"/>
      <c r="AU264" s="164"/>
      <c r="AV264" s="164"/>
      <c r="AW264" s="164"/>
      <c r="AX264" s="136"/>
      <c r="AY264" s="136"/>
      <c r="AZ264" s="136"/>
      <c r="BA264" s="166"/>
      <c r="BB264" s="167"/>
      <c r="BC264" s="136"/>
      <c r="BD264" s="168"/>
      <c r="BE264" s="168"/>
      <c r="BF264" s="168"/>
      <c r="BG264" s="168"/>
      <c r="BH264" s="168"/>
      <c r="BI264" s="168"/>
      <c r="BJ264" s="168"/>
      <c r="BK264" s="168"/>
      <c r="BL264" s="168"/>
      <c r="BM264" s="168"/>
      <c r="BN264" s="168"/>
      <c r="BO264" s="168"/>
      <c r="BP264" s="168"/>
      <c r="BQ264" s="168"/>
      <c r="BR264" s="168"/>
      <c r="BS264" s="168"/>
      <c r="BT264" s="168"/>
      <c r="BU264" s="168"/>
      <c r="BV264" s="168"/>
      <c r="BW264" s="104"/>
      <c r="BX264" s="134"/>
      <c r="BY264" s="134"/>
      <c r="BZ264" s="134"/>
      <c r="CA264" s="148"/>
      <c r="CB264" s="12"/>
    </row>
    <row r="265" spans="2:80" s="13" customFormat="1" ht="12.75" customHeight="1" x14ac:dyDescent="0.2">
      <c r="B265" s="163"/>
      <c r="C265" s="135"/>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36"/>
      <c r="AA265" s="136"/>
      <c r="AB265" s="136"/>
      <c r="AC265" s="136"/>
      <c r="AD265" s="136"/>
      <c r="AE265" s="136"/>
      <c r="AF265" s="136"/>
      <c r="AG265" s="136"/>
      <c r="AH265" s="136"/>
      <c r="AI265" s="136"/>
      <c r="AJ265" s="136"/>
      <c r="AK265" s="136"/>
      <c r="AL265" s="136"/>
      <c r="AM265" s="136"/>
      <c r="AN265" s="136"/>
      <c r="AO265" s="136"/>
      <c r="AP265" s="136"/>
      <c r="AQ265" s="165"/>
      <c r="AR265" s="164"/>
      <c r="AS265" s="164"/>
      <c r="AT265" s="164"/>
      <c r="AU265" s="164"/>
      <c r="AV265" s="164"/>
      <c r="AW265" s="164"/>
      <c r="AX265" s="136"/>
      <c r="AY265" s="136"/>
      <c r="AZ265" s="136"/>
      <c r="BA265" s="166"/>
      <c r="BB265" s="167"/>
      <c r="BC265" s="136"/>
      <c r="BD265" s="168"/>
      <c r="BE265" s="168"/>
      <c r="BF265" s="168"/>
      <c r="BG265" s="168"/>
      <c r="BH265" s="168"/>
      <c r="BI265" s="168"/>
      <c r="BJ265" s="168"/>
      <c r="BK265" s="168"/>
      <c r="BL265" s="168"/>
      <c r="BM265" s="168"/>
      <c r="BN265" s="168"/>
      <c r="BO265" s="168"/>
      <c r="BP265" s="168"/>
      <c r="BQ265" s="168"/>
      <c r="BR265" s="168"/>
      <c r="BS265" s="168"/>
      <c r="BT265" s="168"/>
      <c r="BU265" s="168"/>
      <c r="BV265" s="168"/>
      <c r="BW265" s="104"/>
      <c r="BX265" s="134"/>
      <c r="BY265" s="134"/>
      <c r="BZ265" s="134"/>
      <c r="CA265" s="148"/>
      <c r="CB265" s="12"/>
    </row>
    <row r="266" spans="2:80" s="13" customFormat="1" ht="12.75" customHeight="1" x14ac:dyDescent="0.2">
      <c r="B266" s="163"/>
      <c r="C266" s="135"/>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36"/>
      <c r="AA266" s="136"/>
      <c r="AB266" s="136"/>
      <c r="AC266" s="136"/>
      <c r="AD266" s="136"/>
      <c r="AE266" s="136"/>
      <c r="AF266" s="164"/>
      <c r="AG266" s="164"/>
      <c r="AH266" s="164"/>
      <c r="AI266" s="164"/>
      <c r="AJ266" s="164"/>
      <c r="AK266" s="164"/>
      <c r="AL266" s="164"/>
      <c r="AM266" s="164"/>
      <c r="AN266" s="164"/>
      <c r="AO266" s="164"/>
      <c r="AP266" s="136"/>
      <c r="AQ266" s="165"/>
      <c r="AR266" s="164"/>
      <c r="AS266" s="164"/>
      <c r="AT266" s="164"/>
      <c r="AU266" s="164"/>
      <c r="AV266" s="164"/>
      <c r="AW266" s="164"/>
      <c r="AX266" s="136"/>
      <c r="AY266" s="136"/>
      <c r="AZ266" s="136"/>
      <c r="BA266" s="166"/>
      <c r="BB266" s="167"/>
      <c r="BC266" s="136"/>
      <c r="BD266" s="168"/>
      <c r="BE266" s="168"/>
      <c r="BF266" s="168"/>
      <c r="BG266" s="168"/>
      <c r="BH266" s="168"/>
      <c r="BI266" s="168"/>
      <c r="BJ266" s="168"/>
      <c r="BK266" s="168"/>
      <c r="BL266" s="168"/>
      <c r="BM266" s="168"/>
      <c r="BN266" s="168"/>
      <c r="BO266" s="168"/>
      <c r="BP266" s="168"/>
      <c r="BQ266" s="168"/>
      <c r="BR266" s="168"/>
      <c r="BS266" s="168"/>
      <c r="BT266" s="168"/>
      <c r="BU266" s="168"/>
      <c r="BV266" s="168"/>
      <c r="BW266" s="104"/>
      <c r="BX266" s="134"/>
      <c r="BY266" s="134"/>
      <c r="BZ266" s="134"/>
      <c r="CA266" s="148"/>
      <c r="CB266" s="12"/>
    </row>
    <row r="267" spans="2:80" s="13" customFormat="1" ht="12.75" customHeight="1" x14ac:dyDescent="0.2">
      <c r="B267" s="163"/>
      <c r="C267" s="135"/>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36"/>
      <c r="AA267" s="136"/>
      <c r="AB267" s="136"/>
      <c r="AC267" s="136"/>
      <c r="AD267" s="136"/>
      <c r="AE267" s="136"/>
      <c r="AF267" s="136"/>
      <c r="AG267" s="136"/>
      <c r="AH267" s="136"/>
      <c r="AI267" s="136"/>
      <c r="AJ267" s="136"/>
      <c r="AK267" s="136"/>
      <c r="AL267" s="136"/>
      <c r="AM267" s="136"/>
      <c r="AN267" s="136"/>
      <c r="AO267" s="136"/>
      <c r="AP267" s="136"/>
      <c r="AQ267" s="165"/>
      <c r="AR267" s="164"/>
      <c r="AS267" s="164"/>
      <c r="AT267" s="164"/>
      <c r="AU267" s="164"/>
      <c r="AV267" s="164"/>
      <c r="AW267" s="164"/>
      <c r="AX267" s="136"/>
      <c r="AY267" s="136"/>
      <c r="AZ267" s="136"/>
      <c r="BA267" s="166"/>
      <c r="BB267" s="167"/>
      <c r="BC267" s="136"/>
      <c r="BD267" s="168"/>
      <c r="BE267" s="168"/>
      <c r="BF267" s="168"/>
      <c r="BG267" s="168"/>
      <c r="BH267" s="168"/>
      <c r="BI267" s="168"/>
      <c r="BJ267" s="168"/>
      <c r="BK267" s="168"/>
      <c r="BL267" s="168"/>
      <c r="BM267" s="168"/>
      <c r="BN267" s="168"/>
      <c r="BO267" s="168"/>
      <c r="BP267" s="168"/>
      <c r="BQ267" s="168"/>
      <c r="BR267" s="168"/>
      <c r="BS267" s="168"/>
      <c r="BT267" s="168"/>
      <c r="BU267" s="168"/>
      <c r="BV267" s="168"/>
      <c r="BW267" s="104"/>
      <c r="BX267" s="134"/>
      <c r="BY267" s="134"/>
      <c r="BZ267" s="134"/>
      <c r="CA267" s="148"/>
      <c r="CB267" s="12"/>
    </row>
    <row r="268" spans="2:80" s="13" customFormat="1" ht="12.75" customHeight="1" x14ac:dyDescent="0.2">
      <c r="B268" s="163"/>
      <c r="C268" s="135"/>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36"/>
      <c r="AA268" s="136"/>
      <c r="AB268" s="136"/>
      <c r="AC268" s="136"/>
      <c r="AD268" s="136"/>
      <c r="AE268" s="136"/>
      <c r="AF268" s="164"/>
      <c r="AG268" s="164"/>
      <c r="AH268" s="164"/>
      <c r="AI268" s="164"/>
      <c r="AJ268" s="164"/>
      <c r="AK268" s="164"/>
      <c r="AL268" s="164"/>
      <c r="AM268" s="164"/>
      <c r="AN268" s="164"/>
      <c r="AO268" s="164"/>
      <c r="AP268" s="136"/>
      <c r="AQ268" s="165"/>
      <c r="AR268" s="164"/>
      <c r="AS268" s="164"/>
      <c r="AT268" s="164"/>
      <c r="AU268" s="164"/>
      <c r="AV268" s="164"/>
      <c r="AW268" s="164"/>
      <c r="AX268" s="136"/>
      <c r="AY268" s="136"/>
      <c r="AZ268" s="136"/>
      <c r="BA268" s="166"/>
      <c r="BB268" s="167"/>
      <c r="BC268" s="136"/>
      <c r="BD268" s="168"/>
      <c r="BE268" s="168"/>
      <c r="BF268" s="168"/>
      <c r="BG268" s="168"/>
      <c r="BH268" s="168"/>
      <c r="BI268" s="168"/>
      <c r="BJ268" s="168"/>
      <c r="BK268" s="168"/>
      <c r="BL268" s="168"/>
      <c r="BM268" s="168"/>
      <c r="BN268" s="168"/>
      <c r="BO268" s="168"/>
      <c r="BP268" s="168"/>
      <c r="BQ268" s="168"/>
      <c r="BR268" s="168"/>
      <c r="BS268" s="168"/>
      <c r="BT268" s="168"/>
      <c r="BU268" s="168"/>
      <c r="BV268" s="168"/>
      <c r="BW268" s="104"/>
      <c r="BX268" s="134"/>
      <c r="BY268" s="134"/>
      <c r="BZ268" s="134"/>
      <c r="CA268" s="148"/>
      <c r="CB268" s="12"/>
    </row>
    <row r="269" spans="2:80" s="13" customFormat="1" ht="12.75" customHeight="1" x14ac:dyDescent="0.2">
      <c r="B269" s="163"/>
      <c r="C269" s="135"/>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36"/>
      <c r="AA269" s="136"/>
      <c r="AB269" s="136"/>
      <c r="AC269" s="136"/>
      <c r="AD269" s="136"/>
      <c r="AE269" s="136"/>
      <c r="AF269" s="136"/>
      <c r="AG269" s="136"/>
      <c r="AH269" s="136"/>
      <c r="AI269" s="136"/>
      <c r="AJ269" s="136"/>
      <c r="AK269" s="136"/>
      <c r="AL269" s="136"/>
      <c r="AM269" s="136"/>
      <c r="AN269" s="136"/>
      <c r="AO269" s="136"/>
      <c r="AP269" s="136"/>
      <c r="AQ269" s="165"/>
      <c r="AR269" s="164"/>
      <c r="AS269" s="164"/>
      <c r="AT269" s="164"/>
      <c r="AU269" s="164"/>
      <c r="AV269" s="164"/>
      <c r="AW269" s="164"/>
      <c r="AX269" s="136"/>
      <c r="AY269" s="136"/>
      <c r="AZ269" s="136"/>
      <c r="BA269" s="166"/>
      <c r="BB269" s="167"/>
      <c r="BC269" s="136"/>
      <c r="BD269" s="168"/>
      <c r="BE269" s="168"/>
      <c r="BF269" s="168"/>
      <c r="BG269" s="168"/>
      <c r="BH269" s="168"/>
      <c r="BI269" s="168"/>
      <c r="BJ269" s="168"/>
      <c r="BK269" s="168"/>
      <c r="BL269" s="168"/>
      <c r="BM269" s="168"/>
      <c r="BN269" s="168"/>
      <c r="BO269" s="168"/>
      <c r="BP269" s="168"/>
      <c r="BQ269" s="168"/>
      <c r="BR269" s="168"/>
      <c r="BS269" s="168"/>
      <c r="BT269" s="168"/>
      <c r="BU269" s="168"/>
      <c r="BV269" s="168"/>
      <c r="BW269" s="104"/>
      <c r="BX269" s="134"/>
      <c r="BY269" s="134"/>
      <c r="BZ269" s="134"/>
      <c r="CA269" s="148"/>
      <c r="CB269" s="12"/>
    </row>
    <row r="270" spans="2:80" s="13" customFormat="1" ht="12.75" customHeight="1" x14ac:dyDescent="0.2">
      <c r="B270" s="163"/>
      <c r="C270" s="135"/>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36"/>
      <c r="AA270" s="136"/>
      <c r="AB270" s="136"/>
      <c r="AC270" s="136"/>
      <c r="AD270" s="136"/>
      <c r="AE270" s="136"/>
      <c r="AF270" s="164"/>
      <c r="AG270" s="164"/>
      <c r="AH270" s="164"/>
      <c r="AI270" s="164"/>
      <c r="AJ270" s="164"/>
      <c r="AK270" s="164"/>
      <c r="AL270" s="164"/>
      <c r="AM270" s="164"/>
      <c r="AN270" s="164"/>
      <c r="AO270" s="164"/>
      <c r="AP270" s="136"/>
      <c r="AQ270" s="165"/>
      <c r="AR270" s="164"/>
      <c r="AS270" s="164"/>
      <c r="AT270" s="164"/>
      <c r="AU270" s="164"/>
      <c r="AV270" s="164"/>
      <c r="AW270" s="164"/>
      <c r="AX270" s="136"/>
      <c r="AY270" s="136"/>
      <c r="AZ270" s="136"/>
      <c r="BA270" s="166"/>
      <c r="BB270" s="167"/>
      <c r="BC270" s="136"/>
      <c r="BD270" s="168"/>
      <c r="BE270" s="168"/>
      <c r="BF270" s="168"/>
      <c r="BG270" s="168"/>
      <c r="BH270" s="168"/>
      <c r="BI270" s="168"/>
      <c r="BJ270" s="168"/>
      <c r="BK270" s="168"/>
      <c r="BL270" s="168"/>
      <c r="BM270" s="168"/>
      <c r="BN270" s="168"/>
      <c r="BO270" s="168"/>
      <c r="BP270" s="168"/>
      <c r="BQ270" s="168"/>
      <c r="BR270" s="168"/>
      <c r="BS270" s="168"/>
      <c r="BT270" s="168"/>
      <c r="BU270" s="168"/>
      <c r="BV270" s="168"/>
      <c r="BW270" s="104"/>
      <c r="BX270" s="134"/>
      <c r="BY270" s="134"/>
      <c r="BZ270" s="134"/>
      <c r="CA270" s="148"/>
      <c r="CB270" s="12"/>
    </row>
    <row r="271" spans="2:80" s="13" customFormat="1" ht="12.75" customHeight="1" x14ac:dyDescent="0.2">
      <c r="B271" s="163"/>
      <c r="C271" s="135"/>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36"/>
      <c r="AA271" s="136"/>
      <c r="AB271" s="136"/>
      <c r="AC271" s="136"/>
      <c r="AD271" s="136"/>
      <c r="AE271" s="136"/>
      <c r="AF271" s="136"/>
      <c r="AG271" s="136"/>
      <c r="AH271" s="136"/>
      <c r="AI271" s="136"/>
      <c r="AJ271" s="136"/>
      <c r="AK271" s="136"/>
      <c r="AL271" s="136"/>
      <c r="AM271" s="136"/>
      <c r="AN271" s="136"/>
      <c r="AO271" s="136"/>
      <c r="AP271" s="136"/>
      <c r="AQ271" s="165"/>
      <c r="AR271" s="164"/>
      <c r="AS271" s="164"/>
      <c r="AT271" s="164"/>
      <c r="AU271" s="164"/>
      <c r="AV271" s="164"/>
      <c r="AW271" s="164"/>
      <c r="AX271" s="136"/>
      <c r="AY271" s="136"/>
      <c r="AZ271" s="136"/>
      <c r="BA271" s="166"/>
      <c r="BB271" s="167"/>
      <c r="BC271" s="136"/>
      <c r="BD271" s="168"/>
      <c r="BE271" s="168"/>
      <c r="BF271" s="168"/>
      <c r="BG271" s="168"/>
      <c r="BH271" s="168"/>
      <c r="BI271" s="168"/>
      <c r="BJ271" s="168"/>
      <c r="BK271" s="168"/>
      <c r="BL271" s="168"/>
      <c r="BM271" s="168"/>
      <c r="BN271" s="168"/>
      <c r="BO271" s="168"/>
      <c r="BP271" s="168"/>
      <c r="BQ271" s="168"/>
      <c r="BR271" s="168"/>
      <c r="BS271" s="168"/>
      <c r="BT271" s="168"/>
      <c r="BU271" s="168"/>
      <c r="BV271" s="168"/>
      <c r="BW271" s="104"/>
      <c r="BX271" s="134"/>
      <c r="BY271" s="134"/>
      <c r="BZ271" s="134"/>
      <c r="CA271" s="148"/>
      <c r="CB271" s="12"/>
    </row>
    <row r="272" spans="2:80" s="13" customFormat="1" ht="12.75" customHeight="1" x14ac:dyDescent="0.2">
      <c r="B272" s="163"/>
      <c r="C272" s="135"/>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36"/>
      <c r="AA272" s="136"/>
      <c r="AB272" s="136"/>
      <c r="AC272" s="136"/>
      <c r="AD272" s="136"/>
      <c r="AE272" s="136"/>
      <c r="AF272" s="164"/>
      <c r="AG272" s="164"/>
      <c r="AH272" s="164"/>
      <c r="AI272" s="164"/>
      <c r="AJ272" s="164"/>
      <c r="AK272" s="164"/>
      <c r="AL272" s="164"/>
      <c r="AM272" s="164"/>
      <c r="AN272" s="164"/>
      <c r="AO272" s="164"/>
      <c r="AP272" s="136"/>
      <c r="AQ272" s="165"/>
      <c r="AR272" s="164"/>
      <c r="AS272" s="164"/>
      <c r="AT272" s="164"/>
      <c r="AU272" s="164"/>
      <c r="AV272" s="164"/>
      <c r="AW272" s="164"/>
      <c r="AX272" s="136"/>
      <c r="AY272" s="136"/>
      <c r="AZ272" s="136"/>
      <c r="BA272" s="166"/>
      <c r="BB272" s="167"/>
      <c r="BC272" s="136"/>
      <c r="BD272" s="168"/>
      <c r="BE272" s="168"/>
      <c r="BF272" s="168"/>
      <c r="BG272" s="168"/>
      <c r="BH272" s="168"/>
      <c r="BI272" s="168"/>
      <c r="BJ272" s="168"/>
      <c r="BK272" s="168"/>
      <c r="BL272" s="168"/>
      <c r="BM272" s="168"/>
      <c r="BN272" s="168"/>
      <c r="BO272" s="168"/>
      <c r="BP272" s="168"/>
      <c r="BQ272" s="168"/>
      <c r="BR272" s="168"/>
      <c r="BS272" s="168"/>
      <c r="BT272" s="168"/>
      <c r="BU272" s="168"/>
      <c r="BV272" s="168"/>
      <c r="BW272" s="104"/>
      <c r="BX272" s="134"/>
      <c r="BY272" s="134"/>
      <c r="BZ272" s="134"/>
      <c r="CA272" s="148"/>
      <c r="CB272" s="12"/>
    </row>
    <row r="273" spans="2:80" s="13" customFormat="1" ht="12.75" customHeight="1" x14ac:dyDescent="0.2">
      <c r="B273" s="163"/>
      <c r="C273" s="135"/>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36"/>
      <c r="AA273" s="136"/>
      <c r="AB273" s="136"/>
      <c r="AC273" s="136"/>
      <c r="AD273" s="136"/>
      <c r="AE273" s="136"/>
      <c r="AF273" s="136"/>
      <c r="AG273" s="136"/>
      <c r="AH273" s="136"/>
      <c r="AI273" s="136"/>
      <c r="AJ273" s="136"/>
      <c r="AK273" s="136"/>
      <c r="AL273" s="136"/>
      <c r="AM273" s="136"/>
      <c r="AN273" s="136"/>
      <c r="AO273" s="136"/>
      <c r="AP273" s="136"/>
      <c r="AQ273" s="165"/>
      <c r="AR273" s="164"/>
      <c r="AS273" s="164"/>
      <c r="AT273" s="164"/>
      <c r="AU273" s="164"/>
      <c r="AV273" s="164"/>
      <c r="AW273" s="164"/>
      <c r="AX273" s="136"/>
      <c r="AY273" s="136"/>
      <c r="AZ273" s="136"/>
      <c r="BA273" s="166"/>
      <c r="BB273" s="167"/>
      <c r="BC273" s="136"/>
      <c r="BD273" s="168"/>
      <c r="BE273" s="168"/>
      <c r="BF273" s="168"/>
      <c r="BG273" s="168"/>
      <c r="BH273" s="168"/>
      <c r="BI273" s="168"/>
      <c r="BJ273" s="168"/>
      <c r="BK273" s="168"/>
      <c r="BL273" s="168"/>
      <c r="BM273" s="168"/>
      <c r="BN273" s="168"/>
      <c r="BO273" s="168"/>
      <c r="BP273" s="168"/>
      <c r="BQ273" s="168"/>
      <c r="BR273" s="168"/>
      <c r="BS273" s="168"/>
      <c r="BT273" s="168"/>
      <c r="BU273" s="168"/>
      <c r="BV273" s="168"/>
      <c r="BW273" s="104"/>
      <c r="BX273" s="134"/>
      <c r="BY273" s="134"/>
      <c r="BZ273" s="134"/>
      <c r="CA273" s="148"/>
      <c r="CB273" s="12"/>
    </row>
    <row r="274" spans="2:80" s="13" customFormat="1" ht="12.75" customHeight="1" x14ac:dyDescent="0.2">
      <c r="B274" s="163"/>
      <c r="C274" s="135"/>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36"/>
      <c r="AA274" s="136"/>
      <c r="AB274" s="136"/>
      <c r="AC274" s="136"/>
      <c r="AD274" s="136"/>
      <c r="AE274" s="136"/>
      <c r="AF274" s="164"/>
      <c r="AG274" s="164"/>
      <c r="AH274" s="164"/>
      <c r="AI274" s="164"/>
      <c r="AJ274" s="164"/>
      <c r="AK274" s="164"/>
      <c r="AL274" s="164"/>
      <c r="AM274" s="164"/>
      <c r="AN274" s="164"/>
      <c r="AO274" s="164"/>
      <c r="AP274" s="136"/>
      <c r="AQ274" s="165"/>
      <c r="AR274" s="164"/>
      <c r="AS274" s="164"/>
      <c r="AT274" s="164"/>
      <c r="AU274" s="164"/>
      <c r="AV274" s="164"/>
      <c r="AW274" s="164"/>
      <c r="AX274" s="136"/>
      <c r="AY274" s="136"/>
      <c r="AZ274" s="136"/>
      <c r="BA274" s="166"/>
      <c r="BB274" s="167"/>
      <c r="BC274" s="136"/>
      <c r="BD274" s="168"/>
      <c r="BE274" s="168"/>
      <c r="BF274" s="168"/>
      <c r="BG274" s="168"/>
      <c r="BH274" s="168"/>
      <c r="BI274" s="168"/>
      <c r="BJ274" s="168"/>
      <c r="BK274" s="168"/>
      <c r="BL274" s="168"/>
      <c r="BM274" s="168"/>
      <c r="BN274" s="168"/>
      <c r="BO274" s="168"/>
      <c r="BP274" s="168"/>
      <c r="BQ274" s="168"/>
      <c r="BR274" s="168"/>
      <c r="BS274" s="168"/>
      <c r="BT274" s="168"/>
      <c r="BU274" s="168"/>
      <c r="BV274" s="168"/>
      <c r="BW274" s="104"/>
      <c r="BX274" s="134"/>
      <c r="BY274" s="134"/>
      <c r="BZ274" s="134"/>
      <c r="CA274" s="148"/>
      <c r="CB274" s="12"/>
    </row>
    <row r="275" spans="2:80" s="13" customFormat="1" ht="12.75" customHeight="1" x14ac:dyDescent="0.2">
      <c r="B275" s="163"/>
      <c r="C275" s="135"/>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36"/>
      <c r="AA275" s="136"/>
      <c r="AB275" s="136"/>
      <c r="AC275" s="136"/>
      <c r="AD275" s="136"/>
      <c r="AE275" s="136"/>
      <c r="AF275" s="136"/>
      <c r="AG275" s="136"/>
      <c r="AH275" s="136"/>
      <c r="AI275" s="136"/>
      <c r="AJ275" s="136"/>
      <c r="AK275" s="136"/>
      <c r="AL275" s="136"/>
      <c r="AM275" s="136"/>
      <c r="AN275" s="136"/>
      <c r="AO275" s="136"/>
      <c r="AP275" s="136"/>
      <c r="AQ275" s="165"/>
      <c r="AR275" s="164"/>
      <c r="AS275" s="164"/>
      <c r="AT275" s="164"/>
      <c r="AU275" s="164"/>
      <c r="AV275" s="164"/>
      <c r="AW275" s="164"/>
      <c r="AX275" s="136"/>
      <c r="AY275" s="136"/>
      <c r="AZ275" s="136"/>
      <c r="BA275" s="166"/>
      <c r="BB275" s="167"/>
      <c r="BC275" s="136"/>
      <c r="BD275" s="168"/>
      <c r="BE275" s="168"/>
      <c r="BF275" s="168"/>
      <c r="BG275" s="168"/>
      <c r="BH275" s="168"/>
      <c r="BI275" s="168"/>
      <c r="BJ275" s="168"/>
      <c r="BK275" s="168"/>
      <c r="BL275" s="168"/>
      <c r="BM275" s="168"/>
      <c r="BN275" s="168"/>
      <c r="BO275" s="168"/>
      <c r="BP275" s="168"/>
      <c r="BQ275" s="168"/>
      <c r="BR275" s="168"/>
      <c r="BS275" s="168"/>
      <c r="BT275" s="168"/>
      <c r="BU275" s="168"/>
      <c r="BV275" s="168"/>
      <c r="BW275" s="104"/>
      <c r="BX275" s="134"/>
      <c r="BY275" s="134"/>
      <c r="BZ275" s="134"/>
      <c r="CA275" s="148"/>
      <c r="CB275" s="12"/>
    </row>
    <row r="276" spans="2:80" s="13" customFormat="1" ht="12.75" customHeight="1" x14ac:dyDescent="0.2">
      <c r="B276" s="163"/>
      <c r="C276" s="135"/>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36"/>
      <c r="AA276" s="136"/>
      <c r="AB276" s="136"/>
      <c r="AC276" s="136"/>
      <c r="AD276" s="136"/>
      <c r="AE276" s="136"/>
      <c r="AF276" s="164"/>
      <c r="AG276" s="164"/>
      <c r="AH276" s="164"/>
      <c r="AI276" s="164"/>
      <c r="AJ276" s="164"/>
      <c r="AK276" s="164"/>
      <c r="AL276" s="164"/>
      <c r="AM276" s="164"/>
      <c r="AN276" s="164"/>
      <c r="AO276" s="164"/>
      <c r="AP276" s="136"/>
      <c r="AQ276" s="165"/>
      <c r="AR276" s="164"/>
      <c r="AS276" s="164"/>
      <c r="AT276" s="164"/>
      <c r="AU276" s="164"/>
      <c r="AV276" s="164"/>
      <c r="AW276" s="164"/>
      <c r="AX276" s="136"/>
      <c r="AY276" s="136"/>
      <c r="AZ276" s="136"/>
      <c r="BA276" s="166"/>
      <c r="BB276" s="167"/>
      <c r="BC276" s="136"/>
      <c r="BD276" s="168"/>
      <c r="BE276" s="168"/>
      <c r="BF276" s="168"/>
      <c r="BG276" s="168"/>
      <c r="BH276" s="168"/>
      <c r="BI276" s="168"/>
      <c r="BJ276" s="168"/>
      <c r="BK276" s="168"/>
      <c r="BL276" s="168"/>
      <c r="BM276" s="168"/>
      <c r="BN276" s="168"/>
      <c r="BO276" s="168"/>
      <c r="BP276" s="168"/>
      <c r="BQ276" s="168"/>
      <c r="BR276" s="168"/>
      <c r="BS276" s="168"/>
      <c r="BT276" s="168"/>
      <c r="BU276" s="168"/>
      <c r="BV276" s="168"/>
      <c r="BW276" s="104"/>
      <c r="BX276" s="134"/>
      <c r="BY276" s="134"/>
      <c r="BZ276" s="134"/>
      <c r="CA276" s="148"/>
      <c r="CB276" s="12"/>
    </row>
    <row r="277" spans="2:80" s="13" customFormat="1" ht="12.75" customHeight="1" x14ac:dyDescent="0.2">
      <c r="B277" s="163"/>
      <c r="C277" s="135"/>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36"/>
      <c r="AA277" s="136"/>
      <c r="AB277" s="136"/>
      <c r="AC277" s="136"/>
      <c r="AD277" s="136"/>
      <c r="AE277" s="136"/>
      <c r="AF277" s="136"/>
      <c r="AG277" s="136"/>
      <c r="AH277" s="136"/>
      <c r="AI277" s="136"/>
      <c r="AJ277" s="136"/>
      <c r="AK277" s="136"/>
      <c r="AL277" s="136"/>
      <c r="AM277" s="136"/>
      <c r="AN277" s="136"/>
      <c r="AO277" s="136"/>
      <c r="AP277" s="136"/>
      <c r="AQ277" s="165"/>
      <c r="AR277" s="164"/>
      <c r="AS277" s="164"/>
      <c r="AT277" s="164"/>
      <c r="AU277" s="164"/>
      <c r="AV277" s="164"/>
      <c r="AW277" s="164"/>
      <c r="AX277" s="136"/>
      <c r="AY277" s="136"/>
      <c r="AZ277" s="136"/>
      <c r="BA277" s="166"/>
      <c r="BB277" s="167"/>
      <c r="BC277" s="136"/>
      <c r="BD277" s="168"/>
      <c r="BE277" s="168"/>
      <c r="BF277" s="168"/>
      <c r="BG277" s="168"/>
      <c r="BH277" s="168"/>
      <c r="BI277" s="168"/>
      <c r="BJ277" s="168"/>
      <c r="BK277" s="168"/>
      <c r="BL277" s="168"/>
      <c r="BM277" s="168"/>
      <c r="BN277" s="168"/>
      <c r="BO277" s="168"/>
      <c r="BP277" s="168"/>
      <c r="BQ277" s="168"/>
      <c r="BR277" s="168"/>
      <c r="BS277" s="168"/>
      <c r="BT277" s="168"/>
      <c r="BU277" s="168"/>
      <c r="BV277" s="168"/>
      <c r="BW277" s="104"/>
      <c r="BX277" s="134"/>
      <c r="BY277" s="134"/>
      <c r="BZ277" s="134"/>
      <c r="CA277" s="148"/>
      <c r="CB277" s="12"/>
    </row>
    <row r="278" spans="2:80" s="13" customFormat="1" ht="12.75" customHeight="1" x14ac:dyDescent="0.2">
      <c r="B278" s="163"/>
      <c r="C278" s="135"/>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36"/>
      <c r="AA278" s="136"/>
      <c r="AB278" s="136"/>
      <c r="AC278" s="136"/>
      <c r="AD278" s="136"/>
      <c r="AE278" s="136"/>
      <c r="AF278" s="164"/>
      <c r="AG278" s="164"/>
      <c r="AH278" s="164"/>
      <c r="AI278" s="164"/>
      <c r="AJ278" s="164"/>
      <c r="AK278" s="164"/>
      <c r="AL278" s="164"/>
      <c r="AM278" s="164"/>
      <c r="AN278" s="164"/>
      <c r="AO278" s="164"/>
      <c r="AP278" s="136"/>
      <c r="AQ278" s="165"/>
      <c r="AR278" s="164"/>
      <c r="AS278" s="164"/>
      <c r="AT278" s="164"/>
      <c r="AU278" s="164"/>
      <c r="AV278" s="164"/>
      <c r="AW278" s="164"/>
      <c r="AX278" s="136"/>
      <c r="AY278" s="136"/>
      <c r="AZ278" s="136"/>
      <c r="BA278" s="166"/>
      <c r="BB278" s="167"/>
      <c r="BC278" s="136"/>
      <c r="BD278" s="168"/>
      <c r="BE278" s="168"/>
      <c r="BF278" s="168"/>
      <c r="BG278" s="168"/>
      <c r="BH278" s="168"/>
      <c r="BI278" s="168"/>
      <c r="BJ278" s="168"/>
      <c r="BK278" s="168"/>
      <c r="BL278" s="168"/>
      <c r="BM278" s="168"/>
      <c r="BN278" s="168"/>
      <c r="BO278" s="168"/>
      <c r="BP278" s="168"/>
      <c r="BQ278" s="168"/>
      <c r="BR278" s="168"/>
      <c r="BS278" s="168"/>
      <c r="BT278" s="168"/>
      <c r="BU278" s="168"/>
      <c r="BV278" s="168"/>
      <c r="BW278" s="104"/>
      <c r="BX278" s="134"/>
      <c r="BY278" s="134"/>
      <c r="BZ278" s="134"/>
      <c r="CA278" s="148"/>
      <c r="CB278" s="12"/>
    </row>
    <row r="279" spans="2:80" s="13" customFormat="1" ht="12.75" customHeight="1" x14ac:dyDescent="0.2">
      <c r="B279" s="163"/>
      <c r="C279" s="135"/>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36"/>
      <c r="AA279" s="136"/>
      <c r="AB279" s="136"/>
      <c r="AC279" s="136"/>
      <c r="AD279" s="136"/>
      <c r="AE279" s="136"/>
      <c r="AF279" s="136"/>
      <c r="AG279" s="136"/>
      <c r="AH279" s="136"/>
      <c r="AI279" s="136"/>
      <c r="AJ279" s="136"/>
      <c r="AK279" s="136"/>
      <c r="AL279" s="136"/>
      <c r="AM279" s="136"/>
      <c r="AN279" s="136"/>
      <c r="AO279" s="136"/>
      <c r="AP279" s="136"/>
      <c r="AQ279" s="165"/>
      <c r="AR279" s="164"/>
      <c r="AS279" s="164"/>
      <c r="AT279" s="164"/>
      <c r="AU279" s="164"/>
      <c r="AV279" s="164"/>
      <c r="AW279" s="164"/>
      <c r="AX279" s="136"/>
      <c r="AY279" s="136"/>
      <c r="AZ279" s="136"/>
      <c r="BA279" s="166"/>
      <c r="BB279" s="167"/>
      <c r="BC279" s="136"/>
      <c r="BD279" s="168"/>
      <c r="BE279" s="168"/>
      <c r="BF279" s="168"/>
      <c r="BG279" s="168"/>
      <c r="BH279" s="168"/>
      <c r="BI279" s="168"/>
      <c r="BJ279" s="168"/>
      <c r="BK279" s="168"/>
      <c r="BL279" s="168"/>
      <c r="BM279" s="168"/>
      <c r="BN279" s="168"/>
      <c r="BO279" s="168"/>
      <c r="BP279" s="168"/>
      <c r="BQ279" s="168"/>
      <c r="BR279" s="168"/>
      <c r="BS279" s="168"/>
      <c r="BT279" s="168"/>
      <c r="BU279" s="168"/>
      <c r="BV279" s="168"/>
      <c r="BW279" s="104"/>
      <c r="BX279" s="134"/>
      <c r="BY279" s="134"/>
      <c r="BZ279" s="134"/>
      <c r="CA279" s="148"/>
      <c r="CB279" s="12"/>
    </row>
    <row r="280" spans="2:80" s="13" customFormat="1" ht="12.75" customHeight="1" x14ac:dyDescent="0.2">
      <c r="B280" s="163"/>
      <c r="C280" s="135"/>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36"/>
      <c r="AA280" s="136"/>
      <c r="AB280" s="136"/>
      <c r="AC280" s="136"/>
      <c r="AD280" s="136"/>
      <c r="AE280" s="136"/>
      <c r="AF280" s="164"/>
      <c r="AG280" s="164"/>
      <c r="AH280" s="164"/>
      <c r="AI280" s="164"/>
      <c r="AJ280" s="164"/>
      <c r="AK280" s="164"/>
      <c r="AL280" s="164"/>
      <c r="AM280" s="164"/>
      <c r="AN280" s="164"/>
      <c r="AO280" s="164"/>
      <c r="AP280" s="136"/>
      <c r="AQ280" s="165"/>
      <c r="AR280" s="164"/>
      <c r="AS280" s="164"/>
      <c r="AT280" s="164"/>
      <c r="AU280" s="164"/>
      <c r="AV280" s="164"/>
      <c r="AW280" s="164"/>
      <c r="AX280" s="136"/>
      <c r="AY280" s="136"/>
      <c r="AZ280" s="136"/>
      <c r="BA280" s="166"/>
      <c r="BB280" s="167"/>
      <c r="BC280" s="136"/>
      <c r="BD280" s="168"/>
      <c r="BE280" s="168"/>
      <c r="BF280" s="168"/>
      <c r="BG280" s="168"/>
      <c r="BH280" s="168"/>
      <c r="BI280" s="168"/>
      <c r="BJ280" s="168"/>
      <c r="BK280" s="168"/>
      <c r="BL280" s="168"/>
      <c r="BM280" s="168"/>
      <c r="BN280" s="168"/>
      <c r="BO280" s="168"/>
      <c r="BP280" s="168"/>
      <c r="BQ280" s="168"/>
      <c r="BR280" s="168"/>
      <c r="BS280" s="168"/>
      <c r="BT280" s="168"/>
      <c r="BU280" s="168"/>
      <c r="BV280" s="168"/>
      <c r="BW280" s="104"/>
      <c r="BX280" s="134"/>
      <c r="BY280" s="134"/>
      <c r="BZ280" s="134"/>
      <c r="CA280" s="148"/>
      <c r="CB280" s="12"/>
    </row>
    <row r="281" spans="2:80" s="13" customFormat="1" ht="12.75" customHeight="1" x14ac:dyDescent="0.2">
      <c r="B281" s="163"/>
      <c r="C281" s="135"/>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36"/>
      <c r="AA281" s="136"/>
      <c r="AB281" s="136"/>
      <c r="AC281" s="136"/>
      <c r="AD281" s="136"/>
      <c r="AE281" s="136"/>
      <c r="AF281" s="136"/>
      <c r="AG281" s="136"/>
      <c r="AH281" s="136"/>
      <c r="AI281" s="136"/>
      <c r="AJ281" s="136"/>
      <c r="AK281" s="136"/>
      <c r="AL281" s="136"/>
      <c r="AM281" s="136"/>
      <c r="AN281" s="136"/>
      <c r="AO281" s="136"/>
      <c r="AP281" s="136"/>
      <c r="AQ281" s="165"/>
      <c r="AR281" s="164"/>
      <c r="AS281" s="164"/>
      <c r="AT281" s="164"/>
      <c r="AU281" s="164"/>
      <c r="AV281" s="164"/>
      <c r="AW281" s="164"/>
      <c r="AX281" s="136"/>
      <c r="AY281" s="136"/>
      <c r="AZ281" s="136"/>
      <c r="BA281" s="166"/>
      <c r="BB281" s="167"/>
      <c r="BC281" s="136"/>
      <c r="BD281" s="168"/>
      <c r="BE281" s="168"/>
      <c r="BF281" s="168"/>
      <c r="BG281" s="168"/>
      <c r="BH281" s="168"/>
      <c r="BI281" s="168"/>
      <c r="BJ281" s="168"/>
      <c r="BK281" s="168"/>
      <c r="BL281" s="168"/>
      <c r="BM281" s="168"/>
      <c r="BN281" s="168"/>
      <c r="BO281" s="168"/>
      <c r="BP281" s="168"/>
      <c r="BQ281" s="168"/>
      <c r="BR281" s="168"/>
      <c r="BS281" s="168"/>
      <c r="BT281" s="168"/>
      <c r="BU281" s="168"/>
      <c r="BV281" s="168"/>
      <c r="BW281" s="104"/>
      <c r="BX281" s="134"/>
      <c r="BY281" s="134"/>
      <c r="BZ281" s="134"/>
      <c r="CA281" s="148"/>
      <c r="CB281" s="12"/>
    </row>
    <row r="282" spans="2:80" s="13" customFormat="1" ht="12.75" customHeight="1" x14ac:dyDescent="0.2">
      <c r="B282" s="163"/>
      <c r="C282" s="135"/>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36"/>
      <c r="AA282" s="136"/>
      <c r="AB282" s="136"/>
      <c r="AC282" s="136"/>
      <c r="AD282" s="136"/>
      <c r="AE282" s="136"/>
      <c r="AF282" s="164"/>
      <c r="AG282" s="164"/>
      <c r="AH282" s="164"/>
      <c r="AI282" s="164"/>
      <c r="AJ282" s="164"/>
      <c r="AK282" s="164"/>
      <c r="AL282" s="164"/>
      <c r="AM282" s="164"/>
      <c r="AN282" s="164"/>
      <c r="AO282" s="164"/>
      <c r="AP282" s="136"/>
      <c r="AQ282" s="165"/>
      <c r="AR282" s="164"/>
      <c r="AS282" s="164"/>
      <c r="AT282" s="164"/>
      <c r="AU282" s="164"/>
      <c r="AV282" s="164"/>
      <c r="AW282" s="164"/>
      <c r="AX282" s="136"/>
      <c r="AY282" s="136"/>
      <c r="AZ282" s="136"/>
      <c r="BA282" s="166"/>
      <c r="BB282" s="167"/>
      <c r="BC282" s="136"/>
      <c r="BD282" s="168"/>
      <c r="BE282" s="168"/>
      <c r="BF282" s="168"/>
      <c r="BG282" s="168"/>
      <c r="BH282" s="168"/>
      <c r="BI282" s="168"/>
      <c r="BJ282" s="168"/>
      <c r="BK282" s="168"/>
      <c r="BL282" s="168"/>
      <c r="BM282" s="168"/>
      <c r="BN282" s="168"/>
      <c r="BO282" s="168"/>
      <c r="BP282" s="168"/>
      <c r="BQ282" s="168"/>
      <c r="BR282" s="168"/>
      <c r="BS282" s="168"/>
      <c r="BT282" s="168"/>
      <c r="BU282" s="168"/>
      <c r="BV282" s="168"/>
      <c r="BW282" s="104"/>
      <c r="BX282" s="134"/>
      <c r="BY282" s="134"/>
      <c r="BZ282" s="134"/>
      <c r="CA282" s="148"/>
      <c r="CB282" s="12"/>
    </row>
    <row r="283" spans="2:80" s="13" customFormat="1" ht="12.75" customHeight="1" x14ac:dyDescent="0.2">
      <c r="B283" s="163"/>
      <c r="C283" s="135"/>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36"/>
      <c r="AA283" s="136"/>
      <c r="AB283" s="136"/>
      <c r="AC283" s="136"/>
      <c r="AD283" s="136"/>
      <c r="AE283" s="136"/>
      <c r="AF283" s="136"/>
      <c r="AG283" s="136"/>
      <c r="AH283" s="136"/>
      <c r="AI283" s="136"/>
      <c r="AJ283" s="136"/>
      <c r="AK283" s="136"/>
      <c r="AL283" s="136"/>
      <c r="AM283" s="136"/>
      <c r="AN283" s="136"/>
      <c r="AO283" s="136"/>
      <c r="AP283" s="136"/>
      <c r="AQ283" s="165"/>
      <c r="AR283" s="164"/>
      <c r="AS283" s="164"/>
      <c r="AT283" s="164"/>
      <c r="AU283" s="164"/>
      <c r="AV283" s="164"/>
      <c r="AW283" s="164"/>
      <c r="AX283" s="136"/>
      <c r="AY283" s="136"/>
      <c r="AZ283" s="136"/>
      <c r="BA283" s="166"/>
      <c r="BB283" s="167"/>
      <c r="BC283" s="136"/>
      <c r="BD283" s="168"/>
      <c r="BE283" s="168"/>
      <c r="BF283" s="168"/>
      <c r="BG283" s="168"/>
      <c r="BH283" s="168"/>
      <c r="BI283" s="168"/>
      <c r="BJ283" s="168"/>
      <c r="BK283" s="168"/>
      <c r="BL283" s="168"/>
      <c r="BM283" s="168"/>
      <c r="BN283" s="168"/>
      <c r="BO283" s="168"/>
      <c r="BP283" s="168"/>
      <c r="BQ283" s="168"/>
      <c r="BR283" s="168"/>
      <c r="BS283" s="168"/>
      <c r="BT283" s="168"/>
      <c r="BU283" s="168"/>
      <c r="BV283" s="168"/>
      <c r="BW283" s="104"/>
      <c r="BX283" s="134"/>
      <c r="BY283" s="134"/>
      <c r="BZ283" s="134"/>
      <c r="CA283" s="148"/>
      <c r="CB283" s="12"/>
    </row>
    <row r="284" spans="2:80" s="13" customFormat="1" ht="12.75" customHeight="1" x14ac:dyDescent="0.2">
      <c r="B284" s="163"/>
      <c r="C284" s="135"/>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36"/>
      <c r="AA284" s="136"/>
      <c r="AB284" s="136"/>
      <c r="AC284" s="136"/>
      <c r="AD284" s="136"/>
      <c r="AE284" s="136"/>
      <c r="AF284" s="164"/>
      <c r="AG284" s="164"/>
      <c r="AH284" s="164"/>
      <c r="AI284" s="164"/>
      <c r="AJ284" s="164"/>
      <c r="AK284" s="164"/>
      <c r="AL284" s="164"/>
      <c r="AM284" s="164"/>
      <c r="AN284" s="164"/>
      <c r="AO284" s="164"/>
      <c r="AP284" s="136"/>
      <c r="AQ284" s="165"/>
      <c r="AR284" s="164"/>
      <c r="AS284" s="164"/>
      <c r="AT284" s="164"/>
      <c r="AU284" s="164"/>
      <c r="AV284" s="164"/>
      <c r="AW284" s="164"/>
      <c r="AX284" s="136"/>
      <c r="AY284" s="136"/>
      <c r="AZ284" s="136"/>
      <c r="BA284" s="166"/>
      <c r="BB284" s="167"/>
      <c r="BC284" s="136"/>
      <c r="BD284" s="168"/>
      <c r="BE284" s="168"/>
      <c r="BF284" s="168"/>
      <c r="BG284" s="168"/>
      <c r="BH284" s="168"/>
      <c r="BI284" s="168"/>
      <c r="BJ284" s="168"/>
      <c r="BK284" s="168"/>
      <c r="BL284" s="168"/>
      <c r="BM284" s="168"/>
      <c r="BN284" s="168"/>
      <c r="BO284" s="168"/>
      <c r="BP284" s="168"/>
      <c r="BQ284" s="168"/>
      <c r="BR284" s="168"/>
      <c r="BS284" s="168"/>
      <c r="BT284" s="168"/>
      <c r="BU284" s="168"/>
      <c r="BV284" s="168"/>
      <c r="BW284" s="104"/>
      <c r="BX284" s="134"/>
      <c r="BY284" s="134"/>
      <c r="BZ284" s="134"/>
      <c r="CA284" s="148"/>
      <c r="CB284" s="12"/>
    </row>
    <row r="285" spans="2:80" s="13" customFormat="1" ht="12.75" customHeight="1" x14ac:dyDescent="0.2">
      <c r="B285" s="163"/>
      <c r="C285" s="135"/>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36"/>
      <c r="AA285" s="136"/>
      <c r="AB285" s="136"/>
      <c r="AC285" s="136"/>
      <c r="AD285" s="136"/>
      <c r="AE285" s="136"/>
      <c r="AF285" s="136"/>
      <c r="AG285" s="136"/>
      <c r="AH285" s="136"/>
      <c r="AI285" s="136"/>
      <c r="AJ285" s="136"/>
      <c r="AK285" s="136"/>
      <c r="AL285" s="136"/>
      <c r="AM285" s="136"/>
      <c r="AN285" s="136"/>
      <c r="AO285" s="136"/>
      <c r="AP285" s="136"/>
      <c r="AQ285" s="165"/>
      <c r="AR285" s="164"/>
      <c r="AS285" s="164"/>
      <c r="AT285" s="164"/>
      <c r="AU285" s="164"/>
      <c r="AV285" s="164"/>
      <c r="AW285" s="164"/>
      <c r="AX285" s="136"/>
      <c r="AY285" s="136"/>
      <c r="AZ285" s="136"/>
      <c r="BA285" s="166"/>
      <c r="BB285" s="167"/>
      <c r="BC285" s="136"/>
      <c r="BD285" s="168"/>
      <c r="BE285" s="168"/>
      <c r="BF285" s="168"/>
      <c r="BG285" s="168"/>
      <c r="BH285" s="168"/>
      <c r="BI285" s="168"/>
      <c r="BJ285" s="168"/>
      <c r="BK285" s="168"/>
      <c r="BL285" s="168"/>
      <c r="BM285" s="168"/>
      <c r="BN285" s="168"/>
      <c r="BO285" s="168"/>
      <c r="BP285" s="168"/>
      <c r="BQ285" s="168"/>
      <c r="BR285" s="168"/>
      <c r="BS285" s="168"/>
      <c r="BT285" s="168"/>
      <c r="BU285" s="168"/>
      <c r="BV285" s="168"/>
      <c r="BW285" s="104"/>
      <c r="BX285" s="134"/>
      <c r="BY285" s="134"/>
      <c r="BZ285" s="134"/>
      <c r="CA285" s="148"/>
      <c r="CB285" s="12"/>
    </row>
    <row r="286" spans="2:80" s="13" customFormat="1" ht="12.75" customHeight="1" x14ac:dyDescent="0.2">
      <c r="B286" s="163"/>
      <c r="C286" s="135"/>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36"/>
      <c r="AA286" s="136"/>
      <c r="AB286" s="136"/>
      <c r="AC286" s="136"/>
      <c r="AD286" s="136"/>
      <c r="AE286" s="136"/>
      <c r="AF286" s="164"/>
      <c r="AG286" s="164"/>
      <c r="AH286" s="164"/>
      <c r="AI286" s="164"/>
      <c r="AJ286" s="164"/>
      <c r="AK286" s="164"/>
      <c r="AL286" s="164"/>
      <c r="AM286" s="164"/>
      <c r="AN286" s="164"/>
      <c r="AO286" s="164"/>
      <c r="AP286" s="136"/>
      <c r="AQ286" s="165"/>
      <c r="AR286" s="164"/>
      <c r="AS286" s="164"/>
      <c r="AT286" s="164"/>
      <c r="AU286" s="164"/>
      <c r="AV286" s="164"/>
      <c r="AW286" s="164"/>
      <c r="AX286" s="136"/>
      <c r="AY286" s="136"/>
      <c r="AZ286" s="136"/>
      <c r="BA286" s="166"/>
      <c r="BB286" s="167"/>
      <c r="BC286" s="136"/>
      <c r="BD286" s="168"/>
      <c r="BE286" s="168"/>
      <c r="BF286" s="168"/>
      <c r="BG286" s="168"/>
      <c r="BH286" s="168"/>
      <c r="BI286" s="168"/>
      <c r="BJ286" s="168"/>
      <c r="BK286" s="168"/>
      <c r="BL286" s="168"/>
      <c r="BM286" s="168"/>
      <c r="BN286" s="168"/>
      <c r="BO286" s="168"/>
      <c r="BP286" s="168"/>
      <c r="BQ286" s="168"/>
      <c r="BR286" s="168"/>
      <c r="BS286" s="168"/>
      <c r="BT286" s="168"/>
      <c r="BU286" s="168"/>
      <c r="BV286" s="168"/>
      <c r="BW286" s="104"/>
      <c r="BX286" s="134"/>
      <c r="BY286" s="134"/>
      <c r="BZ286" s="134"/>
      <c r="CA286" s="148"/>
      <c r="CB286" s="12"/>
    </row>
    <row r="287" spans="2:80" s="13" customFormat="1" ht="12.75" customHeight="1" x14ac:dyDescent="0.2">
      <c r="B287" s="163"/>
      <c r="C287" s="135"/>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36"/>
      <c r="AA287" s="136"/>
      <c r="AB287" s="136"/>
      <c r="AC287" s="136"/>
      <c r="AD287" s="136"/>
      <c r="AE287" s="136"/>
      <c r="AF287" s="136"/>
      <c r="AG287" s="136"/>
      <c r="AH287" s="136"/>
      <c r="AI287" s="136"/>
      <c r="AJ287" s="136"/>
      <c r="AK287" s="136"/>
      <c r="AL287" s="136"/>
      <c r="AM287" s="136"/>
      <c r="AN287" s="136"/>
      <c r="AO287" s="136"/>
      <c r="AP287" s="136"/>
      <c r="AQ287" s="165"/>
      <c r="AR287" s="164"/>
      <c r="AS287" s="164"/>
      <c r="AT287" s="164"/>
      <c r="AU287" s="164"/>
      <c r="AV287" s="164"/>
      <c r="AW287" s="164"/>
      <c r="AX287" s="136"/>
      <c r="AY287" s="136"/>
      <c r="AZ287" s="136"/>
      <c r="BA287" s="166"/>
      <c r="BB287" s="167"/>
      <c r="BC287" s="136"/>
      <c r="BD287" s="168"/>
      <c r="BE287" s="168"/>
      <c r="BF287" s="168"/>
      <c r="BG287" s="168"/>
      <c r="BH287" s="168"/>
      <c r="BI287" s="168"/>
      <c r="BJ287" s="168"/>
      <c r="BK287" s="168"/>
      <c r="BL287" s="168"/>
      <c r="BM287" s="168"/>
      <c r="BN287" s="168"/>
      <c r="BO287" s="168"/>
      <c r="BP287" s="168"/>
      <c r="BQ287" s="168"/>
      <c r="BR287" s="168"/>
      <c r="BS287" s="168"/>
      <c r="BT287" s="168"/>
      <c r="BU287" s="168"/>
      <c r="BV287" s="168"/>
      <c r="BW287" s="104"/>
      <c r="BX287" s="134"/>
      <c r="BY287" s="134"/>
      <c r="BZ287" s="134"/>
      <c r="CA287" s="148"/>
      <c r="CB287" s="12"/>
    </row>
    <row r="288" spans="2:80" s="13" customFormat="1" ht="12.75" customHeight="1" x14ac:dyDescent="0.2">
      <c r="B288" s="163"/>
      <c r="C288" s="135"/>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36"/>
      <c r="AA288" s="136"/>
      <c r="AB288" s="136"/>
      <c r="AC288" s="136"/>
      <c r="AD288" s="136"/>
      <c r="AE288" s="136"/>
      <c r="AF288" s="164"/>
      <c r="AG288" s="164"/>
      <c r="AH288" s="164"/>
      <c r="AI288" s="164"/>
      <c r="AJ288" s="164"/>
      <c r="AK288" s="164"/>
      <c r="AL288" s="164"/>
      <c r="AM288" s="164"/>
      <c r="AN288" s="164"/>
      <c r="AO288" s="164"/>
      <c r="AP288" s="136"/>
      <c r="AQ288" s="165"/>
      <c r="AR288" s="164"/>
      <c r="AS288" s="164"/>
      <c r="AT288" s="164"/>
      <c r="AU288" s="164"/>
      <c r="AV288" s="164"/>
      <c r="AW288" s="164"/>
      <c r="AX288" s="136"/>
      <c r="AY288" s="136"/>
      <c r="AZ288" s="136"/>
      <c r="BA288" s="166"/>
      <c r="BB288" s="167"/>
      <c r="BC288" s="136"/>
      <c r="BD288" s="168"/>
      <c r="BE288" s="168"/>
      <c r="BF288" s="168"/>
      <c r="BG288" s="168"/>
      <c r="BH288" s="168"/>
      <c r="BI288" s="168"/>
      <c r="BJ288" s="168"/>
      <c r="BK288" s="168"/>
      <c r="BL288" s="168"/>
      <c r="BM288" s="168"/>
      <c r="BN288" s="168"/>
      <c r="BO288" s="168"/>
      <c r="BP288" s="168"/>
      <c r="BQ288" s="168"/>
      <c r="BR288" s="168"/>
      <c r="BS288" s="168"/>
      <c r="BT288" s="168"/>
      <c r="BU288" s="168"/>
      <c r="BV288" s="168"/>
      <c r="BW288" s="104"/>
      <c r="BX288" s="134"/>
      <c r="BY288" s="134"/>
      <c r="BZ288" s="134"/>
      <c r="CA288" s="148"/>
      <c r="CB288" s="12"/>
    </row>
    <row r="289" spans="2:80" s="13" customFormat="1" ht="12.75" customHeight="1" x14ac:dyDescent="0.2">
      <c r="B289" s="163"/>
      <c r="C289" s="135"/>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36"/>
      <c r="AA289" s="136"/>
      <c r="AB289" s="136"/>
      <c r="AC289" s="136"/>
      <c r="AD289" s="136"/>
      <c r="AE289" s="136"/>
      <c r="AF289" s="136"/>
      <c r="AG289" s="136"/>
      <c r="AH289" s="136"/>
      <c r="AI289" s="136"/>
      <c r="AJ289" s="136"/>
      <c r="AK289" s="136"/>
      <c r="AL289" s="136"/>
      <c r="AM289" s="136"/>
      <c r="AN289" s="136"/>
      <c r="AO289" s="136"/>
      <c r="AP289" s="136"/>
      <c r="AQ289" s="165"/>
      <c r="AR289" s="164"/>
      <c r="AS289" s="164"/>
      <c r="AT289" s="164"/>
      <c r="AU289" s="164"/>
      <c r="AV289" s="164"/>
      <c r="AW289" s="164"/>
      <c r="AX289" s="136"/>
      <c r="AY289" s="136"/>
      <c r="AZ289" s="136"/>
      <c r="BA289" s="166"/>
      <c r="BB289" s="167"/>
      <c r="BC289" s="136"/>
      <c r="BD289" s="168"/>
      <c r="BE289" s="168"/>
      <c r="BF289" s="168"/>
      <c r="BG289" s="168"/>
      <c r="BH289" s="168"/>
      <c r="BI289" s="168"/>
      <c r="BJ289" s="168"/>
      <c r="BK289" s="168"/>
      <c r="BL289" s="168"/>
      <c r="BM289" s="168"/>
      <c r="BN289" s="168"/>
      <c r="BO289" s="168"/>
      <c r="BP289" s="168"/>
      <c r="BQ289" s="168"/>
      <c r="BR289" s="168"/>
      <c r="BS289" s="168"/>
      <c r="BT289" s="168"/>
      <c r="BU289" s="168"/>
      <c r="BV289" s="168"/>
      <c r="BW289" s="104"/>
      <c r="BX289" s="134"/>
      <c r="BY289" s="134"/>
      <c r="BZ289" s="134"/>
      <c r="CA289" s="148"/>
      <c r="CB289" s="12"/>
    </row>
    <row r="290" spans="2:80" s="13" customFormat="1" ht="12.75" customHeight="1" x14ac:dyDescent="0.2">
      <c r="B290" s="163"/>
      <c r="C290" s="135"/>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36"/>
      <c r="AA290" s="136"/>
      <c r="AB290" s="136"/>
      <c r="AC290" s="136"/>
      <c r="AD290" s="136"/>
      <c r="AE290" s="136"/>
      <c r="AF290" s="164"/>
      <c r="AG290" s="164"/>
      <c r="AH290" s="164"/>
      <c r="AI290" s="164"/>
      <c r="AJ290" s="164"/>
      <c r="AK290" s="164"/>
      <c r="AL290" s="164"/>
      <c r="AM290" s="164"/>
      <c r="AN290" s="164"/>
      <c r="AO290" s="164"/>
      <c r="AP290" s="136"/>
      <c r="AQ290" s="165"/>
      <c r="AR290" s="164"/>
      <c r="AS290" s="164"/>
      <c r="AT290" s="164"/>
      <c r="AU290" s="164"/>
      <c r="AV290" s="164"/>
      <c r="AW290" s="164"/>
      <c r="AX290" s="136"/>
      <c r="AY290" s="136"/>
      <c r="AZ290" s="136"/>
      <c r="BA290" s="166"/>
      <c r="BB290" s="167"/>
      <c r="BC290" s="136"/>
      <c r="BD290" s="168"/>
      <c r="BE290" s="168"/>
      <c r="BF290" s="168"/>
      <c r="BG290" s="168"/>
      <c r="BH290" s="168"/>
      <c r="BI290" s="168"/>
      <c r="BJ290" s="168"/>
      <c r="BK290" s="168"/>
      <c r="BL290" s="168"/>
      <c r="BM290" s="168"/>
      <c r="BN290" s="168"/>
      <c r="BO290" s="168"/>
      <c r="BP290" s="168"/>
      <c r="BQ290" s="168"/>
      <c r="BR290" s="168"/>
      <c r="BS290" s="168"/>
      <c r="BT290" s="168"/>
      <c r="BU290" s="168"/>
      <c r="BV290" s="168"/>
      <c r="BW290" s="104"/>
      <c r="BX290" s="134"/>
      <c r="BY290" s="134"/>
      <c r="BZ290" s="134"/>
      <c r="CA290" s="148"/>
      <c r="CB290" s="12"/>
    </row>
    <row r="291" spans="2:80" s="13" customFormat="1" ht="12.75" customHeight="1" x14ac:dyDescent="0.2">
      <c r="B291" s="163"/>
      <c r="C291" s="135"/>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36"/>
      <c r="AA291" s="136"/>
      <c r="AB291" s="136"/>
      <c r="AC291" s="136"/>
      <c r="AD291" s="136"/>
      <c r="AE291" s="136"/>
      <c r="AF291" s="136"/>
      <c r="AG291" s="136"/>
      <c r="AH291" s="136"/>
      <c r="AI291" s="136"/>
      <c r="AJ291" s="136"/>
      <c r="AK291" s="136"/>
      <c r="AL291" s="136"/>
      <c r="AM291" s="136"/>
      <c r="AN291" s="136"/>
      <c r="AO291" s="136"/>
      <c r="AP291" s="136"/>
      <c r="AQ291" s="165"/>
      <c r="AR291" s="164"/>
      <c r="AS291" s="164"/>
      <c r="AT291" s="164"/>
      <c r="AU291" s="164"/>
      <c r="AV291" s="164"/>
      <c r="AW291" s="164"/>
      <c r="AX291" s="136"/>
      <c r="AY291" s="136"/>
      <c r="AZ291" s="136"/>
      <c r="BA291" s="166"/>
      <c r="BB291" s="167"/>
      <c r="BC291" s="136"/>
      <c r="BD291" s="168"/>
      <c r="BE291" s="168"/>
      <c r="BF291" s="168"/>
      <c r="BG291" s="168"/>
      <c r="BH291" s="168"/>
      <c r="BI291" s="168"/>
      <c r="BJ291" s="168"/>
      <c r="BK291" s="168"/>
      <c r="BL291" s="168"/>
      <c r="BM291" s="168"/>
      <c r="BN291" s="168"/>
      <c r="BO291" s="168"/>
      <c r="BP291" s="168"/>
      <c r="BQ291" s="168"/>
      <c r="BR291" s="168"/>
      <c r="BS291" s="168"/>
      <c r="BT291" s="168"/>
      <c r="BU291" s="168"/>
      <c r="BV291" s="168"/>
      <c r="BW291" s="104"/>
      <c r="BX291" s="134"/>
      <c r="BY291" s="134"/>
      <c r="BZ291" s="134"/>
      <c r="CA291" s="148"/>
      <c r="CB291" s="12"/>
    </row>
    <row r="292" spans="2:80" s="13" customFormat="1" ht="12.75" customHeight="1" x14ac:dyDescent="0.2">
      <c r="B292" s="163"/>
      <c r="C292" s="135"/>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36"/>
      <c r="AA292" s="136"/>
      <c r="AB292" s="136"/>
      <c r="AC292" s="136"/>
      <c r="AD292" s="136"/>
      <c r="AE292" s="136"/>
      <c r="AF292" s="164"/>
      <c r="AG292" s="164"/>
      <c r="AH292" s="164"/>
      <c r="AI292" s="164"/>
      <c r="AJ292" s="164"/>
      <c r="AK292" s="164"/>
      <c r="AL292" s="164"/>
      <c r="AM292" s="164"/>
      <c r="AN292" s="164"/>
      <c r="AO292" s="164"/>
      <c r="AP292" s="136"/>
      <c r="AQ292" s="165"/>
      <c r="AR292" s="164"/>
      <c r="AS292" s="164"/>
      <c r="AT292" s="164"/>
      <c r="AU292" s="164"/>
      <c r="AV292" s="164"/>
      <c r="AW292" s="164"/>
      <c r="AX292" s="136"/>
      <c r="AY292" s="136"/>
      <c r="AZ292" s="136"/>
      <c r="BA292" s="166"/>
      <c r="BB292" s="167"/>
      <c r="BC292" s="136"/>
      <c r="BD292" s="168"/>
      <c r="BE292" s="168"/>
      <c r="BF292" s="168"/>
      <c r="BG292" s="168"/>
      <c r="BH292" s="168"/>
      <c r="BI292" s="168"/>
      <c r="BJ292" s="168"/>
      <c r="BK292" s="168"/>
      <c r="BL292" s="168"/>
      <c r="BM292" s="168"/>
      <c r="BN292" s="168"/>
      <c r="BO292" s="168"/>
      <c r="BP292" s="168"/>
      <c r="BQ292" s="168"/>
      <c r="BR292" s="168"/>
      <c r="BS292" s="168"/>
      <c r="BT292" s="168"/>
      <c r="BU292" s="168"/>
      <c r="BV292" s="168"/>
      <c r="BW292" s="104"/>
      <c r="BX292" s="134"/>
      <c r="BY292" s="134"/>
      <c r="BZ292" s="134"/>
      <c r="CA292" s="148"/>
      <c r="CB292" s="12"/>
    </row>
    <row r="293" spans="2:80" s="13" customFormat="1" ht="12.75" customHeight="1" x14ac:dyDescent="0.2">
      <c r="B293" s="163"/>
      <c r="C293" s="135"/>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36"/>
      <c r="AA293" s="136"/>
      <c r="AB293" s="136"/>
      <c r="AC293" s="136"/>
      <c r="AD293" s="136"/>
      <c r="AE293" s="136"/>
      <c r="AF293" s="136"/>
      <c r="AG293" s="136"/>
      <c r="AH293" s="136"/>
      <c r="AI293" s="136"/>
      <c r="AJ293" s="136"/>
      <c r="AK293" s="136"/>
      <c r="AL293" s="136"/>
      <c r="AM293" s="136"/>
      <c r="AN293" s="136"/>
      <c r="AO293" s="136"/>
      <c r="AP293" s="136"/>
      <c r="AQ293" s="165"/>
      <c r="AR293" s="164"/>
      <c r="AS293" s="164"/>
      <c r="AT293" s="164"/>
      <c r="AU293" s="164"/>
      <c r="AV293" s="164"/>
      <c r="AW293" s="164"/>
      <c r="AX293" s="136"/>
      <c r="AY293" s="136"/>
      <c r="AZ293" s="136"/>
      <c r="BA293" s="166"/>
      <c r="BB293" s="167"/>
      <c r="BC293" s="136"/>
      <c r="BD293" s="168"/>
      <c r="BE293" s="168"/>
      <c r="BF293" s="168"/>
      <c r="BG293" s="168"/>
      <c r="BH293" s="168"/>
      <c r="BI293" s="168"/>
      <c r="BJ293" s="168"/>
      <c r="BK293" s="168"/>
      <c r="BL293" s="168"/>
      <c r="BM293" s="168"/>
      <c r="BN293" s="168"/>
      <c r="BO293" s="168"/>
      <c r="BP293" s="168"/>
      <c r="BQ293" s="168"/>
      <c r="BR293" s="168"/>
      <c r="BS293" s="168"/>
      <c r="BT293" s="168"/>
      <c r="BU293" s="168"/>
      <c r="BV293" s="168"/>
      <c r="BW293" s="104"/>
      <c r="BX293" s="134"/>
      <c r="BY293" s="134"/>
      <c r="BZ293" s="134"/>
      <c r="CA293" s="148"/>
      <c r="CB293" s="12"/>
    </row>
    <row r="294" spans="2:80" s="13" customFormat="1" ht="12.75" customHeight="1" x14ac:dyDescent="0.2">
      <c r="B294" s="163"/>
      <c r="C294" s="135"/>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36"/>
      <c r="AA294" s="136"/>
      <c r="AB294" s="136"/>
      <c r="AC294" s="136"/>
      <c r="AD294" s="136"/>
      <c r="AE294" s="136"/>
      <c r="AF294" s="164"/>
      <c r="AG294" s="164"/>
      <c r="AH294" s="164"/>
      <c r="AI294" s="164"/>
      <c r="AJ294" s="164"/>
      <c r="AK294" s="164"/>
      <c r="AL294" s="164"/>
      <c r="AM294" s="164"/>
      <c r="AN294" s="164"/>
      <c r="AO294" s="164"/>
      <c r="AP294" s="136"/>
      <c r="AQ294" s="165"/>
      <c r="AR294" s="164"/>
      <c r="AS294" s="164"/>
      <c r="AT294" s="164"/>
      <c r="AU294" s="164"/>
      <c r="AV294" s="164"/>
      <c r="AW294" s="164"/>
      <c r="AX294" s="136"/>
      <c r="AY294" s="136"/>
      <c r="AZ294" s="136"/>
      <c r="BA294" s="166"/>
      <c r="BB294" s="167"/>
      <c r="BC294" s="136"/>
      <c r="BD294" s="168"/>
      <c r="BE294" s="168"/>
      <c r="BF294" s="168"/>
      <c r="BG294" s="168"/>
      <c r="BH294" s="168"/>
      <c r="BI294" s="168"/>
      <c r="BJ294" s="168"/>
      <c r="BK294" s="168"/>
      <c r="BL294" s="168"/>
      <c r="BM294" s="168"/>
      <c r="BN294" s="168"/>
      <c r="BO294" s="168"/>
      <c r="BP294" s="168"/>
      <c r="BQ294" s="168"/>
      <c r="BR294" s="168"/>
      <c r="BS294" s="168"/>
      <c r="BT294" s="168"/>
      <c r="BU294" s="168"/>
      <c r="BV294" s="168"/>
      <c r="BW294" s="104"/>
      <c r="BX294" s="134"/>
      <c r="BY294" s="134"/>
      <c r="BZ294" s="134"/>
      <c r="CA294" s="148"/>
      <c r="CB294" s="12"/>
    </row>
    <row r="295" spans="2:80" s="13" customFormat="1" ht="12.75" customHeight="1" x14ac:dyDescent="0.2">
      <c r="B295" s="163"/>
      <c r="C295" s="135"/>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36"/>
      <c r="AA295" s="136"/>
      <c r="AB295" s="136"/>
      <c r="AC295" s="136"/>
      <c r="AD295" s="136"/>
      <c r="AE295" s="136"/>
      <c r="AF295" s="136"/>
      <c r="AG295" s="136"/>
      <c r="AH295" s="136"/>
      <c r="AI295" s="136"/>
      <c r="AJ295" s="136"/>
      <c r="AK295" s="136"/>
      <c r="AL295" s="136"/>
      <c r="AM295" s="136"/>
      <c r="AN295" s="136"/>
      <c r="AO295" s="136"/>
      <c r="AP295" s="136"/>
      <c r="AQ295" s="165"/>
      <c r="AR295" s="164"/>
      <c r="AS295" s="164"/>
      <c r="AT295" s="164"/>
      <c r="AU295" s="164"/>
      <c r="AV295" s="164"/>
      <c r="AW295" s="164"/>
      <c r="AX295" s="136"/>
      <c r="AY295" s="136"/>
      <c r="AZ295" s="136"/>
      <c r="BA295" s="166"/>
      <c r="BB295" s="167"/>
      <c r="BC295" s="136"/>
      <c r="BD295" s="168"/>
      <c r="BE295" s="168"/>
      <c r="BF295" s="168"/>
      <c r="BG295" s="168"/>
      <c r="BH295" s="168"/>
      <c r="BI295" s="168"/>
      <c r="BJ295" s="168"/>
      <c r="BK295" s="168"/>
      <c r="BL295" s="168"/>
      <c r="BM295" s="168"/>
      <c r="BN295" s="168"/>
      <c r="BO295" s="168"/>
      <c r="BP295" s="168"/>
      <c r="BQ295" s="168"/>
      <c r="BR295" s="168"/>
      <c r="BS295" s="168"/>
      <c r="BT295" s="168"/>
      <c r="BU295" s="168"/>
      <c r="BV295" s="168"/>
      <c r="BW295" s="104"/>
      <c r="BX295" s="134"/>
      <c r="BY295" s="134"/>
      <c r="BZ295" s="134"/>
      <c r="CA295" s="148"/>
      <c r="CB295" s="12"/>
    </row>
    <row r="296" spans="2:80" s="13" customFormat="1" ht="12.75" customHeight="1" x14ac:dyDescent="0.2">
      <c r="B296" s="163"/>
      <c r="C296" s="135"/>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36"/>
      <c r="AA296" s="136"/>
      <c r="AB296" s="136"/>
      <c r="AC296" s="136"/>
      <c r="AD296" s="136"/>
      <c r="AE296" s="136"/>
      <c r="AF296" s="164"/>
      <c r="AG296" s="164"/>
      <c r="AH296" s="164"/>
      <c r="AI296" s="164"/>
      <c r="AJ296" s="164"/>
      <c r="AK296" s="164"/>
      <c r="AL296" s="164"/>
      <c r="AM296" s="164"/>
      <c r="AN296" s="164"/>
      <c r="AO296" s="164"/>
      <c r="AP296" s="136"/>
      <c r="AQ296" s="165"/>
      <c r="AR296" s="164"/>
      <c r="AS296" s="164"/>
      <c r="AT296" s="164"/>
      <c r="AU296" s="164"/>
      <c r="AV296" s="164"/>
      <c r="AW296" s="164"/>
      <c r="AX296" s="136"/>
      <c r="AY296" s="136"/>
      <c r="AZ296" s="136"/>
      <c r="BA296" s="166"/>
      <c r="BB296" s="167"/>
      <c r="BC296" s="136"/>
      <c r="BD296" s="168"/>
      <c r="BE296" s="168"/>
      <c r="BF296" s="168"/>
      <c r="BG296" s="168"/>
      <c r="BH296" s="168"/>
      <c r="BI296" s="168"/>
      <c r="BJ296" s="168"/>
      <c r="BK296" s="168"/>
      <c r="BL296" s="168"/>
      <c r="BM296" s="168"/>
      <c r="BN296" s="168"/>
      <c r="BO296" s="168"/>
      <c r="BP296" s="168"/>
      <c r="BQ296" s="168"/>
      <c r="BR296" s="168"/>
      <c r="BS296" s="168"/>
      <c r="BT296" s="168"/>
      <c r="BU296" s="168"/>
      <c r="BV296" s="168"/>
      <c r="BW296" s="104"/>
      <c r="BX296" s="134"/>
      <c r="BY296" s="134"/>
      <c r="BZ296" s="134"/>
      <c r="CA296" s="148"/>
      <c r="CB296" s="12"/>
    </row>
    <row r="297" spans="2:80" s="13" customFormat="1" ht="12.75" customHeight="1" x14ac:dyDescent="0.2">
      <c r="B297" s="163"/>
      <c r="C297" s="135"/>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36"/>
      <c r="AA297" s="136"/>
      <c r="AB297" s="136"/>
      <c r="AC297" s="136"/>
      <c r="AD297" s="136"/>
      <c r="AE297" s="136"/>
      <c r="AF297" s="136"/>
      <c r="AG297" s="136"/>
      <c r="AH297" s="136"/>
      <c r="AI297" s="136"/>
      <c r="AJ297" s="136"/>
      <c r="AK297" s="136"/>
      <c r="AL297" s="136"/>
      <c r="AM297" s="136"/>
      <c r="AN297" s="136"/>
      <c r="AO297" s="136"/>
      <c r="AP297" s="136"/>
      <c r="AQ297" s="165"/>
      <c r="AR297" s="164"/>
      <c r="AS297" s="164"/>
      <c r="AT297" s="164"/>
      <c r="AU297" s="164"/>
      <c r="AV297" s="164"/>
      <c r="AW297" s="164"/>
      <c r="AX297" s="136"/>
      <c r="AY297" s="136"/>
      <c r="AZ297" s="136"/>
      <c r="BA297" s="166"/>
      <c r="BB297" s="167"/>
      <c r="BC297" s="136"/>
      <c r="BD297" s="168"/>
      <c r="BE297" s="168"/>
      <c r="BF297" s="168"/>
      <c r="BG297" s="168"/>
      <c r="BH297" s="168"/>
      <c r="BI297" s="168"/>
      <c r="BJ297" s="168"/>
      <c r="BK297" s="168"/>
      <c r="BL297" s="168"/>
      <c r="BM297" s="168"/>
      <c r="BN297" s="168"/>
      <c r="BO297" s="168"/>
      <c r="BP297" s="168"/>
      <c r="BQ297" s="168"/>
      <c r="BR297" s="168"/>
      <c r="BS297" s="168"/>
      <c r="BT297" s="168"/>
      <c r="BU297" s="168"/>
      <c r="BV297" s="168"/>
      <c r="BW297" s="104"/>
      <c r="BX297" s="134"/>
      <c r="BY297" s="134"/>
      <c r="BZ297" s="134"/>
      <c r="CA297" s="148"/>
      <c r="CB297" s="12"/>
    </row>
    <row r="298" spans="2:80" s="13" customFormat="1" ht="12.75" customHeight="1" x14ac:dyDescent="0.2">
      <c r="B298" s="163"/>
      <c r="C298" s="135"/>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36"/>
      <c r="AA298" s="136"/>
      <c r="AB298" s="136"/>
      <c r="AC298" s="136"/>
      <c r="AD298" s="136"/>
      <c r="AE298" s="136"/>
      <c r="AF298" s="164"/>
      <c r="AG298" s="164"/>
      <c r="AH298" s="164"/>
      <c r="AI298" s="164"/>
      <c r="AJ298" s="164"/>
      <c r="AK298" s="164"/>
      <c r="AL298" s="164"/>
      <c r="AM298" s="164"/>
      <c r="AN298" s="164"/>
      <c r="AO298" s="164"/>
      <c r="AP298" s="136"/>
      <c r="AQ298" s="165"/>
      <c r="AR298" s="164"/>
      <c r="AS298" s="164"/>
      <c r="AT298" s="164"/>
      <c r="AU298" s="164"/>
      <c r="AV298" s="164"/>
      <c r="AW298" s="164"/>
      <c r="AX298" s="136"/>
      <c r="AY298" s="136"/>
      <c r="AZ298" s="136"/>
      <c r="BA298" s="166"/>
      <c r="BB298" s="167"/>
      <c r="BC298" s="136"/>
      <c r="BD298" s="168"/>
      <c r="BE298" s="168"/>
      <c r="BF298" s="168"/>
      <c r="BG298" s="168"/>
      <c r="BH298" s="168"/>
      <c r="BI298" s="168"/>
      <c r="BJ298" s="168"/>
      <c r="BK298" s="168"/>
      <c r="BL298" s="168"/>
      <c r="BM298" s="168"/>
      <c r="BN298" s="168"/>
      <c r="BO298" s="168"/>
      <c r="BP298" s="168"/>
      <c r="BQ298" s="168"/>
      <c r="BR298" s="168"/>
      <c r="BS298" s="168"/>
      <c r="BT298" s="168"/>
      <c r="BU298" s="168"/>
      <c r="BV298" s="168"/>
      <c r="BW298" s="104"/>
      <c r="BX298" s="134"/>
      <c r="BY298" s="134"/>
      <c r="BZ298" s="134"/>
      <c r="CA298" s="148"/>
      <c r="CB298" s="12"/>
    </row>
    <row r="299" spans="2:80" s="13" customFormat="1" ht="12.75" customHeight="1" x14ac:dyDescent="0.2">
      <c r="B299" s="163"/>
      <c r="C299" s="135"/>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36"/>
      <c r="AA299" s="136"/>
      <c r="AB299" s="136"/>
      <c r="AC299" s="136"/>
      <c r="AD299" s="136"/>
      <c r="AE299" s="136"/>
      <c r="AF299" s="136"/>
      <c r="AG299" s="136"/>
      <c r="AH299" s="136"/>
      <c r="AI299" s="136"/>
      <c r="AJ299" s="136"/>
      <c r="AK299" s="136"/>
      <c r="AL299" s="136"/>
      <c r="AM299" s="136"/>
      <c r="AN299" s="136"/>
      <c r="AO299" s="136"/>
      <c r="AP299" s="136"/>
      <c r="AQ299" s="165"/>
      <c r="AR299" s="164"/>
      <c r="AS299" s="164"/>
      <c r="AT299" s="164"/>
      <c r="AU299" s="164"/>
      <c r="AV299" s="164"/>
      <c r="AW299" s="164"/>
      <c r="AX299" s="136"/>
      <c r="AY299" s="136"/>
      <c r="AZ299" s="136"/>
      <c r="BA299" s="166"/>
      <c r="BB299" s="167"/>
      <c r="BC299" s="136"/>
      <c r="BD299" s="168"/>
      <c r="BE299" s="168"/>
      <c r="BF299" s="168"/>
      <c r="BG299" s="168"/>
      <c r="BH299" s="168"/>
      <c r="BI299" s="168"/>
      <c r="BJ299" s="168"/>
      <c r="BK299" s="168"/>
      <c r="BL299" s="168"/>
      <c r="BM299" s="168"/>
      <c r="BN299" s="168"/>
      <c r="BO299" s="168"/>
      <c r="BP299" s="168"/>
      <c r="BQ299" s="168"/>
      <c r="BR299" s="168"/>
      <c r="BS299" s="168"/>
      <c r="BT299" s="168"/>
      <c r="BU299" s="168"/>
      <c r="BV299" s="168"/>
      <c r="BW299" s="104"/>
      <c r="BX299" s="134"/>
      <c r="BY299" s="134"/>
      <c r="BZ299" s="134"/>
      <c r="CA299" s="148"/>
      <c r="CB299" s="12"/>
    </row>
    <row r="300" spans="2:80" s="13" customFormat="1" ht="12.75" customHeight="1" x14ac:dyDescent="0.2">
      <c r="B300" s="163"/>
      <c r="C300" s="135"/>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36"/>
      <c r="AA300" s="136"/>
      <c r="AB300" s="136"/>
      <c r="AC300" s="136"/>
      <c r="AD300" s="136"/>
      <c r="AE300" s="136"/>
      <c r="AF300" s="164"/>
      <c r="AG300" s="164"/>
      <c r="AH300" s="164"/>
      <c r="AI300" s="164"/>
      <c r="AJ300" s="164"/>
      <c r="AK300" s="164"/>
      <c r="AL300" s="164"/>
      <c r="AM300" s="164"/>
      <c r="AN300" s="164"/>
      <c r="AO300" s="164"/>
      <c r="AP300" s="136"/>
      <c r="AQ300" s="165"/>
      <c r="AR300" s="164"/>
      <c r="AS300" s="164"/>
      <c r="AT300" s="164"/>
      <c r="AU300" s="164"/>
      <c r="AV300" s="164"/>
      <c r="AW300" s="164"/>
      <c r="AX300" s="136"/>
      <c r="AY300" s="136"/>
      <c r="AZ300" s="136"/>
      <c r="BA300" s="166"/>
      <c r="BB300" s="167"/>
      <c r="BC300" s="136"/>
      <c r="BD300" s="168"/>
      <c r="BE300" s="168"/>
      <c r="BF300" s="168"/>
      <c r="BG300" s="168"/>
      <c r="BH300" s="168"/>
      <c r="BI300" s="168"/>
      <c r="BJ300" s="168"/>
      <c r="BK300" s="168"/>
      <c r="BL300" s="168"/>
      <c r="BM300" s="168"/>
      <c r="BN300" s="168"/>
      <c r="BO300" s="168"/>
      <c r="BP300" s="168"/>
      <c r="BQ300" s="168"/>
      <c r="BR300" s="168"/>
      <c r="BS300" s="168"/>
      <c r="BT300" s="168"/>
      <c r="BU300" s="168"/>
      <c r="BV300" s="168"/>
      <c r="BW300" s="104"/>
      <c r="BX300" s="134"/>
      <c r="BY300" s="134"/>
      <c r="BZ300" s="134"/>
      <c r="CA300" s="148"/>
      <c r="CB300" s="12"/>
    </row>
    <row r="301" spans="2:80" s="13" customFormat="1" ht="12.75" customHeight="1" x14ac:dyDescent="0.2">
      <c r="B301" s="163"/>
      <c r="C301" s="135"/>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36"/>
      <c r="AA301" s="136"/>
      <c r="AB301" s="136"/>
      <c r="AC301" s="136"/>
      <c r="AD301" s="136"/>
      <c r="AE301" s="136"/>
      <c r="AF301" s="136"/>
      <c r="AG301" s="136"/>
      <c r="AH301" s="136"/>
      <c r="AI301" s="136"/>
      <c r="AJ301" s="136"/>
      <c r="AK301" s="136"/>
      <c r="AL301" s="136"/>
      <c r="AM301" s="136"/>
      <c r="AN301" s="136"/>
      <c r="AO301" s="136"/>
      <c r="AP301" s="136"/>
      <c r="AQ301" s="165"/>
      <c r="AR301" s="164"/>
      <c r="AS301" s="164"/>
      <c r="AT301" s="164"/>
      <c r="AU301" s="164"/>
      <c r="AV301" s="164"/>
      <c r="AW301" s="164"/>
      <c r="AX301" s="136"/>
      <c r="AY301" s="136"/>
      <c r="AZ301" s="136"/>
      <c r="BA301" s="166"/>
      <c r="BB301" s="167"/>
      <c r="BC301" s="136"/>
      <c r="BD301" s="168"/>
      <c r="BE301" s="168"/>
      <c r="BF301" s="168"/>
      <c r="BG301" s="168"/>
      <c r="BH301" s="168"/>
      <c r="BI301" s="168"/>
      <c r="BJ301" s="168"/>
      <c r="BK301" s="168"/>
      <c r="BL301" s="168"/>
      <c r="BM301" s="168"/>
      <c r="BN301" s="168"/>
      <c r="BO301" s="168"/>
      <c r="BP301" s="168"/>
      <c r="BQ301" s="168"/>
      <c r="BR301" s="168"/>
      <c r="BS301" s="168"/>
      <c r="BT301" s="168"/>
      <c r="BU301" s="168"/>
      <c r="BV301" s="168"/>
      <c r="BW301" s="104"/>
      <c r="BX301" s="134"/>
      <c r="BY301" s="134"/>
      <c r="BZ301" s="134"/>
      <c r="CA301" s="148"/>
      <c r="CB301" s="12"/>
    </row>
    <row r="302" spans="2:80" s="13" customFormat="1" ht="12.75" customHeight="1" x14ac:dyDescent="0.2">
      <c r="B302" s="163"/>
      <c r="C302" s="135"/>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36"/>
      <c r="AA302" s="136"/>
      <c r="AB302" s="136"/>
      <c r="AC302" s="136"/>
      <c r="AD302" s="136"/>
      <c r="AE302" s="136"/>
      <c r="AF302" s="164"/>
      <c r="AG302" s="164"/>
      <c r="AH302" s="164"/>
      <c r="AI302" s="164"/>
      <c r="AJ302" s="164"/>
      <c r="AK302" s="164"/>
      <c r="AL302" s="164"/>
      <c r="AM302" s="164"/>
      <c r="AN302" s="164"/>
      <c r="AO302" s="164"/>
      <c r="AP302" s="136"/>
      <c r="AQ302" s="165"/>
      <c r="AR302" s="164"/>
      <c r="AS302" s="164"/>
      <c r="AT302" s="164"/>
      <c r="AU302" s="164"/>
      <c r="AV302" s="164"/>
      <c r="AW302" s="164"/>
      <c r="AX302" s="136"/>
      <c r="AY302" s="136"/>
      <c r="AZ302" s="136"/>
      <c r="BA302" s="166"/>
      <c r="BB302" s="167"/>
      <c r="BC302" s="136"/>
      <c r="BD302" s="168"/>
      <c r="BE302" s="168"/>
      <c r="BF302" s="168"/>
      <c r="BG302" s="168"/>
      <c r="BH302" s="168"/>
      <c r="BI302" s="168"/>
      <c r="BJ302" s="168"/>
      <c r="BK302" s="168"/>
      <c r="BL302" s="168"/>
      <c r="BM302" s="168"/>
      <c r="BN302" s="168"/>
      <c r="BO302" s="168"/>
      <c r="BP302" s="168"/>
      <c r="BQ302" s="168"/>
      <c r="BR302" s="168"/>
      <c r="BS302" s="168"/>
      <c r="BT302" s="168"/>
      <c r="BU302" s="168"/>
      <c r="BV302" s="168"/>
      <c r="BW302" s="104"/>
      <c r="BX302" s="134"/>
      <c r="BY302" s="134"/>
      <c r="BZ302" s="134"/>
      <c r="CA302" s="148"/>
      <c r="CB302" s="12"/>
    </row>
    <row r="303" spans="2:80" s="13" customFormat="1" ht="12.75" customHeight="1" x14ac:dyDescent="0.2">
      <c r="B303" s="163"/>
      <c r="C303" s="135"/>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36"/>
      <c r="AA303" s="136"/>
      <c r="AB303" s="136"/>
      <c r="AC303" s="136"/>
      <c r="AD303" s="136"/>
      <c r="AE303" s="136"/>
      <c r="AF303" s="136"/>
      <c r="AG303" s="136"/>
      <c r="AH303" s="136"/>
      <c r="AI303" s="136"/>
      <c r="AJ303" s="136"/>
      <c r="AK303" s="136"/>
      <c r="AL303" s="136"/>
      <c r="AM303" s="136"/>
      <c r="AN303" s="136"/>
      <c r="AO303" s="136"/>
      <c r="AP303" s="136"/>
      <c r="AQ303" s="165"/>
      <c r="AR303" s="164"/>
      <c r="AS303" s="164"/>
      <c r="AT303" s="164"/>
      <c r="AU303" s="164"/>
      <c r="AV303" s="164"/>
      <c r="AW303" s="164"/>
      <c r="AX303" s="136"/>
      <c r="AY303" s="136"/>
      <c r="AZ303" s="136"/>
      <c r="BA303" s="166"/>
      <c r="BB303" s="167"/>
      <c r="BC303" s="136"/>
      <c r="BD303" s="168"/>
      <c r="BE303" s="168"/>
      <c r="BF303" s="168"/>
      <c r="BG303" s="168"/>
      <c r="BH303" s="168"/>
      <c r="BI303" s="168"/>
      <c r="BJ303" s="168"/>
      <c r="BK303" s="168"/>
      <c r="BL303" s="168"/>
      <c r="BM303" s="168"/>
      <c r="BN303" s="168"/>
      <c r="BO303" s="168"/>
      <c r="BP303" s="168"/>
      <c r="BQ303" s="168"/>
      <c r="BR303" s="168"/>
      <c r="BS303" s="168"/>
      <c r="BT303" s="168"/>
      <c r="BU303" s="168"/>
      <c r="BV303" s="168"/>
      <c r="BW303" s="104"/>
      <c r="BX303" s="134"/>
      <c r="BY303" s="134"/>
      <c r="BZ303" s="134"/>
      <c r="CA303" s="148"/>
      <c r="CB303" s="12"/>
    </row>
    <row r="304" spans="2:80" s="13" customFormat="1" ht="12.75" customHeight="1" x14ac:dyDescent="0.2">
      <c r="B304" s="163"/>
      <c r="C304" s="135"/>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36"/>
      <c r="AA304" s="136"/>
      <c r="AB304" s="136"/>
      <c r="AC304" s="136"/>
      <c r="AD304" s="136"/>
      <c r="AE304" s="136"/>
      <c r="AF304" s="164"/>
      <c r="AG304" s="164"/>
      <c r="AH304" s="164"/>
      <c r="AI304" s="164"/>
      <c r="AJ304" s="164"/>
      <c r="AK304" s="164"/>
      <c r="AL304" s="164"/>
      <c r="AM304" s="164"/>
      <c r="AN304" s="164"/>
      <c r="AO304" s="164"/>
      <c r="AP304" s="136"/>
      <c r="AQ304" s="165"/>
      <c r="AR304" s="164"/>
      <c r="AS304" s="164"/>
      <c r="AT304" s="164"/>
      <c r="AU304" s="164"/>
      <c r="AV304" s="164"/>
      <c r="AW304" s="164"/>
      <c r="AX304" s="136"/>
      <c r="AY304" s="136"/>
      <c r="AZ304" s="136"/>
      <c r="BA304" s="166"/>
      <c r="BB304" s="167"/>
      <c r="BC304" s="136"/>
      <c r="BD304" s="168"/>
      <c r="BE304" s="168"/>
      <c r="BF304" s="168"/>
      <c r="BG304" s="168"/>
      <c r="BH304" s="168"/>
      <c r="BI304" s="168"/>
      <c r="BJ304" s="168"/>
      <c r="BK304" s="168"/>
      <c r="BL304" s="168"/>
      <c r="BM304" s="168"/>
      <c r="BN304" s="168"/>
      <c r="BO304" s="168"/>
      <c r="BP304" s="168"/>
      <c r="BQ304" s="168"/>
      <c r="BR304" s="168"/>
      <c r="BS304" s="168"/>
      <c r="BT304" s="168"/>
      <c r="BU304" s="168"/>
      <c r="BV304" s="168"/>
      <c r="BW304" s="104"/>
      <c r="BX304" s="134"/>
      <c r="BY304" s="134"/>
      <c r="BZ304" s="134"/>
      <c r="CA304" s="148"/>
      <c r="CB304" s="12"/>
    </row>
    <row r="305" spans="2:80" s="13" customFormat="1" ht="12.75" customHeight="1" x14ac:dyDescent="0.2">
      <c r="B305" s="163"/>
      <c r="C305" s="135"/>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36"/>
      <c r="AA305" s="136"/>
      <c r="AB305" s="136"/>
      <c r="AC305" s="136"/>
      <c r="AD305" s="136"/>
      <c r="AE305" s="136"/>
      <c r="AF305" s="136"/>
      <c r="AG305" s="136"/>
      <c r="AH305" s="136"/>
      <c r="AI305" s="136"/>
      <c r="AJ305" s="136"/>
      <c r="AK305" s="136"/>
      <c r="AL305" s="136"/>
      <c r="AM305" s="136"/>
      <c r="AN305" s="136"/>
      <c r="AO305" s="136"/>
      <c r="AP305" s="136"/>
      <c r="AQ305" s="165"/>
      <c r="AR305" s="164"/>
      <c r="AS305" s="164"/>
      <c r="AT305" s="164"/>
      <c r="AU305" s="164"/>
      <c r="AV305" s="164"/>
      <c r="AW305" s="164"/>
      <c r="AX305" s="136"/>
      <c r="AY305" s="136"/>
      <c r="AZ305" s="136"/>
      <c r="BA305" s="166"/>
      <c r="BB305" s="167"/>
      <c r="BC305" s="136"/>
      <c r="BD305" s="168"/>
      <c r="BE305" s="168"/>
      <c r="BF305" s="168"/>
      <c r="BG305" s="168"/>
      <c r="BH305" s="168"/>
      <c r="BI305" s="168"/>
      <c r="BJ305" s="168"/>
      <c r="BK305" s="168"/>
      <c r="BL305" s="168"/>
      <c r="BM305" s="168"/>
      <c r="BN305" s="168"/>
      <c r="BO305" s="168"/>
      <c r="BP305" s="168"/>
      <c r="BQ305" s="168"/>
      <c r="BR305" s="168"/>
      <c r="BS305" s="168"/>
      <c r="BT305" s="168"/>
      <c r="BU305" s="168"/>
      <c r="BV305" s="168"/>
      <c r="BW305" s="104"/>
      <c r="BX305" s="134"/>
      <c r="BY305" s="134"/>
      <c r="BZ305" s="134"/>
      <c r="CA305" s="148"/>
      <c r="CB305" s="12"/>
    </row>
    <row r="306" spans="2:80" s="13" customFormat="1" ht="12.75" customHeight="1" x14ac:dyDescent="0.2">
      <c r="B306" s="163"/>
      <c r="C306" s="135"/>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36"/>
      <c r="AA306" s="136"/>
      <c r="AB306" s="136"/>
      <c r="AC306" s="136"/>
      <c r="AD306" s="136"/>
      <c r="AE306" s="136"/>
      <c r="AF306" s="164"/>
      <c r="AG306" s="164"/>
      <c r="AH306" s="164"/>
      <c r="AI306" s="164"/>
      <c r="AJ306" s="164"/>
      <c r="AK306" s="164"/>
      <c r="AL306" s="164"/>
      <c r="AM306" s="164"/>
      <c r="AN306" s="164"/>
      <c r="AO306" s="164"/>
      <c r="AP306" s="136"/>
      <c r="AQ306" s="165"/>
      <c r="AR306" s="164"/>
      <c r="AS306" s="164"/>
      <c r="AT306" s="164"/>
      <c r="AU306" s="164"/>
      <c r="AV306" s="164"/>
      <c r="AW306" s="164"/>
      <c r="AX306" s="136"/>
      <c r="AY306" s="136"/>
      <c r="AZ306" s="136"/>
      <c r="BA306" s="166"/>
      <c r="BB306" s="167"/>
      <c r="BC306" s="136"/>
      <c r="BD306" s="168"/>
      <c r="BE306" s="168"/>
      <c r="BF306" s="168"/>
      <c r="BG306" s="168"/>
      <c r="BH306" s="168"/>
      <c r="BI306" s="168"/>
      <c r="BJ306" s="168"/>
      <c r="BK306" s="168"/>
      <c r="BL306" s="168"/>
      <c r="BM306" s="168"/>
      <c r="BN306" s="168"/>
      <c r="BO306" s="168"/>
      <c r="BP306" s="168"/>
      <c r="BQ306" s="168"/>
      <c r="BR306" s="168"/>
      <c r="BS306" s="168"/>
      <c r="BT306" s="168"/>
      <c r="BU306" s="168"/>
      <c r="BV306" s="168"/>
      <c r="BW306" s="104"/>
      <c r="BX306" s="134"/>
      <c r="BY306" s="134"/>
      <c r="BZ306" s="134"/>
      <c r="CA306" s="148"/>
      <c r="CB306" s="12"/>
    </row>
    <row r="307" spans="2:80" s="13" customFormat="1" ht="12.75" customHeight="1" x14ac:dyDescent="0.2">
      <c r="B307" s="163"/>
      <c r="C307" s="135"/>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36"/>
      <c r="AA307" s="136"/>
      <c r="AB307" s="136"/>
      <c r="AC307" s="136"/>
      <c r="AD307" s="136"/>
      <c r="AE307" s="136"/>
      <c r="AF307" s="136"/>
      <c r="AG307" s="136"/>
      <c r="AH307" s="136"/>
      <c r="AI307" s="136"/>
      <c r="AJ307" s="136"/>
      <c r="AK307" s="136"/>
      <c r="AL307" s="136"/>
      <c r="AM307" s="136"/>
      <c r="AN307" s="136"/>
      <c r="AO307" s="136"/>
      <c r="AP307" s="136"/>
      <c r="AQ307" s="165"/>
      <c r="AR307" s="164"/>
      <c r="AS307" s="164"/>
      <c r="AT307" s="164"/>
      <c r="AU307" s="164"/>
      <c r="AV307" s="164"/>
      <c r="AW307" s="164"/>
      <c r="AX307" s="136"/>
      <c r="AY307" s="136"/>
      <c r="AZ307" s="136"/>
      <c r="BA307" s="166"/>
      <c r="BB307" s="167"/>
      <c r="BC307" s="136"/>
      <c r="BD307" s="168"/>
      <c r="BE307" s="168"/>
      <c r="BF307" s="168"/>
      <c r="BG307" s="168"/>
      <c r="BH307" s="168"/>
      <c r="BI307" s="168"/>
      <c r="BJ307" s="168"/>
      <c r="BK307" s="168"/>
      <c r="BL307" s="168"/>
      <c r="BM307" s="168"/>
      <c r="BN307" s="168"/>
      <c r="BO307" s="168"/>
      <c r="BP307" s="168"/>
      <c r="BQ307" s="168"/>
      <c r="BR307" s="168"/>
      <c r="BS307" s="168"/>
      <c r="BT307" s="168"/>
      <c r="BU307" s="168"/>
      <c r="BV307" s="168"/>
      <c r="BW307" s="104"/>
      <c r="BX307" s="134"/>
      <c r="BY307" s="134"/>
      <c r="BZ307" s="134"/>
      <c r="CA307" s="148"/>
      <c r="CB307" s="12"/>
    </row>
    <row r="308" spans="2:80" s="13" customFormat="1" ht="12.75" customHeight="1" x14ac:dyDescent="0.2">
      <c r="B308" s="163"/>
      <c r="C308" s="135"/>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36"/>
      <c r="AA308" s="136"/>
      <c r="AB308" s="136"/>
      <c r="AC308" s="136"/>
      <c r="AD308" s="136"/>
      <c r="AE308" s="136"/>
      <c r="AF308" s="164"/>
      <c r="AG308" s="164"/>
      <c r="AH308" s="164"/>
      <c r="AI308" s="164"/>
      <c r="AJ308" s="164"/>
      <c r="AK308" s="164"/>
      <c r="AL308" s="164"/>
      <c r="AM308" s="164"/>
      <c r="AN308" s="164"/>
      <c r="AO308" s="164"/>
      <c r="AP308" s="136"/>
      <c r="AQ308" s="165"/>
      <c r="AR308" s="164"/>
      <c r="AS308" s="164"/>
      <c r="AT308" s="164"/>
      <c r="AU308" s="164"/>
      <c r="AV308" s="164"/>
      <c r="AW308" s="164"/>
      <c r="AX308" s="136"/>
      <c r="AY308" s="136"/>
      <c r="AZ308" s="136"/>
      <c r="BA308" s="166"/>
      <c r="BB308" s="167"/>
      <c r="BC308" s="136"/>
      <c r="BD308" s="168"/>
      <c r="BE308" s="168"/>
      <c r="BF308" s="168"/>
      <c r="BG308" s="168"/>
      <c r="BH308" s="168"/>
      <c r="BI308" s="168"/>
      <c r="BJ308" s="168"/>
      <c r="BK308" s="168"/>
      <c r="BL308" s="168"/>
      <c r="BM308" s="168"/>
      <c r="BN308" s="168"/>
      <c r="BO308" s="168"/>
      <c r="BP308" s="168"/>
      <c r="BQ308" s="168"/>
      <c r="BR308" s="168"/>
      <c r="BS308" s="168"/>
      <c r="BT308" s="168"/>
      <c r="BU308" s="168"/>
      <c r="BV308" s="168"/>
      <c r="BW308" s="104"/>
      <c r="BX308" s="134"/>
      <c r="BY308" s="134"/>
      <c r="BZ308" s="134"/>
      <c r="CA308" s="148"/>
      <c r="CB308" s="12"/>
    </row>
    <row r="309" spans="2:80" s="13" customFormat="1" ht="12.75" customHeight="1" x14ac:dyDescent="0.2">
      <c r="B309" s="163"/>
      <c r="C309" s="135"/>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36"/>
      <c r="AA309" s="136"/>
      <c r="AB309" s="136"/>
      <c r="AC309" s="136"/>
      <c r="AD309" s="136"/>
      <c r="AE309" s="136"/>
      <c r="AF309" s="136"/>
      <c r="AG309" s="136"/>
      <c r="AH309" s="136"/>
      <c r="AI309" s="136"/>
      <c r="AJ309" s="136"/>
      <c r="AK309" s="136"/>
      <c r="AL309" s="136"/>
      <c r="AM309" s="136"/>
      <c r="AN309" s="136"/>
      <c r="AO309" s="136"/>
      <c r="AP309" s="136"/>
      <c r="AQ309" s="165"/>
      <c r="AR309" s="164"/>
      <c r="AS309" s="164"/>
      <c r="AT309" s="164"/>
      <c r="AU309" s="164"/>
      <c r="AV309" s="164"/>
      <c r="AW309" s="164"/>
      <c r="AX309" s="136"/>
      <c r="AY309" s="136"/>
      <c r="AZ309" s="136"/>
      <c r="BA309" s="166"/>
      <c r="BB309" s="167"/>
      <c r="BC309" s="136"/>
      <c r="BD309" s="168"/>
      <c r="BE309" s="168"/>
      <c r="BF309" s="168"/>
      <c r="BG309" s="168"/>
      <c r="BH309" s="168"/>
      <c r="BI309" s="168"/>
      <c r="BJ309" s="168"/>
      <c r="BK309" s="168"/>
      <c r="BL309" s="168"/>
      <c r="BM309" s="168"/>
      <c r="BN309" s="168"/>
      <c r="BO309" s="168"/>
      <c r="BP309" s="168"/>
      <c r="BQ309" s="168"/>
      <c r="BR309" s="168"/>
      <c r="BS309" s="168"/>
      <c r="BT309" s="168"/>
      <c r="BU309" s="168"/>
      <c r="BV309" s="168"/>
      <c r="BW309" s="104"/>
      <c r="BX309" s="134"/>
      <c r="BY309" s="134"/>
      <c r="BZ309" s="134"/>
      <c r="CA309" s="148"/>
      <c r="CB309" s="12"/>
    </row>
    <row r="310" spans="2:80" s="13" customFormat="1" ht="12.75" customHeight="1" x14ac:dyDescent="0.2">
      <c r="B310" s="163"/>
      <c r="C310" s="135"/>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36"/>
      <c r="AA310" s="136"/>
      <c r="AB310" s="136"/>
      <c r="AC310" s="136"/>
      <c r="AD310" s="136"/>
      <c r="AE310" s="136"/>
      <c r="AF310" s="164"/>
      <c r="AG310" s="164"/>
      <c r="AH310" s="164"/>
      <c r="AI310" s="164"/>
      <c r="AJ310" s="164"/>
      <c r="AK310" s="164"/>
      <c r="AL310" s="164"/>
      <c r="AM310" s="164"/>
      <c r="AN310" s="164"/>
      <c r="AO310" s="164"/>
      <c r="AP310" s="136"/>
      <c r="AQ310" s="165"/>
      <c r="AR310" s="164"/>
      <c r="AS310" s="164"/>
      <c r="AT310" s="164"/>
      <c r="AU310" s="164"/>
      <c r="AV310" s="164"/>
      <c r="AW310" s="164"/>
      <c r="AX310" s="136"/>
      <c r="AY310" s="136"/>
      <c r="AZ310" s="136"/>
      <c r="BA310" s="166"/>
      <c r="BB310" s="167"/>
      <c r="BC310" s="136"/>
      <c r="BD310" s="168"/>
      <c r="BE310" s="168"/>
      <c r="BF310" s="168"/>
      <c r="BG310" s="168"/>
      <c r="BH310" s="168"/>
      <c r="BI310" s="168"/>
      <c r="BJ310" s="168"/>
      <c r="BK310" s="168"/>
      <c r="BL310" s="168"/>
      <c r="BM310" s="168"/>
      <c r="BN310" s="168"/>
      <c r="BO310" s="168"/>
      <c r="BP310" s="168"/>
      <c r="BQ310" s="168"/>
      <c r="BR310" s="168"/>
      <c r="BS310" s="168"/>
      <c r="BT310" s="168"/>
      <c r="BU310" s="168"/>
      <c r="BV310" s="168"/>
      <c r="BW310" s="104"/>
      <c r="BX310" s="134"/>
      <c r="BY310" s="134"/>
      <c r="BZ310" s="134"/>
      <c r="CA310" s="148"/>
      <c r="CB310" s="12"/>
    </row>
    <row r="311" spans="2:80" s="13" customFormat="1" ht="12.75" customHeight="1" x14ac:dyDescent="0.2">
      <c r="B311" s="163"/>
      <c r="C311" s="135"/>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36"/>
      <c r="AA311" s="136"/>
      <c r="AB311" s="136"/>
      <c r="AC311" s="136"/>
      <c r="AD311" s="136"/>
      <c r="AE311" s="136"/>
      <c r="AF311" s="136"/>
      <c r="AG311" s="136"/>
      <c r="AH311" s="136"/>
      <c r="AI311" s="136"/>
      <c r="AJ311" s="136"/>
      <c r="AK311" s="136"/>
      <c r="AL311" s="136"/>
      <c r="AM311" s="136"/>
      <c r="AN311" s="136"/>
      <c r="AO311" s="136"/>
      <c r="AP311" s="136"/>
      <c r="AQ311" s="165"/>
      <c r="AR311" s="164"/>
      <c r="AS311" s="164"/>
      <c r="AT311" s="164"/>
      <c r="AU311" s="164"/>
      <c r="AV311" s="164"/>
      <c r="AW311" s="164"/>
      <c r="AX311" s="136"/>
      <c r="AY311" s="136"/>
      <c r="AZ311" s="136"/>
      <c r="BA311" s="166"/>
      <c r="BB311" s="167"/>
      <c r="BC311" s="136"/>
      <c r="BD311" s="168"/>
      <c r="BE311" s="168"/>
      <c r="BF311" s="168"/>
      <c r="BG311" s="168"/>
      <c r="BH311" s="168"/>
      <c r="BI311" s="168"/>
      <c r="BJ311" s="168"/>
      <c r="BK311" s="168"/>
      <c r="BL311" s="168"/>
      <c r="BM311" s="168"/>
      <c r="BN311" s="168"/>
      <c r="BO311" s="168"/>
      <c r="BP311" s="168"/>
      <c r="BQ311" s="168"/>
      <c r="BR311" s="168"/>
      <c r="BS311" s="168"/>
      <c r="BT311" s="168"/>
      <c r="BU311" s="168"/>
      <c r="BV311" s="168"/>
      <c r="BW311" s="104"/>
      <c r="BX311" s="134"/>
      <c r="BY311" s="134"/>
      <c r="BZ311" s="134"/>
      <c r="CA311" s="148"/>
      <c r="CB311" s="12"/>
    </row>
    <row r="312" spans="2:80" s="13" customFormat="1" ht="12.75" customHeight="1" x14ac:dyDescent="0.2">
      <c r="B312" s="163"/>
      <c r="C312" s="135"/>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36"/>
      <c r="AA312" s="136"/>
      <c r="AB312" s="136"/>
      <c r="AC312" s="136"/>
      <c r="AD312" s="136"/>
      <c r="AE312" s="136"/>
      <c r="AF312" s="164"/>
      <c r="AG312" s="164"/>
      <c r="AH312" s="164"/>
      <c r="AI312" s="164"/>
      <c r="AJ312" s="164"/>
      <c r="AK312" s="164"/>
      <c r="AL312" s="164"/>
      <c r="AM312" s="164"/>
      <c r="AN312" s="164"/>
      <c r="AO312" s="164"/>
      <c r="AP312" s="136"/>
      <c r="AQ312" s="165"/>
      <c r="AR312" s="164"/>
      <c r="AS312" s="164"/>
      <c r="AT312" s="164"/>
      <c r="AU312" s="164"/>
      <c r="AV312" s="164"/>
      <c r="AW312" s="164"/>
      <c r="AX312" s="136"/>
      <c r="AY312" s="136"/>
      <c r="AZ312" s="136"/>
      <c r="BA312" s="166"/>
      <c r="BB312" s="167"/>
      <c r="BC312" s="136"/>
      <c r="BD312" s="168"/>
      <c r="BE312" s="168"/>
      <c r="BF312" s="168"/>
      <c r="BG312" s="168"/>
      <c r="BH312" s="168"/>
      <c r="BI312" s="168"/>
      <c r="BJ312" s="168"/>
      <c r="BK312" s="168"/>
      <c r="BL312" s="168"/>
      <c r="BM312" s="168"/>
      <c r="BN312" s="168"/>
      <c r="BO312" s="168"/>
      <c r="BP312" s="168"/>
      <c r="BQ312" s="168"/>
      <c r="BR312" s="168"/>
      <c r="BS312" s="168"/>
      <c r="BT312" s="168"/>
      <c r="BU312" s="168"/>
      <c r="BV312" s="168"/>
      <c r="BW312" s="104"/>
      <c r="BX312" s="134"/>
      <c r="BY312" s="134"/>
      <c r="BZ312" s="134"/>
      <c r="CA312" s="148"/>
      <c r="CB312" s="12"/>
    </row>
    <row r="313" spans="2:80" s="13" customFormat="1" ht="12.75" customHeight="1" x14ac:dyDescent="0.2">
      <c r="B313" s="163"/>
      <c r="C313" s="135"/>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36"/>
      <c r="AA313" s="136"/>
      <c r="AB313" s="136"/>
      <c r="AC313" s="136"/>
      <c r="AD313" s="136"/>
      <c r="AE313" s="136"/>
      <c r="AF313" s="136"/>
      <c r="AG313" s="136"/>
      <c r="AH313" s="136"/>
      <c r="AI313" s="136"/>
      <c r="AJ313" s="136"/>
      <c r="AK313" s="136"/>
      <c r="AL313" s="136"/>
      <c r="AM313" s="136"/>
      <c r="AN313" s="136"/>
      <c r="AO313" s="136"/>
      <c r="AP313" s="136"/>
      <c r="AQ313" s="165"/>
      <c r="AR313" s="164"/>
      <c r="AS313" s="164"/>
      <c r="AT313" s="164"/>
      <c r="AU313" s="164"/>
      <c r="AV313" s="164"/>
      <c r="AW313" s="164"/>
      <c r="AX313" s="136"/>
      <c r="AY313" s="136"/>
      <c r="AZ313" s="136"/>
      <c r="BA313" s="166"/>
      <c r="BB313" s="167"/>
      <c r="BC313" s="136"/>
      <c r="BD313" s="168"/>
      <c r="BE313" s="168"/>
      <c r="BF313" s="168"/>
      <c r="BG313" s="168"/>
      <c r="BH313" s="168"/>
      <c r="BI313" s="168"/>
      <c r="BJ313" s="168"/>
      <c r="BK313" s="168"/>
      <c r="BL313" s="168"/>
      <c r="BM313" s="168"/>
      <c r="BN313" s="168"/>
      <c r="BO313" s="168"/>
      <c r="BP313" s="168"/>
      <c r="BQ313" s="168"/>
      <c r="BR313" s="168"/>
      <c r="BS313" s="168"/>
      <c r="BT313" s="168"/>
      <c r="BU313" s="168"/>
      <c r="BV313" s="168"/>
      <c r="BW313" s="104"/>
      <c r="BX313" s="134"/>
      <c r="BY313" s="134"/>
      <c r="BZ313" s="134"/>
      <c r="CA313" s="148"/>
      <c r="CB313" s="12"/>
    </row>
    <row r="314" spans="2:80" s="13" customFormat="1" ht="12.75" customHeight="1" x14ac:dyDescent="0.2">
      <c r="B314" s="163"/>
      <c r="C314" s="135"/>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36"/>
      <c r="AA314" s="136"/>
      <c r="AB314" s="136"/>
      <c r="AC314" s="136"/>
      <c r="AD314" s="136"/>
      <c r="AE314" s="136"/>
      <c r="AF314" s="164"/>
      <c r="AG314" s="164"/>
      <c r="AH314" s="164"/>
      <c r="AI314" s="164"/>
      <c r="AJ314" s="164"/>
      <c r="AK314" s="164"/>
      <c r="AL314" s="164"/>
      <c r="AM314" s="164"/>
      <c r="AN314" s="164"/>
      <c r="AO314" s="164"/>
      <c r="AP314" s="136"/>
      <c r="AQ314" s="165"/>
      <c r="AR314" s="164"/>
      <c r="AS314" s="164"/>
      <c r="AT314" s="164"/>
      <c r="AU314" s="164"/>
      <c r="AV314" s="164"/>
      <c r="AW314" s="164"/>
      <c r="AX314" s="136"/>
      <c r="AY314" s="136"/>
      <c r="AZ314" s="136"/>
      <c r="BA314" s="166"/>
      <c r="BB314" s="167"/>
      <c r="BC314" s="136"/>
      <c r="BD314" s="168"/>
      <c r="BE314" s="168"/>
      <c r="BF314" s="168"/>
      <c r="BG314" s="168"/>
      <c r="BH314" s="168"/>
      <c r="BI314" s="168"/>
      <c r="BJ314" s="168"/>
      <c r="BK314" s="168"/>
      <c r="BL314" s="168"/>
      <c r="BM314" s="168"/>
      <c r="BN314" s="168"/>
      <c r="BO314" s="168"/>
      <c r="BP314" s="168"/>
      <c r="BQ314" s="168"/>
      <c r="BR314" s="168"/>
      <c r="BS314" s="168"/>
      <c r="BT314" s="168"/>
      <c r="BU314" s="168"/>
      <c r="BV314" s="168"/>
      <c r="BW314" s="104"/>
      <c r="BX314" s="134"/>
      <c r="BY314" s="134"/>
      <c r="BZ314" s="134"/>
      <c r="CA314" s="148"/>
      <c r="CB314" s="12"/>
    </row>
    <row r="315" spans="2:80" s="13" customFormat="1" ht="12.75" customHeight="1" x14ac:dyDescent="0.2">
      <c r="B315" s="163"/>
      <c r="C315" s="135"/>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36"/>
      <c r="AA315" s="136"/>
      <c r="AB315" s="136"/>
      <c r="AC315" s="136"/>
      <c r="AD315" s="136"/>
      <c r="AE315" s="136"/>
      <c r="AF315" s="136"/>
      <c r="AG315" s="136"/>
      <c r="AH315" s="136"/>
      <c r="AI315" s="136"/>
      <c r="AJ315" s="136"/>
      <c r="AK315" s="136"/>
      <c r="AL315" s="136"/>
      <c r="AM315" s="136"/>
      <c r="AN315" s="136"/>
      <c r="AO315" s="136"/>
      <c r="AP315" s="136"/>
      <c r="AQ315" s="165"/>
      <c r="AR315" s="164"/>
      <c r="AS315" s="164"/>
      <c r="AT315" s="164"/>
      <c r="AU315" s="164"/>
      <c r="AV315" s="164"/>
      <c r="AW315" s="164"/>
      <c r="AX315" s="136"/>
      <c r="AY315" s="136"/>
      <c r="AZ315" s="136"/>
      <c r="BA315" s="166"/>
      <c r="BB315" s="167"/>
      <c r="BC315" s="136"/>
      <c r="BD315" s="168"/>
      <c r="BE315" s="168"/>
      <c r="BF315" s="168"/>
      <c r="BG315" s="168"/>
      <c r="BH315" s="168"/>
      <c r="BI315" s="168"/>
      <c r="BJ315" s="168"/>
      <c r="BK315" s="168"/>
      <c r="BL315" s="168"/>
      <c r="BM315" s="168"/>
      <c r="BN315" s="168"/>
      <c r="BO315" s="168"/>
      <c r="BP315" s="168"/>
      <c r="BQ315" s="168"/>
      <c r="BR315" s="168"/>
      <c r="BS315" s="168"/>
      <c r="BT315" s="168"/>
      <c r="BU315" s="168"/>
      <c r="BV315" s="168"/>
      <c r="BW315" s="104"/>
      <c r="BX315" s="134"/>
      <c r="BY315" s="134"/>
      <c r="BZ315" s="134"/>
      <c r="CA315" s="148"/>
      <c r="CB315" s="12"/>
    </row>
    <row r="316" spans="2:80" s="13" customFormat="1" ht="12.75" customHeight="1" x14ac:dyDescent="0.2">
      <c r="B316" s="163"/>
      <c r="C316" s="135"/>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36"/>
      <c r="AA316" s="136"/>
      <c r="AB316" s="136"/>
      <c r="AC316" s="136"/>
      <c r="AD316" s="136"/>
      <c r="AE316" s="136"/>
      <c r="AF316" s="164"/>
      <c r="AG316" s="164"/>
      <c r="AH316" s="164"/>
      <c r="AI316" s="164"/>
      <c r="AJ316" s="164"/>
      <c r="AK316" s="164"/>
      <c r="AL316" s="164"/>
      <c r="AM316" s="164"/>
      <c r="AN316" s="164"/>
      <c r="AO316" s="164"/>
      <c r="AP316" s="136"/>
      <c r="AQ316" s="165"/>
      <c r="AR316" s="164"/>
      <c r="AS316" s="164"/>
      <c r="AT316" s="164"/>
      <c r="AU316" s="164"/>
      <c r="AV316" s="164"/>
      <c r="AW316" s="164"/>
      <c r="AX316" s="136"/>
      <c r="AY316" s="136"/>
      <c r="AZ316" s="136"/>
      <c r="BA316" s="166"/>
      <c r="BB316" s="167"/>
      <c r="BC316" s="136"/>
      <c r="BD316" s="168"/>
      <c r="BE316" s="168"/>
      <c r="BF316" s="168"/>
      <c r="BG316" s="168"/>
      <c r="BH316" s="168"/>
      <c r="BI316" s="168"/>
      <c r="BJ316" s="168"/>
      <c r="BK316" s="168"/>
      <c r="BL316" s="168"/>
      <c r="BM316" s="168"/>
      <c r="BN316" s="168"/>
      <c r="BO316" s="168"/>
      <c r="BP316" s="168"/>
      <c r="BQ316" s="168"/>
      <c r="BR316" s="168"/>
      <c r="BS316" s="168"/>
      <c r="BT316" s="168"/>
      <c r="BU316" s="168"/>
      <c r="BV316" s="168"/>
      <c r="BW316" s="104"/>
      <c r="BX316" s="134"/>
      <c r="BY316" s="134"/>
      <c r="BZ316" s="134"/>
      <c r="CA316" s="148"/>
      <c r="CB316" s="12"/>
    </row>
    <row r="317" spans="2:80" s="13" customFormat="1" ht="12.75" customHeight="1" x14ac:dyDescent="0.2">
      <c r="B317" s="163"/>
      <c r="C317" s="135"/>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36"/>
      <c r="AA317" s="136"/>
      <c r="AB317" s="136"/>
      <c r="AC317" s="136"/>
      <c r="AD317" s="136"/>
      <c r="AE317" s="136"/>
      <c r="AF317" s="136"/>
      <c r="AG317" s="136"/>
      <c r="AH317" s="136"/>
      <c r="AI317" s="136"/>
      <c r="AJ317" s="136"/>
      <c r="AK317" s="136"/>
      <c r="AL317" s="136"/>
      <c r="AM317" s="136"/>
      <c r="AN317" s="136"/>
      <c r="AO317" s="136"/>
      <c r="AP317" s="136"/>
      <c r="AQ317" s="165"/>
      <c r="AR317" s="164"/>
      <c r="AS317" s="164"/>
      <c r="AT317" s="164"/>
      <c r="AU317" s="164"/>
      <c r="AV317" s="164"/>
      <c r="AW317" s="164"/>
      <c r="AX317" s="136"/>
      <c r="AY317" s="136"/>
      <c r="AZ317" s="136"/>
      <c r="BA317" s="166"/>
      <c r="BB317" s="167"/>
      <c r="BC317" s="136"/>
      <c r="BD317" s="168"/>
      <c r="BE317" s="168"/>
      <c r="BF317" s="168"/>
      <c r="BG317" s="168"/>
      <c r="BH317" s="168"/>
      <c r="BI317" s="168"/>
      <c r="BJ317" s="168"/>
      <c r="BK317" s="168"/>
      <c r="BL317" s="168"/>
      <c r="BM317" s="168"/>
      <c r="BN317" s="168"/>
      <c r="BO317" s="168"/>
      <c r="BP317" s="168"/>
      <c r="BQ317" s="168"/>
      <c r="BR317" s="168"/>
      <c r="BS317" s="168"/>
      <c r="BT317" s="168"/>
      <c r="BU317" s="168"/>
      <c r="BV317" s="168"/>
      <c r="BW317" s="104"/>
      <c r="BX317" s="134"/>
      <c r="BY317" s="134"/>
      <c r="BZ317" s="134"/>
      <c r="CA317" s="148"/>
      <c r="CB317" s="12"/>
    </row>
    <row r="318" spans="2:80" s="13" customFormat="1" ht="12.75" customHeight="1" x14ac:dyDescent="0.2">
      <c r="B318" s="163"/>
      <c r="C318" s="135"/>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36"/>
      <c r="AA318" s="136"/>
      <c r="AB318" s="136"/>
      <c r="AC318" s="136"/>
      <c r="AD318" s="136"/>
      <c r="AE318" s="136"/>
      <c r="AF318" s="164"/>
      <c r="AG318" s="164"/>
      <c r="AH318" s="164"/>
      <c r="AI318" s="164"/>
      <c r="AJ318" s="164"/>
      <c r="AK318" s="164"/>
      <c r="AL318" s="164"/>
      <c r="AM318" s="164"/>
      <c r="AN318" s="164"/>
      <c r="AO318" s="164"/>
      <c r="AP318" s="136"/>
      <c r="AQ318" s="165"/>
      <c r="AR318" s="164"/>
      <c r="AS318" s="164"/>
      <c r="AT318" s="164"/>
      <c r="AU318" s="164"/>
      <c r="AV318" s="164"/>
      <c r="AW318" s="164"/>
      <c r="AX318" s="136"/>
      <c r="AY318" s="136"/>
      <c r="AZ318" s="136"/>
      <c r="BA318" s="166"/>
      <c r="BB318" s="167"/>
      <c r="BC318" s="136"/>
      <c r="BD318" s="168"/>
      <c r="BE318" s="168"/>
      <c r="BF318" s="168"/>
      <c r="BG318" s="168"/>
      <c r="BH318" s="168"/>
      <c r="BI318" s="168"/>
      <c r="BJ318" s="168"/>
      <c r="BK318" s="168"/>
      <c r="BL318" s="168"/>
      <c r="BM318" s="168"/>
      <c r="BN318" s="168"/>
      <c r="BO318" s="168"/>
      <c r="BP318" s="168"/>
      <c r="BQ318" s="168"/>
      <c r="BR318" s="168"/>
      <c r="BS318" s="168"/>
      <c r="BT318" s="168"/>
      <c r="BU318" s="168"/>
      <c r="BV318" s="168"/>
      <c r="BW318" s="104"/>
      <c r="BX318" s="134"/>
      <c r="BY318" s="134"/>
      <c r="BZ318" s="134"/>
      <c r="CA318" s="148"/>
      <c r="CB318" s="12"/>
    </row>
    <row r="319" spans="2:80" s="13" customFormat="1" ht="12.75" customHeight="1" x14ac:dyDescent="0.2">
      <c r="B319" s="163"/>
      <c r="C319" s="135"/>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36"/>
      <c r="AA319" s="136"/>
      <c r="AB319" s="136"/>
      <c r="AC319" s="136"/>
      <c r="AD319" s="136"/>
      <c r="AE319" s="136"/>
      <c r="AF319" s="136"/>
      <c r="AG319" s="136"/>
      <c r="AH319" s="136"/>
      <c r="AI319" s="136"/>
      <c r="AJ319" s="136"/>
      <c r="AK319" s="136"/>
      <c r="AL319" s="136"/>
      <c r="AM319" s="136"/>
      <c r="AN319" s="136"/>
      <c r="AO319" s="136"/>
      <c r="AP319" s="136"/>
      <c r="AQ319" s="165"/>
      <c r="AR319" s="164"/>
      <c r="AS319" s="164"/>
      <c r="AT319" s="164"/>
      <c r="AU319" s="164"/>
      <c r="AV319" s="164"/>
      <c r="AW319" s="164"/>
      <c r="AX319" s="136"/>
      <c r="AY319" s="136"/>
      <c r="AZ319" s="136"/>
      <c r="BA319" s="166"/>
      <c r="BB319" s="167"/>
      <c r="BC319" s="136"/>
      <c r="BD319" s="168"/>
      <c r="BE319" s="168"/>
      <c r="BF319" s="168"/>
      <c r="BG319" s="168"/>
      <c r="BH319" s="168"/>
      <c r="BI319" s="168"/>
      <c r="BJ319" s="168"/>
      <c r="BK319" s="168"/>
      <c r="BL319" s="168"/>
      <c r="BM319" s="168"/>
      <c r="BN319" s="168"/>
      <c r="BO319" s="168"/>
      <c r="BP319" s="168"/>
      <c r="BQ319" s="168"/>
      <c r="BR319" s="168"/>
      <c r="BS319" s="168"/>
      <c r="BT319" s="168"/>
      <c r="BU319" s="168"/>
      <c r="BV319" s="168"/>
      <c r="BW319" s="104"/>
      <c r="BX319" s="134"/>
      <c r="BY319" s="134"/>
      <c r="BZ319" s="134"/>
      <c r="CA319" s="148"/>
      <c r="CB319" s="12"/>
    </row>
    <row r="320" spans="2:80" s="13" customFormat="1" ht="12.75" customHeight="1" x14ac:dyDescent="0.2">
      <c r="B320" s="163"/>
      <c r="C320" s="135"/>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36"/>
      <c r="AA320" s="136"/>
      <c r="AB320" s="136"/>
      <c r="AC320" s="136"/>
      <c r="AD320" s="136"/>
      <c r="AE320" s="136"/>
      <c r="AF320" s="164"/>
      <c r="AG320" s="164"/>
      <c r="AH320" s="164"/>
      <c r="AI320" s="164"/>
      <c r="AJ320" s="164"/>
      <c r="AK320" s="164"/>
      <c r="AL320" s="164"/>
      <c r="AM320" s="164"/>
      <c r="AN320" s="164"/>
      <c r="AO320" s="164"/>
      <c r="AP320" s="136"/>
      <c r="AQ320" s="165"/>
      <c r="AR320" s="164"/>
      <c r="AS320" s="164"/>
      <c r="AT320" s="164"/>
      <c r="AU320" s="164"/>
      <c r="AV320" s="164"/>
      <c r="AW320" s="164"/>
      <c r="AX320" s="136"/>
      <c r="AY320" s="136"/>
      <c r="AZ320" s="136"/>
      <c r="BA320" s="166"/>
      <c r="BB320" s="167"/>
      <c r="BC320" s="136"/>
      <c r="BD320" s="168"/>
      <c r="BE320" s="168"/>
      <c r="BF320" s="168"/>
      <c r="BG320" s="168"/>
      <c r="BH320" s="168"/>
      <c r="BI320" s="168"/>
      <c r="BJ320" s="168"/>
      <c r="BK320" s="168"/>
      <c r="BL320" s="168"/>
      <c r="BM320" s="168"/>
      <c r="BN320" s="168"/>
      <c r="BO320" s="168"/>
      <c r="BP320" s="168"/>
      <c r="BQ320" s="168"/>
      <c r="BR320" s="168"/>
      <c r="BS320" s="168"/>
      <c r="BT320" s="168"/>
      <c r="BU320" s="168"/>
      <c r="BV320" s="168"/>
      <c r="BW320" s="104"/>
      <c r="BX320" s="134"/>
      <c r="BY320" s="134"/>
      <c r="BZ320" s="134"/>
      <c r="CA320" s="148"/>
      <c r="CB320" s="12"/>
    </row>
    <row r="321" spans="2:80" s="13" customFormat="1" ht="12.75" customHeight="1" x14ac:dyDescent="0.2">
      <c r="B321" s="163"/>
      <c r="C321" s="135"/>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36"/>
      <c r="AA321" s="136"/>
      <c r="AB321" s="136"/>
      <c r="AC321" s="136"/>
      <c r="AD321" s="136"/>
      <c r="AE321" s="136"/>
      <c r="AF321" s="136"/>
      <c r="AG321" s="136"/>
      <c r="AH321" s="136"/>
      <c r="AI321" s="136"/>
      <c r="AJ321" s="136"/>
      <c r="AK321" s="136"/>
      <c r="AL321" s="136"/>
      <c r="AM321" s="136"/>
      <c r="AN321" s="136"/>
      <c r="AO321" s="136"/>
      <c r="AP321" s="136"/>
      <c r="AQ321" s="165"/>
      <c r="AR321" s="164"/>
      <c r="AS321" s="164"/>
      <c r="AT321" s="164"/>
      <c r="AU321" s="164"/>
      <c r="AV321" s="164"/>
      <c r="AW321" s="164"/>
      <c r="AX321" s="136"/>
      <c r="AY321" s="136"/>
      <c r="AZ321" s="136"/>
      <c r="BA321" s="166"/>
      <c r="BB321" s="167"/>
      <c r="BC321" s="136"/>
      <c r="BD321" s="168"/>
      <c r="BE321" s="168"/>
      <c r="BF321" s="168"/>
      <c r="BG321" s="168"/>
      <c r="BH321" s="168"/>
      <c r="BI321" s="168"/>
      <c r="BJ321" s="168"/>
      <c r="BK321" s="168"/>
      <c r="BL321" s="168"/>
      <c r="BM321" s="168"/>
      <c r="BN321" s="168"/>
      <c r="BO321" s="168"/>
      <c r="BP321" s="168"/>
      <c r="BQ321" s="168"/>
      <c r="BR321" s="168"/>
      <c r="BS321" s="168"/>
      <c r="BT321" s="168"/>
      <c r="BU321" s="168"/>
      <c r="BV321" s="168"/>
      <c r="BW321" s="104"/>
      <c r="BX321" s="134"/>
      <c r="BY321" s="134"/>
      <c r="BZ321" s="134"/>
      <c r="CA321" s="148"/>
      <c r="CB321" s="12"/>
    </row>
    <row r="322" spans="2:80" s="13" customFormat="1" ht="12.75" customHeight="1" x14ac:dyDescent="0.2">
      <c r="B322" s="163"/>
      <c r="C322" s="135"/>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36"/>
      <c r="AA322" s="136"/>
      <c r="AB322" s="136"/>
      <c r="AC322" s="136"/>
      <c r="AD322" s="136"/>
      <c r="AE322" s="136"/>
      <c r="AF322" s="164"/>
      <c r="AG322" s="164"/>
      <c r="AH322" s="164"/>
      <c r="AI322" s="164"/>
      <c r="AJ322" s="164"/>
      <c r="AK322" s="164"/>
      <c r="AL322" s="164"/>
      <c r="AM322" s="164"/>
      <c r="AN322" s="164"/>
      <c r="AO322" s="164"/>
      <c r="AP322" s="136"/>
      <c r="AQ322" s="165"/>
      <c r="AR322" s="164"/>
      <c r="AS322" s="164"/>
      <c r="AT322" s="164"/>
      <c r="AU322" s="164"/>
      <c r="AV322" s="164"/>
      <c r="AW322" s="164"/>
      <c r="AX322" s="136"/>
      <c r="AY322" s="136"/>
      <c r="AZ322" s="136"/>
      <c r="BA322" s="166"/>
      <c r="BB322" s="167"/>
      <c r="BC322" s="136"/>
      <c r="BD322" s="168"/>
      <c r="BE322" s="168"/>
      <c r="BF322" s="168"/>
      <c r="BG322" s="168"/>
      <c r="BH322" s="168"/>
      <c r="BI322" s="168"/>
      <c r="BJ322" s="168"/>
      <c r="BK322" s="168"/>
      <c r="BL322" s="168"/>
      <c r="BM322" s="168"/>
      <c r="BN322" s="168"/>
      <c r="BO322" s="168"/>
      <c r="BP322" s="168"/>
      <c r="BQ322" s="168"/>
      <c r="BR322" s="168"/>
      <c r="BS322" s="168"/>
      <c r="BT322" s="168"/>
      <c r="BU322" s="168"/>
      <c r="BV322" s="168"/>
      <c r="BW322" s="104"/>
      <c r="BX322" s="134"/>
      <c r="BY322" s="134"/>
      <c r="BZ322" s="134"/>
      <c r="CA322" s="148"/>
      <c r="CB322" s="12"/>
    </row>
    <row r="323" spans="2:80" s="13" customFormat="1" ht="12.75" customHeight="1" x14ac:dyDescent="0.2">
      <c r="B323" s="163"/>
      <c r="C323" s="135"/>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36"/>
      <c r="AA323" s="136"/>
      <c r="AB323" s="136"/>
      <c r="AC323" s="136"/>
      <c r="AD323" s="136"/>
      <c r="AE323" s="136"/>
      <c r="AF323" s="136"/>
      <c r="AG323" s="136"/>
      <c r="AH323" s="136"/>
      <c r="AI323" s="136"/>
      <c r="AJ323" s="136"/>
      <c r="AK323" s="136"/>
      <c r="AL323" s="136"/>
      <c r="AM323" s="136"/>
      <c r="AN323" s="136"/>
      <c r="AO323" s="136"/>
      <c r="AP323" s="136"/>
      <c r="AQ323" s="165"/>
      <c r="AR323" s="164"/>
      <c r="AS323" s="164"/>
      <c r="AT323" s="164"/>
      <c r="AU323" s="164"/>
      <c r="AV323" s="164"/>
      <c r="AW323" s="164"/>
      <c r="AX323" s="136"/>
      <c r="AY323" s="136"/>
      <c r="AZ323" s="136"/>
      <c r="BA323" s="166"/>
      <c r="BB323" s="167"/>
      <c r="BC323" s="136"/>
      <c r="BD323" s="168"/>
      <c r="BE323" s="168"/>
      <c r="BF323" s="168"/>
      <c r="BG323" s="168"/>
      <c r="BH323" s="168"/>
      <c r="BI323" s="168"/>
      <c r="BJ323" s="168"/>
      <c r="BK323" s="168"/>
      <c r="BL323" s="168"/>
      <c r="BM323" s="168"/>
      <c r="BN323" s="168"/>
      <c r="BO323" s="168"/>
      <c r="BP323" s="168"/>
      <c r="BQ323" s="168"/>
      <c r="BR323" s="168"/>
      <c r="BS323" s="168"/>
      <c r="BT323" s="168"/>
      <c r="BU323" s="168"/>
      <c r="BV323" s="168"/>
      <c r="BW323" s="104"/>
      <c r="BX323" s="134"/>
      <c r="BY323" s="134"/>
      <c r="BZ323" s="134"/>
      <c r="CA323" s="148"/>
      <c r="CB323" s="12"/>
    </row>
    <row r="324" spans="2:80" s="13" customFormat="1" ht="12.75" customHeight="1" x14ac:dyDescent="0.2">
      <c r="B324" s="163"/>
      <c r="C324" s="135"/>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36"/>
      <c r="AA324" s="136"/>
      <c r="AB324" s="136"/>
      <c r="AC324" s="136"/>
      <c r="AD324" s="136"/>
      <c r="AE324" s="136"/>
      <c r="AF324" s="164"/>
      <c r="AG324" s="164"/>
      <c r="AH324" s="164"/>
      <c r="AI324" s="164"/>
      <c r="AJ324" s="164"/>
      <c r="AK324" s="164"/>
      <c r="AL324" s="164"/>
      <c r="AM324" s="164"/>
      <c r="AN324" s="164"/>
      <c r="AO324" s="164"/>
      <c r="AP324" s="136"/>
      <c r="AQ324" s="165"/>
      <c r="AR324" s="164"/>
      <c r="AS324" s="164"/>
      <c r="AT324" s="164"/>
      <c r="AU324" s="164"/>
      <c r="AV324" s="164"/>
      <c r="AW324" s="164"/>
      <c r="AX324" s="136"/>
      <c r="AY324" s="136"/>
      <c r="AZ324" s="136"/>
      <c r="BA324" s="166"/>
      <c r="BB324" s="167"/>
      <c r="BC324" s="136"/>
      <c r="BD324" s="168"/>
      <c r="BE324" s="168"/>
      <c r="BF324" s="168"/>
      <c r="BG324" s="168"/>
      <c r="BH324" s="168"/>
      <c r="BI324" s="168"/>
      <c r="BJ324" s="168"/>
      <c r="BK324" s="168"/>
      <c r="BL324" s="168"/>
      <c r="BM324" s="168"/>
      <c r="BN324" s="168"/>
      <c r="BO324" s="168"/>
      <c r="BP324" s="168"/>
      <c r="BQ324" s="168"/>
      <c r="BR324" s="168"/>
      <c r="BS324" s="168"/>
      <c r="BT324" s="168"/>
      <c r="BU324" s="168"/>
      <c r="BV324" s="168"/>
      <c r="BW324" s="104"/>
      <c r="BX324" s="134"/>
      <c r="BY324" s="134"/>
      <c r="BZ324" s="134"/>
      <c r="CA324" s="148"/>
      <c r="CB324" s="12"/>
    </row>
    <row r="325" spans="2:80" s="13" customFormat="1" ht="12.75" customHeight="1" x14ac:dyDescent="0.2">
      <c r="B325" s="163"/>
      <c r="C325" s="135"/>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36"/>
      <c r="AA325" s="136"/>
      <c r="AB325" s="136"/>
      <c r="AC325" s="136"/>
      <c r="AD325" s="136"/>
      <c r="AE325" s="136"/>
      <c r="AF325" s="136"/>
      <c r="AG325" s="136"/>
      <c r="AH325" s="136"/>
      <c r="AI325" s="136"/>
      <c r="AJ325" s="136"/>
      <c r="AK325" s="136"/>
      <c r="AL325" s="136"/>
      <c r="AM325" s="136"/>
      <c r="AN325" s="136"/>
      <c r="AO325" s="136"/>
      <c r="AP325" s="136"/>
      <c r="AQ325" s="165"/>
      <c r="AR325" s="164"/>
      <c r="AS325" s="164"/>
      <c r="AT325" s="164"/>
      <c r="AU325" s="164"/>
      <c r="AV325" s="164"/>
      <c r="AW325" s="164"/>
      <c r="AX325" s="136"/>
      <c r="AY325" s="136"/>
      <c r="AZ325" s="136"/>
      <c r="BA325" s="166"/>
      <c r="BB325" s="167"/>
      <c r="BC325" s="136"/>
      <c r="BD325" s="168"/>
      <c r="BE325" s="168"/>
      <c r="BF325" s="168"/>
      <c r="BG325" s="168"/>
      <c r="BH325" s="168"/>
      <c r="BI325" s="168"/>
      <c r="BJ325" s="168"/>
      <c r="BK325" s="168"/>
      <c r="BL325" s="168"/>
      <c r="BM325" s="168"/>
      <c r="BN325" s="168"/>
      <c r="BO325" s="168"/>
      <c r="BP325" s="168"/>
      <c r="BQ325" s="168"/>
      <c r="BR325" s="168"/>
      <c r="BS325" s="168"/>
      <c r="BT325" s="168"/>
      <c r="BU325" s="168"/>
      <c r="BV325" s="168"/>
      <c r="BW325" s="104"/>
      <c r="BX325" s="134"/>
      <c r="BY325" s="134"/>
      <c r="BZ325" s="134"/>
      <c r="CA325" s="148"/>
      <c r="CB325" s="12"/>
    </row>
    <row r="326" spans="2:80" s="13" customFormat="1" ht="12.75" customHeight="1" x14ac:dyDescent="0.2">
      <c r="B326" s="163"/>
      <c r="C326" s="135"/>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36"/>
      <c r="AA326" s="136"/>
      <c r="AB326" s="136"/>
      <c r="AC326" s="136"/>
      <c r="AD326" s="136"/>
      <c r="AE326" s="136"/>
      <c r="AF326" s="164"/>
      <c r="AG326" s="164"/>
      <c r="AH326" s="164"/>
      <c r="AI326" s="164"/>
      <c r="AJ326" s="164"/>
      <c r="AK326" s="164"/>
      <c r="AL326" s="164"/>
      <c r="AM326" s="164"/>
      <c r="AN326" s="164"/>
      <c r="AO326" s="164"/>
      <c r="AP326" s="136"/>
      <c r="AQ326" s="165"/>
      <c r="AR326" s="164"/>
      <c r="AS326" s="164"/>
      <c r="AT326" s="164"/>
      <c r="AU326" s="164"/>
      <c r="AV326" s="164"/>
      <c r="AW326" s="164"/>
      <c r="AX326" s="136"/>
      <c r="AY326" s="136"/>
      <c r="AZ326" s="136"/>
      <c r="BA326" s="166"/>
      <c r="BB326" s="167"/>
      <c r="BC326" s="136"/>
      <c r="BD326" s="168"/>
      <c r="BE326" s="168"/>
      <c r="BF326" s="168"/>
      <c r="BG326" s="168"/>
      <c r="BH326" s="168"/>
      <c r="BI326" s="168"/>
      <c r="BJ326" s="168"/>
      <c r="BK326" s="168"/>
      <c r="BL326" s="168"/>
      <c r="BM326" s="168"/>
      <c r="BN326" s="168"/>
      <c r="BO326" s="168"/>
      <c r="BP326" s="168"/>
      <c r="BQ326" s="168"/>
      <c r="BR326" s="168"/>
      <c r="BS326" s="168"/>
      <c r="BT326" s="168"/>
      <c r="BU326" s="168"/>
      <c r="BV326" s="168"/>
      <c r="BW326" s="104"/>
      <c r="BX326" s="134"/>
      <c r="BY326" s="134"/>
      <c r="BZ326" s="134"/>
      <c r="CA326" s="148"/>
      <c r="CB326" s="12"/>
    </row>
    <row r="327" spans="2:80" s="13" customFormat="1" ht="12.75" customHeight="1" x14ac:dyDescent="0.2">
      <c r="B327" s="163"/>
      <c r="C327" s="135"/>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36"/>
      <c r="AA327" s="136"/>
      <c r="AB327" s="136"/>
      <c r="AC327" s="136"/>
      <c r="AD327" s="136"/>
      <c r="AE327" s="136"/>
      <c r="AF327" s="136"/>
      <c r="AG327" s="136"/>
      <c r="AH327" s="136"/>
      <c r="AI327" s="136"/>
      <c r="AJ327" s="136"/>
      <c r="AK327" s="136"/>
      <c r="AL327" s="136"/>
      <c r="AM327" s="136"/>
      <c r="AN327" s="136"/>
      <c r="AO327" s="136"/>
      <c r="AP327" s="136"/>
      <c r="AQ327" s="165"/>
      <c r="AR327" s="164"/>
      <c r="AS327" s="164"/>
      <c r="AT327" s="164"/>
      <c r="AU327" s="164"/>
      <c r="AV327" s="164"/>
      <c r="AW327" s="164"/>
      <c r="AX327" s="136"/>
      <c r="AY327" s="136"/>
      <c r="AZ327" s="136"/>
      <c r="BA327" s="166"/>
      <c r="BB327" s="167"/>
      <c r="BC327" s="136"/>
      <c r="BD327" s="168"/>
      <c r="BE327" s="168"/>
      <c r="BF327" s="168"/>
      <c r="BG327" s="168"/>
      <c r="BH327" s="168"/>
      <c r="BI327" s="168"/>
      <c r="BJ327" s="168"/>
      <c r="BK327" s="168"/>
      <c r="BL327" s="168"/>
      <c r="BM327" s="168"/>
      <c r="BN327" s="168"/>
      <c r="BO327" s="168"/>
      <c r="BP327" s="168"/>
      <c r="BQ327" s="168"/>
      <c r="BR327" s="168"/>
      <c r="BS327" s="168"/>
      <c r="BT327" s="168"/>
      <c r="BU327" s="168"/>
      <c r="BV327" s="168"/>
      <c r="BW327" s="104"/>
      <c r="BX327" s="134"/>
      <c r="BY327" s="134"/>
      <c r="BZ327" s="134"/>
      <c r="CA327" s="148"/>
      <c r="CB327" s="12"/>
    </row>
    <row r="328" spans="2:80" s="13" customFormat="1" ht="12.75" customHeight="1" x14ac:dyDescent="0.2">
      <c r="B328" s="163"/>
      <c r="C328" s="135"/>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36"/>
      <c r="AA328" s="136"/>
      <c r="AB328" s="136"/>
      <c r="AC328" s="136"/>
      <c r="AD328" s="136"/>
      <c r="AE328" s="136"/>
      <c r="AF328" s="164"/>
      <c r="AG328" s="164"/>
      <c r="AH328" s="164"/>
      <c r="AI328" s="164"/>
      <c r="AJ328" s="164"/>
      <c r="AK328" s="164"/>
      <c r="AL328" s="164"/>
      <c r="AM328" s="164"/>
      <c r="AN328" s="164"/>
      <c r="AO328" s="164"/>
      <c r="AP328" s="136"/>
      <c r="AQ328" s="165"/>
      <c r="AR328" s="164"/>
      <c r="AS328" s="164"/>
      <c r="AT328" s="164"/>
      <c r="AU328" s="164"/>
      <c r="AV328" s="164"/>
      <c r="AW328" s="164"/>
      <c r="AX328" s="136"/>
      <c r="AY328" s="136"/>
      <c r="AZ328" s="136"/>
      <c r="BA328" s="166"/>
      <c r="BB328" s="167"/>
      <c r="BC328" s="136"/>
      <c r="BD328" s="168"/>
      <c r="BE328" s="168"/>
      <c r="BF328" s="168"/>
      <c r="BG328" s="168"/>
      <c r="BH328" s="168"/>
      <c r="BI328" s="168"/>
      <c r="BJ328" s="168"/>
      <c r="BK328" s="168"/>
      <c r="BL328" s="168"/>
      <c r="BM328" s="168"/>
      <c r="BN328" s="168"/>
      <c r="BO328" s="168"/>
      <c r="BP328" s="168"/>
      <c r="BQ328" s="168"/>
      <c r="BR328" s="168"/>
      <c r="BS328" s="168"/>
      <c r="BT328" s="168"/>
      <c r="BU328" s="168"/>
      <c r="BV328" s="168"/>
      <c r="BW328" s="104"/>
      <c r="BX328" s="134"/>
      <c r="BY328" s="134"/>
      <c r="BZ328" s="134"/>
      <c r="CA328" s="148"/>
      <c r="CB328" s="12"/>
    </row>
    <row r="329" spans="2:80" s="13" customFormat="1" ht="12.75" customHeight="1" x14ac:dyDescent="0.2">
      <c r="B329" s="163"/>
      <c r="C329" s="135"/>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36"/>
      <c r="AA329" s="136"/>
      <c r="AB329" s="136"/>
      <c r="AC329" s="136"/>
      <c r="AD329" s="136"/>
      <c r="AE329" s="136"/>
      <c r="AF329" s="136"/>
      <c r="AG329" s="136"/>
      <c r="AH329" s="136"/>
      <c r="AI329" s="136"/>
      <c r="AJ329" s="136"/>
      <c r="AK329" s="136"/>
      <c r="AL329" s="136"/>
      <c r="AM329" s="136"/>
      <c r="AN329" s="136"/>
      <c r="AO329" s="136"/>
      <c r="AP329" s="136"/>
      <c r="AQ329" s="165"/>
      <c r="AR329" s="164"/>
      <c r="AS329" s="164"/>
      <c r="AT329" s="164"/>
      <c r="AU329" s="164"/>
      <c r="AV329" s="164"/>
      <c r="AW329" s="164"/>
      <c r="AX329" s="136"/>
      <c r="AY329" s="136"/>
      <c r="AZ329" s="136"/>
      <c r="BA329" s="166"/>
      <c r="BB329" s="167"/>
      <c r="BC329" s="136"/>
      <c r="BD329" s="168"/>
      <c r="BE329" s="168"/>
      <c r="BF329" s="168"/>
      <c r="BG329" s="168"/>
      <c r="BH329" s="168"/>
      <c r="BI329" s="168"/>
      <c r="BJ329" s="168"/>
      <c r="BK329" s="168"/>
      <c r="BL329" s="168"/>
      <c r="BM329" s="168"/>
      <c r="BN329" s="168"/>
      <c r="BO329" s="168"/>
      <c r="BP329" s="168"/>
      <c r="BQ329" s="168"/>
      <c r="BR329" s="168"/>
      <c r="BS329" s="168"/>
      <c r="BT329" s="168"/>
      <c r="BU329" s="168"/>
      <c r="BV329" s="168"/>
      <c r="BW329" s="104"/>
      <c r="BX329" s="134"/>
      <c r="BY329" s="134"/>
      <c r="BZ329" s="134"/>
      <c r="CA329" s="148"/>
      <c r="CB329" s="12"/>
    </row>
    <row r="330" spans="2:80" s="13" customFormat="1" ht="12.75" customHeight="1" x14ac:dyDescent="0.2">
      <c r="B330" s="163"/>
      <c r="C330" s="135"/>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36"/>
      <c r="AA330" s="136"/>
      <c r="AB330" s="136"/>
      <c r="AC330" s="136"/>
      <c r="AD330" s="136"/>
      <c r="AE330" s="136"/>
      <c r="AF330" s="164"/>
      <c r="AG330" s="164"/>
      <c r="AH330" s="164"/>
      <c r="AI330" s="164"/>
      <c r="AJ330" s="164"/>
      <c r="AK330" s="164"/>
      <c r="AL330" s="164"/>
      <c r="AM330" s="164"/>
      <c r="AN330" s="164"/>
      <c r="AO330" s="164"/>
      <c r="AP330" s="136"/>
      <c r="AQ330" s="165"/>
      <c r="AR330" s="164"/>
      <c r="AS330" s="164"/>
      <c r="AT330" s="164"/>
      <c r="AU330" s="164"/>
      <c r="AV330" s="164"/>
      <c r="AW330" s="164"/>
      <c r="AX330" s="136"/>
      <c r="AY330" s="136"/>
      <c r="AZ330" s="136"/>
      <c r="BA330" s="166"/>
      <c r="BB330" s="167"/>
      <c r="BC330" s="136"/>
      <c r="BD330" s="168"/>
      <c r="BE330" s="168"/>
      <c r="BF330" s="168"/>
      <c r="BG330" s="168"/>
      <c r="BH330" s="168"/>
      <c r="BI330" s="168"/>
      <c r="BJ330" s="168"/>
      <c r="BK330" s="168"/>
      <c r="BL330" s="168"/>
      <c r="BM330" s="168"/>
      <c r="BN330" s="168"/>
      <c r="BO330" s="168"/>
      <c r="BP330" s="168"/>
      <c r="BQ330" s="168"/>
      <c r="BR330" s="168"/>
      <c r="BS330" s="168"/>
      <c r="BT330" s="168"/>
      <c r="BU330" s="168"/>
      <c r="BV330" s="168"/>
      <c r="BW330" s="104"/>
      <c r="BX330" s="134"/>
      <c r="BY330" s="134"/>
      <c r="BZ330" s="134"/>
      <c r="CA330" s="148"/>
      <c r="CB330" s="12"/>
    </row>
    <row r="331" spans="2:80" s="13" customFormat="1" ht="12.75" customHeight="1" x14ac:dyDescent="0.2">
      <c r="B331" s="163"/>
      <c r="C331" s="135"/>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36"/>
      <c r="AA331" s="136"/>
      <c r="AB331" s="136"/>
      <c r="AC331" s="136"/>
      <c r="AD331" s="136"/>
      <c r="AE331" s="136"/>
      <c r="AF331" s="136"/>
      <c r="AG331" s="136"/>
      <c r="AH331" s="136"/>
      <c r="AI331" s="136"/>
      <c r="AJ331" s="136"/>
      <c r="AK331" s="136"/>
      <c r="AL331" s="136"/>
      <c r="AM331" s="136"/>
      <c r="AN331" s="136"/>
      <c r="AO331" s="136"/>
      <c r="AP331" s="136"/>
      <c r="AQ331" s="165"/>
      <c r="AR331" s="164"/>
      <c r="AS331" s="164"/>
      <c r="AT331" s="164"/>
      <c r="AU331" s="164"/>
      <c r="AV331" s="164"/>
      <c r="AW331" s="164"/>
      <c r="AX331" s="136"/>
      <c r="AY331" s="136"/>
      <c r="AZ331" s="136"/>
      <c r="BA331" s="166"/>
      <c r="BB331" s="167"/>
      <c r="BC331" s="136"/>
      <c r="BD331" s="168"/>
      <c r="BE331" s="168"/>
      <c r="BF331" s="168"/>
      <c r="BG331" s="168"/>
      <c r="BH331" s="168"/>
      <c r="BI331" s="168"/>
      <c r="BJ331" s="168"/>
      <c r="BK331" s="168"/>
      <c r="BL331" s="168"/>
      <c r="BM331" s="168"/>
      <c r="BN331" s="168"/>
      <c r="BO331" s="168"/>
      <c r="BP331" s="168"/>
      <c r="BQ331" s="168"/>
      <c r="BR331" s="168"/>
      <c r="BS331" s="168"/>
      <c r="BT331" s="168"/>
      <c r="BU331" s="168"/>
      <c r="BV331" s="168"/>
      <c r="BW331" s="104"/>
      <c r="BX331" s="134"/>
      <c r="BY331" s="134"/>
      <c r="BZ331" s="134"/>
      <c r="CA331" s="148"/>
      <c r="CB331" s="12"/>
    </row>
    <row r="332" spans="2:80" s="13" customFormat="1" ht="12.75" customHeight="1" x14ac:dyDescent="0.2">
      <c r="B332" s="163"/>
      <c r="C332" s="135"/>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36"/>
      <c r="AA332" s="136"/>
      <c r="AB332" s="136"/>
      <c r="AC332" s="136"/>
      <c r="AD332" s="136"/>
      <c r="AE332" s="136"/>
      <c r="AF332" s="164"/>
      <c r="AG332" s="164"/>
      <c r="AH332" s="164"/>
      <c r="AI332" s="164"/>
      <c r="AJ332" s="164"/>
      <c r="AK332" s="164"/>
      <c r="AL332" s="164"/>
      <c r="AM332" s="164"/>
      <c r="AN332" s="164"/>
      <c r="AO332" s="164"/>
      <c r="AP332" s="136"/>
      <c r="AQ332" s="165"/>
      <c r="AR332" s="164"/>
      <c r="AS332" s="164"/>
      <c r="AT332" s="164"/>
      <c r="AU332" s="164"/>
      <c r="AV332" s="164"/>
      <c r="AW332" s="164"/>
      <c r="AX332" s="136"/>
      <c r="AY332" s="136"/>
      <c r="AZ332" s="136"/>
      <c r="BA332" s="166"/>
      <c r="BB332" s="167"/>
      <c r="BC332" s="136"/>
      <c r="BD332" s="168"/>
      <c r="BE332" s="168"/>
      <c r="BF332" s="168"/>
      <c r="BG332" s="168"/>
      <c r="BH332" s="168"/>
      <c r="BI332" s="168"/>
      <c r="BJ332" s="168"/>
      <c r="BK332" s="168"/>
      <c r="BL332" s="168"/>
      <c r="BM332" s="168"/>
      <c r="BN332" s="168"/>
      <c r="BO332" s="168"/>
      <c r="BP332" s="168"/>
      <c r="BQ332" s="168"/>
      <c r="BR332" s="168"/>
      <c r="BS332" s="168"/>
      <c r="BT332" s="168"/>
      <c r="BU332" s="168"/>
      <c r="BV332" s="168"/>
      <c r="BW332" s="104"/>
      <c r="BX332" s="134"/>
      <c r="BY332" s="134"/>
      <c r="BZ332" s="134"/>
      <c r="CA332" s="148"/>
      <c r="CB332" s="12"/>
    </row>
    <row r="333" spans="2:80" s="13" customFormat="1" ht="12.75" customHeight="1" x14ac:dyDescent="0.2">
      <c r="B333" s="163"/>
      <c r="C333" s="135"/>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36"/>
      <c r="AA333" s="136"/>
      <c r="AB333" s="136"/>
      <c r="AC333" s="136"/>
      <c r="AD333" s="136"/>
      <c r="AE333" s="136"/>
      <c r="AF333" s="136"/>
      <c r="AG333" s="136"/>
      <c r="AH333" s="136"/>
      <c r="AI333" s="136"/>
      <c r="AJ333" s="136"/>
      <c r="AK333" s="136"/>
      <c r="AL333" s="136"/>
      <c r="AM333" s="136"/>
      <c r="AN333" s="136"/>
      <c r="AO333" s="136"/>
      <c r="AP333" s="136"/>
      <c r="AQ333" s="165"/>
      <c r="AR333" s="164"/>
      <c r="AS333" s="164"/>
      <c r="AT333" s="164"/>
      <c r="AU333" s="164"/>
      <c r="AV333" s="164"/>
      <c r="AW333" s="164"/>
      <c r="AX333" s="136"/>
      <c r="AY333" s="136"/>
      <c r="AZ333" s="136"/>
      <c r="BA333" s="166"/>
      <c r="BB333" s="167"/>
      <c r="BC333" s="136"/>
      <c r="BD333" s="168"/>
      <c r="BE333" s="168"/>
      <c r="BF333" s="168"/>
      <c r="BG333" s="168"/>
      <c r="BH333" s="168"/>
      <c r="BI333" s="168"/>
      <c r="BJ333" s="168"/>
      <c r="BK333" s="168"/>
      <c r="BL333" s="168"/>
      <c r="BM333" s="168"/>
      <c r="BN333" s="168"/>
      <c r="BO333" s="168"/>
      <c r="BP333" s="168"/>
      <c r="BQ333" s="168"/>
      <c r="BR333" s="168"/>
      <c r="BS333" s="168"/>
      <c r="BT333" s="168"/>
      <c r="BU333" s="168"/>
      <c r="BV333" s="168"/>
      <c r="BW333" s="104"/>
      <c r="BX333" s="134"/>
      <c r="BY333" s="134"/>
      <c r="BZ333" s="134"/>
      <c r="CA333" s="148"/>
      <c r="CB333" s="12"/>
    </row>
    <row r="334" spans="2:80" s="13" customFormat="1" ht="12.75" customHeight="1" x14ac:dyDescent="0.2">
      <c r="B334" s="163"/>
      <c r="C334" s="135"/>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36"/>
      <c r="AA334" s="136"/>
      <c r="AB334" s="136"/>
      <c r="AC334" s="136"/>
      <c r="AD334" s="136"/>
      <c r="AE334" s="136"/>
      <c r="AF334" s="164"/>
      <c r="AG334" s="164"/>
      <c r="AH334" s="164"/>
      <c r="AI334" s="164"/>
      <c r="AJ334" s="164"/>
      <c r="AK334" s="164"/>
      <c r="AL334" s="164"/>
      <c r="AM334" s="164"/>
      <c r="AN334" s="164"/>
      <c r="AO334" s="164"/>
      <c r="AP334" s="136"/>
      <c r="AQ334" s="165"/>
      <c r="AR334" s="164"/>
      <c r="AS334" s="164"/>
      <c r="AT334" s="164"/>
      <c r="AU334" s="164"/>
      <c r="AV334" s="164"/>
      <c r="AW334" s="164"/>
      <c r="AX334" s="136"/>
      <c r="AY334" s="136"/>
      <c r="AZ334" s="136"/>
      <c r="BA334" s="166"/>
      <c r="BB334" s="167"/>
      <c r="BC334" s="136"/>
      <c r="BD334" s="168"/>
      <c r="BE334" s="168"/>
      <c r="BF334" s="168"/>
      <c r="BG334" s="168"/>
      <c r="BH334" s="168"/>
      <c r="BI334" s="168"/>
      <c r="BJ334" s="168"/>
      <c r="BK334" s="168"/>
      <c r="BL334" s="168"/>
      <c r="BM334" s="168"/>
      <c r="BN334" s="168"/>
      <c r="BO334" s="168"/>
      <c r="BP334" s="168"/>
      <c r="BQ334" s="168"/>
      <c r="BR334" s="168"/>
      <c r="BS334" s="168"/>
      <c r="BT334" s="168"/>
      <c r="BU334" s="168"/>
      <c r="BV334" s="168"/>
      <c r="BW334" s="104"/>
      <c r="BX334" s="134"/>
      <c r="BY334" s="134"/>
      <c r="BZ334" s="134"/>
      <c r="CA334" s="148"/>
      <c r="CB334" s="12"/>
    </row>
    <row r="335" spans="2:80" s="13" customFormat="1" ht="12.75" customHeight="1" x14ac:dyDescent="0.2">
      <c r="B335" s="163"/>
      <c r="C335" s="135"/>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36"/>
      <c r="AA335" s="136"/>
      <c r="AB335" s="136"/>
      <c r="AC335" s="136"/>
      <c r="AD335" s="136"/>
      <c r="AE335" s="136"/>
      <c r="AF335" s="136"/>
      <c r="AG335" s="136"/>
      <c r="AH335" s="136"/>
      <c r="AI335" s="136"/>
      <c r="AJ335" s="136"/>
      <c r="AK335" s="136"/>
      <c r="AL335" s="136"/>
      <c r="AM335" s="136"/>
      <c r="AN335" s="136"/>
      <c r="AO335" s="136"/>
      <c r="AP335" s="136"/>
      <c r="AQ335" s="165"/>
      <c r="AR335" s="164"/>
      <c r="AS335" s="164"/>
      <c r="AT335" s="164"/>
      <c r="AU335" s="164"/>
      <c r="AV335" s="164"/>
      <c r="AW335" s="164"/>
      <c r="AX335" s="136"/>
      <c r="AY335" s="136"/>
      <c r="AZ335" s="136"/>
      <c r="BA335" s="166"/>
      <c r="BB335" s="167"/>
      <c r="BC335" s="136"/>
      <c r="BD335" s="168"/>
      <c r="BE335" s="168"/>
      <c r="BF335" s="168"/>
      <c r="BG335" s="168"/>
      <c r="BH335" s="168"/>
      <c r="BI335" s="168"/>
      <c r="BJ335" s="168"/>
      <c r="BK335" s="168"/>
      <c r="BL335" s="168"/>
      <c r="BM335" s="168"/>
      <c r="BN335" s="168"/>
      <c r="BO335" s="168"/>
      <c r="BP335" s="168"/>
      <c r="BQ335" s="168"/>
      <c r="BR335" s="168"/>
      <c r="BS335" s="168"/>
      <c r="BT335" s="168"/>
      <c r="BU335" s="168"/>
      <c r="BV335" s="168"/>
      <c r="BW335" s="104"/>
      <c r="BX335" s="134"/>
      <c r="BY335" s="134"/>
      <c r="BZ335" s="134"/>
      <c r="CA335" s="148"/>
      <c r="CB335" s="12"/>
    </row>
    <row r="336" spans="2:80" s="13" customFormat="1" ht="12.75" customHeight="1" x14ac:dyDescent="0.2">
      <c r="B336" s="163"/>
      <c r="C336" s="135"/>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36"/>
      <c r="AA336" s="136"/>
      <c r="AB336" s="136"/>
      <c r="AC336" s="136"/>
      <c r="AD336" s="136"/>
      <c r="AE336" s="136"/>
      <c r="AF336" s="164"/>
      <c r="AG336" s="164"/>
      <c r="AH336" s="164"/>
      <c r="AI336" s="164"/>
      <c r="AJ336" s="164"/>
      <c r="AK336" s="164"/>
      <c r="AL336" s="164"/>
      <c r="AM336" s="164"/>
      <c r="AN336" s="164"/>
      <c r="AO336" s="164"/>
      <c r="AP336" s="136"/>
      <c r="AQ336" s="165"/>
      <c r="AR336" s="164"/>
      <c r="AS336" s="164"/>
      <c r="AT336" s="164"/>
      <c r="AU336" s="164"/>
      <c r="AV336" s="164"/>
      <c r="AW336" s="164"/>
      <c r="AX336" s="136"/>
      <c r="AY336" s="136"/>
      <c r="AZ336" s="136"/>
      <c r="BA336" s="166"/>
      <c r="BB336" s="167"/>
      <c r="BC336" s="136"/>
      <c r="BD336" s="168"/>
      <c r="BE336" s="168"/>
      <c r="BF336" s="168"/>
      <c r="BG336" s="168"/>
      <c r="BH336" s="168"/>
      <c r="BI336" s="168"/>
      <c r="BJ336" s="168"/>
      <c r="BK336" s="168"/>
      <c r="BL336" s="168"/>
      <c r="BM336" s="168"/>
      <c r="BN336" s="168"/>
      <c r="BO336" s="168"/>
      <c r="BP336" s="168"/>
      <c r="BQ336" s="168"/>
      <c r="BR336" s="168"/>
      <c r="BS336" s="168"/>
      <c r="BT336" s="168"/>
      <c r="BU336" s="168"/>
      <c r="BV336" s="168"/>
      <c r="BW336" s="104"/>
      <c r="BX336" s="134"/>
      <c r="BY336" s="134"/>
      <c r="BZ336" s="134"/>
      <c r="CA336" s="148"/>
      <c r="CB336" s="12"/>
    </row>
    <row r="337" spans="2:80" s="13" customFormat="1" ht="12.75" customHeight="1" x14ac:dyDescent="0.2">
      <c r="B337" s="163"/>
      <c r="C337" s="135"/>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36"/>
      <c r="AA337" s="136"/>
      <c r="AB337" s="136"/>
      <c r="AC337" s="136"/>
      <c r="AD337" s="136"/>
      <c r="AE337" s="136"/>
      <c r="AF337" s="136"/>
      <c r="AG337" s="136"/>
      <c r="AH337" s="136"/>
      <c r="AI337" s="136"/>
      <c r="AJ337" s="136"/>
      <c r="AK337" s="136"/>
      <c r="AL337" s="136"/>
      <c r="AM337" s="136"/>
      <c r="AN337" s="136"/>
      <c r="AO337" s="136"/>
      <c r="AP337" s="136"/>
      <c r="AQ337" s="165"/>
      <c r="AR337" s="164"/>
      <c r="AS337" s="164"/>
      <c r="AT337" s="164"/>
      <c r="AU337" s="164"/>
      <c r="AV337" s="164"/>
      <c r="AW337" s="164"/>
      <c r="AX337" s="136"/>
      <c r="AY337" s="136"/>
      <c r="AZ337" s="136"/>
      <c r="BA337" s="166"/>
      <c r="BB337" s="167"/>
      <c r="BC337" s="136"/>
      <c r="BD337" s="168"/>
      <c r="BE337" s="168"/>
      <c r="BF337" s="168"/>
      <c r="BG337" s="168"/>
      <c r="BH337" s="168"/>
      <c r="BI337" s="168"/>
      <c r="BJ337" s="168"/>
      <c r="BK337" s="168"/>
      <c r="BL337" s="168"/>
      <c r="BM337" s="168"/>
      <c r="BN337" s="168"/>
      <c r="BO337" s="168"/>
      <c r="BP337" s="168"/>
      <c r="BQ337" s="168"/>
      <c r="BR337" s="168"/>
      <c r="BS337" s="168"/>
      <c r="BT337" s="168"/>
      <c r="BU337" s="168"/>
      <c r="BV337" s="168"/>
      <c r="BW337" s="104"/>
      <c r="BX337" s="134"/>
      <c r="BY337" s="134"/>
      <c r="BZ337" s="134"/>
      <c r="CA337" s="148"/>
      <c r="CB337" s="12"/>
    </row>
    <row r="338" spans="2:80" s="13" customFormat="1" ht="12.75" customHeight="1" x14ac:dyDescent="0.2">
      <c r="B338" s="163"/>
      <c r="C338" s="135"/>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36"/>
      <c r="AA338" s="136"/>
      <c r="AB338" s="136"/>
      <c r="AC338" s="136"/>
      <c r="AD338" s="136"/>
      <c r="AE338" s="136"/>
      <c r="AF338" s="164"/>
      <c r="AG338" s="164"/>
      <c r="AH338" s="164"/>
      <c r="AI338" s="164"/>
      <c r="AJ338" s="164"/>
      <c r="AK338" s="164"/>
      <c r="AL338" s="164"/>
      <c r="AM338" s="164"/>
      <c r="AN338" s="164"/>
      <c r="AO338" s="164"/>
      <c r="AP338" s="136"/>
      <c r="AQ338" s="165"/>
      <c r="AR338" s="164"/>
      <c r="AS338" s="164"/>
      <c r="AT338" s="164"/>
      <c r="AU338" s="164"/>
      <c r="AV338" s="164"/>
      <c r="AW338" s="164"/>
      <c r="AX338" s="136"/>
      <c r="AY338" s="136"/>
      <c r="AZ338" s="136"/>
      <c r="BA338" s="166"/>
      <c r="BB338" s="167"/>
      <c r="BC338" s="136"/>
      <c r="BD338" s="168"/>
      <c r="BE338" s="168"/>
      <c r="BF338" s="168"/>
      <c r="BG338" s="168"/>
      <c r="BH338" s="168"/>
      <c r="BI338" s="168"/>
      <c r="BJ338" s="168"/>
      <c r="BK338" s="168"/>
      <c r="BL338" s="168"/>
      <c r="BM338" s="168"/>
      <c r="BN338" s="168"/>
      <c r="BO338" s="168"/>
      <c r="BP338" s="168"/>
      <c r="BQ338" s="168"/>
      <c r="BR338" s="168"/>
      <c r="BS338" s="168"/>
      <c r="BT338" s="168"/>
      <c r="BU338" s="168"/>
      <c r="BV338" s="168"/>
      <c r="BW338" s="104"/>
      <c r="BX338" s="134"/>
      <c r="BY338" s="134"/>
      <c r="BZ338" s="134"/>
      <c r="CA338" s="148"/>
      <c r="CB338" s="12"/>
    </row>
    <row r="339" spans="2:80" s="13" customFormat="1" ht="12.75" customHeight="1" x14ac:dyDescent="0.2">
      <c r="B339" s="163"/>
      <c r="C339" s="135"/>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36"/>
      <c r="AA339" s="136"/>
      <c r="AB339" s="136"/>
      <c r="AC339" s="136"/>
      <c r="AD339" s="136"/>
      <c r="AE339" s="136"/>
      <c r="AF339" s="136"/>
      <c r="AG339" s="136"/>
      <c r="AH339" s="136"/>
      <c r="AI339" s="136"/>
      <c r="AJ339" s="136"/>
      <c r="AK339" s="136"/>
      <c r="AL339" s="136"/>
      <c r="AM339" s="136"/>
      <c r="AN339" s="136"/>
      <c r="AO339" s="136"/>
      <c r="AP339" s="136"/>
      <c r="AQ339" s="165"/>
      <c r="AR339" s="164"/>
      <c r="AS339" s="164"/>
      <c r="AT339" s="164"/>
      <c r="AU339" s="164"/>
      <c r="AV339" s="164"/>
      <c r="AW339" s="164"/>
      <c r="AX339" s="136"/>
      <c r="AY339" s="136"/>
      <c r="AZ339" s="136"/>
      <c r="BA339" s="166"/>
      <c r="BB339" s="167"/>
      <c r="BC339" s="136"/>
      <c r="BD339" s="168"/>
      <c r="BE339" s="168"/>
      <c r="BF339" s="168"/>
      <c r="BG339" s="168"/>
      <c r="BH339" s="168"/>
      <c r="BI339" s="168"/>
      <c r="BJ339" s="168"/>
      <c r="BK339" s="168"/>
      <c r="BL339" s="168"/>
      <c r="BM339" s="168"/>
      <c r="BN339" s="168"/>
      <c r="BO339" s="168"/>
      <c r="BP339" s="168"/>
      <c r="BQ339" s="168"/>
      <c r="BR339" s="168"/>
      <c r="BS339" s="168"/>
      <c r="BT339" s="168"/>
      <c r="BU339" s="168"/>
      <c r="BV339" s="168"/>
      <c r="BW339" s="104"/>
      <c r="BX339" s="134"/>
      <c r="BY339" s="134"/>
      <c r="BZ339" s="134"/>
      <c r="CA339" s="148"/>
      <c r="CB339" s="12"/>
    </row>
    <row r="340" spans="2:80" s="13" customFormat="1" ht="12.75" customHeight="1" x14ac:dyDescent="0.2">
      <c r="B340" s="163"/>
      <c r="C340" s="135"/>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36"/>
      <c r="AA340" s="136"/>
      <c r="AB340" s="136"/>
      <c r="AC340" s="136"/>
      <c r="AD340" s="136"/>
      <c r="AE340" s="136"/>
      <c r="AF340" s="164"/>
      <c r="AG340" s="164"/>
      <c r="AH340" s="164"/>
      <c r="AI340" s="164"/>
      <c r="AJ340" s="164"/>
      <c r="AK340" s="164"/>
      <c r="AL340" s="164"/>
      <c r="AM340" s="164"/>
      <c r="AN340" s="164"/>
      <c r="AO340" s="164"/>
      <c r="AP340" s="136"/>
      <c r="AQ340" s="165"/>
      <c r="AR340" s="164"/>
      <c r="AS340" s="164"/>
      <c r="AT340" s="164"/>
      <c r="AU340" s="164"/>
      <c r="AV340" s="164"/>
      <c r="AW340" s="164"/>
      <c r="AX340" s="136"/>
      <c r="AY340" s="136"/>
      <c r="AZ340" s="136"/>
      <c r="BA340" s="166"/>
      <c r="BB340" s="167"/>
      <c r="BC340" s="136"/>
      <c r="BD340" s="168"/>
      <c r="BE340" s="168"/>
      <c r="BF340" s="168"/>
      <c r="BG340" s="168"/>
      <c r="BH340" s="168"/>
      <c r="BI340" s="168"/>
      <c r="BJ340" s="168"/>
      <c r="BK340" s="168"/>
      <c r="BL340" s="168"/>
      <c r="BM340" s="168"/>
      <c r="BN340" s="168"/>
      <c r="BO340" s="168"/>
      <c r="BP340" s="168"/>
      <c r="BQ340" s="168"/>
      <c r="BR340" s="168"/>
      <c r="BS340" s="168"/>
      <c r="BT340" s="168"/>
      <c r="BU340" s="168"/>
      <c r="BV340" s="168"/>
      <c r="BW340" s="104"/>
      <c r="BX340" s="134"/>
      <c r="BY340" s="134"/>
      <c r="BZ340" s="134"/>
      <c r="CA340" s="148"/>
      <c r="CB340" s="12"/>
    </row>
    <row r="341" spans="2:80" s="13" customFormat="1" ht="12.75" customHeight="1" x14ac:dyDescent="0.2">
      <c r="B341" s="163"/>
      <c r="C341" s="135"/>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36"/>
      <c r="AA341" s="136"/>
      <c r="AB341" s="136"/>
      <c r="AC341" s="136"/>
      <c r="AD341" s="136"/>
      <c r="AE341" s="136"/>
      <c r="AF341" s="136"/>
      <c r="AG341" s="136"/>
      <c r="AH341" s="136"/>
      <c r="AI341" s="136"/>
      <c r="AJ341" s="136"/>
      <c r="AK341" s="136"/>
      <c r="AL341" s="136"/>
      <c r="AM341" s="136"/>
      <c r="AN341" s="136"/>
      <c r="AO341" s="136"/>
      <c r="AP341" s="136"/>
      <c r="AQ341" s="165"/>
      <c r="AR341" s="164"/>
      <c r="AS341" s="164"/>
      <c r="AT341" s="164"/>
      <c r="AU341" s="164"/>
      <c r="AV341" s="164"/>
      <c r="AW341" s="164"/>
      <c r="AX341" s="136"/>
      <c r="AY341" s="136"/>
      <c r="AZ341" s="136"/>
      <c r="BA341" s="166"/>
      <c r="BB341" s="167"/>
      <c r="BC341" s="136"/>
      <c r="BD341" s="168"/>
      <c r="BE341" s="168"/>
      <c r="BF341" s="168"/>
      <c r="BG341" s="168"/>
      <c r="BH341" s="168"/>
      <c r="BI341" s="168"/>
      <c r="BJ341" s="168"/>
      <c r="BK341" s="168"/>
      <c r="BL341" s="168"/>
      <c r="BM341" s="168"/>
      <c r="BN341" s="168"/>
      <c r="BO341" s="168"/>
      <c r="BP341" s="168"/>
      <c r="BQ341" s="168"/>
      <c r="BR341" s="168"/>
      <c r="BS341" s="168"/>
      <c r="BT341" s="168"/>
      <c r="BU341" s="168"/>
      <c r="BV341" s="168"/>
      <c r="BW341" s="104"/>
      <c r="BX341" s="134"/>
      <c r="BY341" s="134"/>
      <c r="BZ341" s="134"/>
      <c r="CA341" s="148"/>
      <c r="CB341" s="12"/>
    </row>
    <row r="342" spans="2:80" s="13" customFormat="1" ht="12.75" customHeight="1" x14ac:dyDescent="0.2">
      <c r="B342" s="163"/>
      <c r="C342" s="135"/>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36"/>
      <c r="AA342" s="136"/>
      <c r="AB342" s="136"/>
      <c r="AC342" s="136"/>
      <c r="AD342" s="136"/>
      <c r="AE342" s="136"/>
      <c r="AF342" s="164"/>
      <c r="AG342" s="164"/>
      <c r="AH342" s="164"/>
      <c r="AI342" s="164"/>
      <c r="AJ342" s="164"/>
      <c r="AK342" s="164"/>
      <c r="AL342" s="164"/>
      <c r="AM342" s="164"/>
      <c r="AN342" s="164"/>
      <c r="AO342" s="164"/>
      <c r="AP342" s="136"/>
      <c r="AQ342" s="165"/>
      <c r="AR342" s="164"/>
      <c r="AS342" s="164"/>
      <c r="AT342" s="164"/>
      <c r="AU342" s="164"/>
      <c r="AV342" s="164"/>
      <c r="AW342" s="164"/>
      <c r="AX342" s="136"/>
      <c r="AY342" s="136"/>
      <c r="AZ342" s="136"/>
      <c r="BA342" s="166"/>
      <c r="BB342" s="167"/>
      <c r="BC342" s="136"/>
      <c r="BD342" s="168"/>
      <c r="BE342" s="168"/>
      <c r="BF342" s="168"/>
      <c r="BG342" s="168"/>
      <c r="BH342" s="168"/>
      <c r="BI342" s="168"/>
      <c r="BJ342" s="168"/>
      <c r="BK342" s="168"/>
      <c r="BL342" s="168"/>
      <c r="BM342" s="168"/>
      <c r="BN342" s="168"/>
      <c r="BO342" s="168"/>
      <c r="BP342" s="168"/>
      <c r="BQ342" s="168"/>
      <c r="BR342" s="168"/>
      <c r="BS342" s="168"/>
      <c r="BT342" s="168"/>
      <c r="BU342" s="168"/>
      <c r="BV342" s="168"/>
      <c r="BW342" s="104"/>
      <c r="BX342" s="134"/>
      <c r="BY342" s="134"/>
      <c r="BZ342" s="134"/>
      <c r="CA342" s="148"/>
      <c r="CB342" s="12"/>
    </row>
    <row r="343" spans="2:80" s="13" customFormat="1" ht="12.75" customHeight="1" x14ac:dyDescent="0.2">
      <c r="B343" s="163"/>
      <c r="C343" s="135"/>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36"/>
      <c r="AA343" s="136"/>
      <c r="AB343" s="136"/>
      <c r="AC343" s="136"/>
      <c r="AD343" s="136"/>
      <c r="AE343" s="136"/>
      <c r="AF343" s="136"/>
      <c r="AG343" s="136"/>
      <c r="AH343" s="136"/>
      <c r="AI343" s="136"/>
      <c r="AJ343" s="136"/>
      <c r="AK343" s="136"/>
      <c r="AL343" s="136"/>
      <c r="AM343" s="136"/>
      <c r="AN343" s="136"/>
      <c r="AO343" s="136"/>
      <c r="AP343" s="136"/>
      <c r="AQ343" s="165"/>
      <c r="AR343" s="164"/>
      <c r="AS343" s="164"/>
      <c r="AT343" s="164"/>
      <c r="AU343" s="164"/>
      <c r="AV343" s="164"/>
      <c r="AW343" s="164"/>
      <c r="AX343" s="136"/>
      <c r="AY343" s="136"/>
      <c r="AZ343" s="136"/>
      <c r="BA343" s="166"/>
      <c r="BB343" s="167"/>
      <c r="BC343" s="136"/>
      <c r="BD343" s="168"/>
      <c r="BE343" s="168"/>
      <c r="BF343" s="168"/>
      <c r="BG343" s="168"/>
      <c r="BH343" s="168"/>
      <c r="BI343" s="168"/>
      <c r="BJ343" s="168"/>
      <c r="BK343" s="168"/>
      <c r="BL343" s="168"/>
      <c r="BM343" s="168"/>
      <c r="BN343" s="168"/>
      <c r="BO343" s="168"/>
      <c r="BP343" s="168"/>
      <c r="BQ343" s="168"/>
      <c r="BR343" s="168"/>
      <c r="BS343" s="168"/>
      <c r="BT343" s="168"/>
      <c r="BU343" s="168"/>
      <c r="BV343" s="168"/>
      <c r="BW343" s="104"/>
      <c r="BX343" s="134"/>
      <c r="BY343" s="134"/>
      <c r="BZ343" s="134"/>
      <c r="CA343" s="148"/>
      <c r="CB343" s="12"/>
    </row>
    <row r="344" spans="2:80" s="13" customFormat="1" ht="12.75" customHeight="1" x14ac:dyDescent="0.2">
      <c r="B344" s="163"/>
      <c r="C344" s="135"/>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36"/>
      <c r="AA344" s="136"/>
      <c r="AB344" s="136"/>
      <c r="AC344" s="136"/>
      <c r="AD344" s="136"/>
      <c r="AE344" s="136"/>
      <c r="AF344" s="164"/>
      <c r="AG344" s="164"/>
      <c r="AH344" s="164"/>
      <c r="AI344" s="164"/>
      <c r="AJ344" s="164"/>
      <c r="AK344" s="164"/>
      <c r="AL344" s="164"/>
      <c r="AM344" s="164"/>
      <c r="AN344" s="164"/>
      <c r="AO344" s="164"/>
      <c r="AP344" s="136"/>
      <c r="AQ344" s="165"/>
      <c r="AR344" s="164"/>
      <c r="AS344" s="164"/>
      <c r="AT344" s="164"/>
      <c r="AU344" s="164"/>
      <c r="AV344" s="164"/>
      <c r="AW344" s="164"/>
      <c r="AX344" s="136"/>
      <c r="AY344" s="136"/>
      <c r="AZ344" s="136"/>
      <c r="BA344" s="166"/>
      <c r="BB344" s="167"/>
      <c r="BC344" s="136"/>
      <c r="BD344" s="168"/>
      <c r="BE344" s="168"/>
      <c r="BF344" s="168"/>
      <c r="BG344" s="168"/>
      <c r="BH344" s="168"/>
      <c r="BI344" s="168"/>
      <c r="BJ344" s="168"/>
      <c r="BK344" s="168"/>
      <c r="BL344" s="168"/>
      <c r="BM344" s="168"/>
      <c r="BN344" s="168"/>
      <c r="BO344" s="168"/>
      <c r="BP344" s="168"/>
      <c r="BQ344" s="168"/>
      <c r="BR344" s="168"/>
      <c r="BS344" s="168"/>
      <c r="BT344" s="168"/>
      <c r="BU344" s="168"/>
      <c r="BV344" s="168"/>
      <c r="BW344" s="104"/>
      <c r="BX344" s="134"/>
      <c r="BY344" s="134"/>
      <c r="BZ344" s="134"/>
      <c r="CA344" s="148"/>
      <c r="CB344" s="12"/>
    </row>
    <row r="345" spans="2:80" s="13" customFormat="1" ht="12.75" customHeight="1" x14ac:dyDescent="0.2">
      <c r="B345" s="163"/>
      <c r="C345" s="135"/>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36"/>
      <c r="AA345" s="136"/>
      <c r="AB345" s="136"/>
      <c r="AC345" s="136"/>
      <c r="AD345" s="136"/>
      <c r="AE345" s="136"/>
      <c r="AF345" s="136"/>
      <c r="AG345" s="136"/>
      <c r="AH345" s="136"/>
      <c r="AI345" s="136"/>
      <c r="AJ345" s="136"/>
      <c r="AK345" s="136"/>
      <c r="AL345" s="136"/>
      <c r="AM345" s="136"/>
      <c r="AN345" s="136"/>
      <c r="AO345" s="136"/>
      <c r="AP345" s="136"/>
      <c r="AQ345" s="165"/>
      <c r="AR345" s="164"/>
      <c r="AS345" s="164"/>
      <c r="AT345" s="164"/>
      <c r="AU345" s="164"/>
      <c r="AV345" s="164"/>
      <c r="AW345" s="164"/>
      <c r="AX345" s="136"/>
      <c r="AY345" s="136"/>
      <c r="AZ345" s="136"/>
      <c r="BA345" s="166"/>
      <c r="BB345" s="167"/>
      <c r="BC345" s="136"/>
      <c r="BD345" s="168"/>
      <c r="BE345" s="168"/>
      <c r="BF345" s="168"/>
      <c r="BG345" s="168"/>
      <c r="BH345" s="168"/>
      <c r="BI345" s="168"/>
      <c r="BJ345" s="168"/>
      <c r="BK345" s="168"/>
      <c r="BL345" s="168"/>
      <c r="BM345" s="168"/>
      <c r="BN345" s="168"/>
      <c r="BO345" s="168"/>
      <c r="BP345" s="168"/>
      <c r="BQ345" s="168"/>
      <c r="BR345" s="168"/>
      <c r="BS345" s="168"/>
      <c r="BT345" s="168"/>
      <c r="BU345" s="168"/>
      <c r="BV345" s="168"/>
      <c r="BW345" s="104"/>
      <c r="BX345" s="134"/>
      <c r="BY345" s="134"/>
      <c r="BZ345" s="134"/>
      <c r="CA345" s="148"/>
      <c r="CB345" s="12"/>
    </row>
    <row r="346" spans="2:80" s="13" customFormat="1" ht="12.75" customHeight="1" x14ac:dyDescent="0.2">
      <c r="B346" s="163"/>
      <c r="C346" s="135"/>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36"/>
      <c r="AA346" s="136"/>
      <c r="AB346" s="136"/>
      <c r="AC346" s="136"/>
      <c r="AD346" s="136"/>
      <c r="AE346" s="136"/>
      <c r="AF346" s="164"/>
      <c r="AG346" s="164"/>
      <c r="AH346" s="164"/>
      <c r="AI346" s="164"/>
      <c r="AJ346" s="164"/>
      <c r="AK346" s="164"/>
      <c r="AL346" s="164"/>
      <c r="AM346" s="164"/>
      <c r="AN346" s="164"/>
      <c r="AO346" s="164"/>
      <c r="AP346" s="136"/>
      <c r="AQ346" s="165"/>
      <c r="AR346" s="164"/>
      <c r="AS346" s="164"/>
      <c r="AT346" s="164"/>
      <c r="AU346" s="164"/>
      <c r="AV346" s="164"/>
      <c r="AW346" s="164"/>
      <c r="AX346" s="136"/>
      <c r="AY346" s="136"/>
      <c r="AZ346" s="136"/>
      <c r="BA346" s="166"/>
      <c r="BB346" s="167"/>
      <c r="BC346" s="136"/>
      <c r="BD346" s="168"/>
      <c r="BE346" s="168"/>
      <c r="BF346" s="168"/>
      <c r="BG346" s="168"/>
      <c r="BH346" s="168"/>
      <c r="BI346" s="168"/>
      <c r="BJ346" s="168"/>
      <c r="BK346" s="168"/>
      <c r="BL346" s="168"/>
      <c r="BM346" s="168"/>
      <c r="BN346" s="168"/>
      <c r="BO346" s="168"/>
      <c r="BP346" s="168"/>
      <c r="BQ346" s="168"/>
      <c r="BR346" s="168"/>
      <c r="BS346" s="168"/>
      <c r="BT346" s="168"/>
      <c r="BU346" s="168"/>
      <c r="BV346" s="168"/>
      <c r="BW346" s="104"/>
      <c r="BX346" s="134"/>
      <c r="BY346" s="134"/>
      <c r="BZ346" s="134"/>
      <c r="CA346" s="148"/>
      <c r="CB346" s="12"/>
    </row>
    <row r="347" spans="2:80" s="13" customFormat="1" ht="12.75" customHeight="1" x14ac:dyDescent="0.2">
      <c r="B347" s="163"/>
      <c r="C347" s="135"/>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36"/>
      <c r="AA347" s="136"/>
      <c r="AB347" s="136"/>
      <c r="AC347" s="136"/>
      <c r="AD347" s="136"/>
      <c r="AE347" s="136"/>
      <c r="AF347" s="136"/>
      <c r="AG347" s="136"/>
      <c r="AH347" s="136"/>
      <c r="AI347" s="136"/>
      <c r="AJ347" s="136"/>
      <c r="AK347" s="136"/>
      <c r="AL347" s="136"/>
      <c r="AM347" s="136"/>
      <c r="AN347" s="136"/>
      <c r="AO347" s="136"/>
      <c r="AP347" s="136"/>
      <c r="AQ347" s="165"/>
      <c r="AR347" s="164"/>
      <c r="AS347" s="164"/>
      <c r="AT347" s="164"/>
      <c r="AU347" s="164"/>
      <c r="AV347" s="164"/>
      <c r="AW347" s="164"/>
      <c r="AX347" s="136"/>
      <c r="AY347" s="136"/>
      <c r="AZ347" s="136"/>
      <c r="BA347" s="166"/>
      <c r="BB347" s="167"/>
      <c r="BC347" s="136"/>
      <c r="BD347" s="168"/>
      <c r="BE347" s="168"/>
      <c r="BF347" s="168"/>
      <c r="BG347" s="168"/>
      <c r="BH347" s="168"/>
      <c r="BI347" s="168"/>
      <c r="BJ347" s="168"/>
      <c r="BK347" s="168"/>
      <c r="BL347" s="168"/>
      <c r="BM347" s="168"/>
      <c r="BN347" s="168"/>
      <c r="BO347" s="168"/>
      <c r="BP347" s="168"/>
      <c r="BQ347" s="168"/>
      <c r="BR347" s="168"/>
      <c r="BS347" s="168"/>
      <c r="BT347" s="168"/>
      <c r="BU347" s="168"/>
      <c r="BV347" s="168"/>
      <c r="BW347" s="104"/>
      <c r="BX347" s="134"/>
      <c r="BY347" s="134"/>
      <c r="BZ347" s="134"/>
      <c r="CA347" s="148"/>
      <c r="CB347" s="12"/>
    </row>
    <row r="348" spans="2:80" s="13" customFormat="1" ht="12.75" customHeight="1" x14ac:dyDescent="0.2">
      <c r="B348" s="163"/>
      <c r="C348" s="135"/>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36"/>
      <c r="AA348" s="136"/>
      <c r="AB348" s="136"/>
      <c r="AC348" s="136"/>
      <c r="AD348" s="136"/>
      <c r="AE348" s="136"/>
      <c r="AF348" s="164"/>
      <c r="AG348" s="164"/>
      <c r="AH348" s="164"/>
      <c r="AI348" s="164"/>
      <c r="AJ348" s="164"/>
      <c r="AK348" s="164"/>
      <c r="AL348" s="164"/>
      <c r="AM348" s="164"/>
      <c r="AN348" s="164"/>
      <c r="AO348" s="164"/>
      <c r="AP348" s="136"/>
      <c r="AQ348" s="165"/>
      <c r="AR348" s="164"/>
      <c r="AS348" s="164"/>
      <c r="AT348" s="164"/>
      <c r="AU348" s="164"/>
      <c r="AV348" s="164"/>
      <c r="AW348" s="164"/>
      <c r="AX348" s="136"/>
      <c r="AY348" s="136"/>
      <c r="AZ348" s="136"/>
      <c r="BA348" s="166"/>
      <c r="BB348" s="167"/>
      <c r="BC348" s="136"/>
      <c r="BD348" s="168"/>
      <c r="BE348" s="168"/>
      <c r="BF348" s="168"/>
      <c r="BG348" s="168"/>
      <c r="BH348" s="168"/>
      <c r="BI348" s="168"/>
      <c r="BJ348" s="168"/>
      <c r="BK348" s="168"/>
      <c r="BL348" s="168"/>
      <c r="BM348" s="168"/>
      <c r="BN348" s="168"/>
      <c r="BO348" s="168"/>
      <c r="BP348" s="168"/>
      <c r="BQ348" s="168"/>
      <c r="BR348" s="168"/>
      <c r="BS348" s="168"/>
      <c r="BT348" s="168"/>
      <c r="BU348" s="168"/>
      <c r="BV348" s="168"/>
      <c r="BW348" s="104"/>
      <c r="BX348" s="134"/>
      <c r="BY348" s="134"/>
      <c r="BZ348" s="134"/>
      <c r="CA348" s="148"/>
      <c r="CB348" s="12"/>
    </row>
    <row r="349" spans="2:80" s="13" customFormat="1" ht="12.75" customHeight="1" x14ac:dyDescent="0.2">
      <c r="B349" s="163"/>
      <c r="C349" s="135"/>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36"/>
      <c r="AA349" s="136"/>
      <c r="AB349" s="136"/>
      <c r="AC349" s="136"/>
      <c r="AD349" s="136"/>
      <c r="AE349" s="136"/>
      <c r="AF349" s="136"/>
      <c r="AG349" s="136"/>
      <c r="AH349" s="136"/>
      <c r="AI349" s="136"/>
      <c r="AJ349" s="136"/>
      <c r="AK349" s="136"/>
      <c r="AL349" s="136"/>
      <c r="AM349" s="136"/>
      <c r="AN349" s="136"/>
      <c r="AO349" s="136"/>
      <c r="AP349" s="136"/>
      <c r="AQ349" s="165"/>
      <c r="AR349" s="164"/>
      <c r="AS349" s="164"/>
      <c r="AT349" s="164"/>
      <c r="AU349" s="164"/>
      <c r="AV349" s="164"/>
      <c r="AW349" s="164"/>
      <c r="AX349" s="136"/>
      <c r="AY349" s="136"/>
      <c r="AZ349" s="136"/>
      <c r="BA349" s="166"/>
      <c r="BB349" s="167"/>
      <c r="BC349" s="136"/>
      <c r="BD349" s="168"/>
      <c r="BE349" s="168"/>
      <c r="BF349" s="168"/>
      <c r="BG349" s="168"/>
      <c r="BH349" s="168"/>
      <c r="BI349" s="168"/>
      <c r="BJ349" s="168"/>
      <c r="BK349" s="168"/>
      <c r="BL349" s="168"/>
      <c r="BM349" s="168"/>
      <c r="BN349" s="168"/>
      <c r="BO349" s="168"/>
      <c r="BP349" s="168"/>
      <c r="BQ349" s="168"/>
      <c r="BR349" s="168"/>
      <c r="BS349" s="168"/>
      <c r="BT349" s="168"/>
      <c r="BU349" s="168"/>
      <c r="BV349" s="168"/>
      <c r="BW349" s="104"/>
      <c r="BX349" s="134"/>
      <c r="BY349" s="134"/>
      <c r="BZ349" s="134"/>
      <c r="CA349" s="148"/>
      <c r="CB349" s="12"/>
    </row>
    <row r="350" spans="2:80" s="13" customFormat="1" ht="12.75" customHeight="1" x14ac:dyDescent="0.2">
      <c r="B350" s="163"/>
      <c r="C350" s="135"/>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36"/>
      <c r="AA350" s="136"/>
      <c r="AB350" s="136"/>
      <c r="AC350" s="136"/>
      <c r="AD350" s="136"/>
      <c r="AE350" s="136"/>
      <c r="AF350" s="164"/>
      <c r="AG350" s="164"/>
      <c r="AH350" s="164"/>
      <c r="AI350" s="164"/>
      <c r="AJ350" s="164"/>
      <c r="AK350" s="164"/>
      <c r="AL350" s="164"/>
      <c r="AM350" s="164"/>
      <c r="AN350" s="164"/>
      <c r="AO350" s="164"/>
      <c r="AP350" s="136"/>
      <c r="AQ350" s="165"/>
      <c r="AR350" s="164"/>
      <c r="AS350" s="164"/>
      <c r="AT350" s="164"/>
      <c r="AU350" s="164"/>
      <c r="AV350" s="164"/>
      <c r="AW350" s="164"/>
      <c r="AX350" s="136"/>
      <c r="AY350" s="136"/>
      <c r="AZ350" s="136"/>
      <c r="BA350" s="166"/>
      <c r="BB350" s="167"/>
      <c r="BC350" s="136"/>
      <c r="BD350" s="168"/>
      <c r="BE350" s="168"/>
      <c r="BF350" s="168"/>
      <c r="BG350" s="168"/>
      <c r="BH350" s="168"/>
      <c r="BI350" s="168"/>
      <c r="BJ350" s="168"/>
      <c r="BK350" s="168"/>
      <c r="BL350" s="168"/>
      <c r="BM350" s="168"/>
      <c r="BN350" s="168"/>
      <c r="BO350" s="168"/>
      <c r="BP350" s="168"/>
      <c r="BQ350" s="168"/>
      <c r="BR350" s="168"/>
      <c r="BS350" s="168"/>
      <c r="BT350" s="168"/>
      <c r="BU350" s="168"/>
      <c r="BV350" s="168"/>
      <c r="BW350" s="104"/>
      <c r="BX350" s="134"/>
      <c r="BY350" s="134"/>
      <c r="BZ350" s="134"/>
      <c r="CA350" s="148"/>
      <c r="CB350" s="12"/>
    </row>
    <row r="351" spans="2:80" s="13" customFormat="1" ht="12.75" customHeight="1" x14ac:dyDescent="0.2">
      <c r="B351" s="163"/>
      <c r="C351" s="135"/>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36"/>
      <c r="AA351" s="136"/>
      <c r="AB351" s="136"/>
      <c r="AC351" s="136"/>
      <c r="AD351" s="136"/>
      <c r="AE351" s="136"/>
      <c r="AF351" s="136"/>
      <c r="AG351" s="136"/>
      <c r="AH351" s="136"/>
      <c r="AI351" s="136"/>
      <c r="AJ351" s="136"/>
      <c r="AK351" s="136"/>
      <c r="AL351" s="136"/>
      <c r="AM351" s="136"/>
      <c r="AN351" s="136"/>
      <c r="AO351" s="136"/>
      <c r="AP351" s="136"/>
      <c r="AQ351" s="165"/>
      <c r="AR351" s="164"/>
      <c r="AS351" s="164"/>
      <c r="AT351" s="164"/>
      <c r="AU351" s="164"/>
      <c r="AV351" s="164"/>
      <c r="AW351" s="164"/>
      <c r="AX351" s="136"/>
      <c r="AY351" s="136"/>
      <c r="AZ351" s="136"/>
      <c r="BA351" s="166"/>
      <c r="BB351" s="167"/>
      <c r="BC351" s="136"/>
      <c r="BD351" s="168"/>
      <c r="BE351" s="168"/>
      <c r="BF351" s="168"/>
      <c r="BG351" s="168"/>
      <c r="BH351" s="168"/>
      <c r="BI351" s="168"/>
      <c r="BJ351" s="168"/>
      <c r="BK351" s="168"/>
      <c r="BL351" s="168"/>
      <c r="BM351" s="168"/>
      <c r="BN351" s="168"/>
      <c r="BO351" s="168"/>
      <c r="BP351" s="168"/>
      <c r="BQ351" s="168"/>
      <c r="BR351" s="168"/>
      <c r="BS351" s="168"/>
      <c r="BT351" s="168"/>
      <c r="BU351" s="168"/>
      <c r="BV351" s="168"/>
      <c r="BW351" s="104"/>
      <c r="BX351" s="134"/>
      <c r="BY351" s="134"/>
      <c r="BZ351" s="134"/>
      <c r="CA351" s="148"/>
      <c r="CB351" s="12"/>
    </row>
    <row r="352" spans="2:80" s="13" customFormat="1" ht="12.75" customHeight="1" x14ac:dyDescent="0.2">
      <c r="B352" s="163"/>
      <c r="C352" s="135"/>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36"/>
      <c r="AA352" s="136"/>
      <c r="AB352" s="136"/>
      <c r="AC352" s="136"/>
      <c r="AD352" s="136"/>
      <c r="AE352" s="136"/>
      <c r="AF352" s="164"/>
      <c r="AG352" s="164"/>
      <c r="AH352" s="164"/>
      <c r="AI352" s="164"/>
      <c r="AJ352" s="164"/>
      <c r="AK352" s="164"/>
      <c r="AL352" s="164"/>
      <c r="AM352" s="164"/>
      <c r="AN352" s="164"/>
      <c r="AO352" s="164"/>
      <c r="AP352" s="136"/>
      <c r="AQ352" s="165"/>
      <c r="AR352" s="164"/>
      <c r="AS352" s="164"/>
      <c r="AT352" s="164"/>
      <c r="AU352" s="164"/>
      <c r="AV352" s="164"/>
      <c r="AW352" s="164"/>
      <c r="AX352" s="136"/>
      <c r="AY352" s="136"/>
      <c r="AZ352" s="136"/>
      <c r="BA352" s="166"/>
      <c r="BB352" s="167"/>
      <c r="BC352" s="136"/>
      <c r="BD352" s="168"/>
      <c r="BE352" s="168"/>
      <c r="BF352" s="168"/>
      <c r="BG352" s="168"/>
      <c r="BH352" s="168"/>
      <c r="BI352" s="168"/>
      <c r="BJ352" s="168"/>
      <c r="BK352" s="168"/>
      <c r="BL352" s="168"/>
      <c r="BM352" s="168"/>
      <c r="BN352" s="168"/>
      <c r="BO352" s="168"/>
      <c r="BP352" s="168"/>
      <c r="BQ352" s="168"/>
      <c r="BR352" s="168"/>
      <c r="BS352" s="168"/>
      <c r="BT352" s="168"/>
      <c r="BU352" s="168"/>
      <c r="BV352" s="168"/>
      <c r="BW352" s="104"/>
      <c r="BX352" s="134"/>
      <c r="BY352" s="134"/>
      <c r="BZ352" s="134"/>
      <c r="CA352" s="148"/>
      <c r="CB352" s="12"/>
    </row>
    <row r="353" spans="2:80" s="13" customFormat="1" ht="12.75" customHeight="1" x14ac:dyDescent="0.2">
      <c r="B353" s="163"/>
      <c r="C353" s="135"/>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36"/>
      <c r="AA353" s="136"/>
      <c r="AB353" s="136"/>
      <c r="AC353" s="136"/>
      <c r="AD353" s="136"/>
      <c r="AE353" s="136"/>
      <c r="AF353" s="136"/>
      <c r="AG353" s="136"/>
      <c r="AH353" s="136"/>
      <c r="AI353" s="136"/>
      <c r="AJ353" s="136"/>
      <c r="AK353" s="136"/>
      <c r="AL353" s="136"/>
      <c r="AM353" s="136"/>
      <c r="AN353" s="136"/>
      <c r="AO353" s="136"/>
      <c r="AP353" s="136"/>
      <c r="AQ353" s="165"/>
      <c r="AR353" s="164"/>
      <c r="AS353" s="164"/>
      <c r="AT353" s="164"/>
      <c r="AU353" s="164"/>
      <c r="AV353" s="164"/>
      <c r="AW353" s="164"/>
      <c r="AX353" s="136"/>
      <c r="AY353" s="136"/>
      <c r="AZ353" s="136"/>
      <c r="BA353" s="166"/>
      <c r="BB353" s="167"/>
      <c r="BC353" s="136"/>
      <c r="BD353" s="168"/>
      <c r="BE353" s="168"/>
      <c r="BF353" s="168"/>
      <c r="BG353" s="168"/>
      <c r="BH353" s="168"/>
      <c r="BI353" s="168"/>
      <c r="BJ353" s="168"/>
      <c r="BK353" s="168"/>
      <c r="BL353" s="168"/>
      <c r="BM353" s="168"/>
      <c r="BN353" s="168"/>
      <c r="BO353" s="168"/>
      <c r="BP353" s="168"/>
      <c r="BQ353" s="168"/>
      <c r="BR353" s="168"/>
      <c r="BS353" s="168"/>
      <c r="BT353" s="168"/>
      <c r="BU353" s="168"/>
      <c r="BV353" s="168"/>
      <c r="BW353" s="104"/>
      <c r="BX353" s="134"/>
      <c r="BY353" s="134"/>
      <c r="BZ353" s="134"/>
      <c r="CA353" s="148"/>
      <c r="CB353" s="12"/>
    </row>
    <row r="354" spans="2:80" s="13" customFormat="1" ht="12.75" customHeight="1" x14ac:dyDescent="0.2">
      <c r="B354" s="163"/>
      <c r="C354" s="135"/>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36"/>
      <c r="AA354" s="136"/>
      <c r="AB354" s="136"/>
      <c r="AC354" s="136"/>
      <c r="AD354" s="136"/>
      <c r="AE354" s="136"/>
      <c r="AF354" s="164"/>
      <c r="AG354" s="164"/>
      <c r="AH354" s="164"/>
      <c r="AI354" s="164"/>
      <c r="AJ354" s="164"/>
      <c r="AK354" s="164"/>
      <c r="AL354" s="164"/>
      <c r="AM354" s="164"/>
      <c r="AN354" s="164"/>
      <c r="AO354" s="164"/>
      <c r="AP354" s="136"/>
      <c r="AQ354" s="165"/>
      <c r="AR354" s="164"/>
      <c r="AS354" s="164"/>
      <c r="AT354" s="164"/>
      <c r="AU354" s="164"/>
      <c r="AV354" s="164"/>
      <c r="AW354" s="164"/>
      <c r="AX354" s="136"/>
      <c r="AY354" s="136"/>
      <c r="AZ354" s="136"/>
      <c r="BA354" s="166"/>
      <c r="BB354" s="167"/>
      <c r="BC354" s="136"/>
      <c r="BD354" s="168"/>
      <c r="BE354" s="168"/>
      <c r="BF354" s="168"/>
      <c r="BG354" s="168"/>
      <c r="BH354" s="168"/>
      <c r="BI354" s="168"/>
      <c r="BJ354" s="168"/>
      <c r="BK354" s="168"/>
      <c r="BL354" s="168"/>
      <c r="BM354" s="168"/>
      <c r="BN354" s="168"/>
      <c r="BO354" s="168"/>
      <c r="BP354" s="168"/>
      <c r="BQ354" s="168"/>
      <c r="BR354" s="168"/>
      <c r="BS354" s="168"/>
      <c r="BT354" s="168"/>
      <c r="BU354" s="168"/>
      <c r="BV354" s="168"/>
      <c r="BW354" s="104"/>
      <c r="BX354" s="134"/>
      <c r="BY354" s="134"/>
      <c r="BZ354" s="134"/>
      <c r="CA354" s="148"/>
      <c r="CB354" s="12"/>
    </row>
    <row r="355" spans="2:80" s="13" customFormat="1" ht="12.75" customHeight="1" x14ac:dyDescent="0.2">
      <c r="B355" s="163"/>
      <c r="C355" s="135"/>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36"/>
      <c r="AA355" s="136"/>
      <c r="AB355" s="136"/>
      <c r="AC355" s="136"/>
      <c r="AD355" s="136"/>
      <c r="AE355" s="136"/>
      <c r="AF355" s="136"/>
      <c r="AG355" s="136"/>
      <c r="AH355" s="136"/>
      <c r="AI355" s="136"/>
      <c r="AJ355" s="136"/>
      <c r="AK355" s="136"/>
      <c r="AL355" s="136"/>
      <c r="AM355" s="136"/>
      <c r="AN355" s="136"/>
      <c r="AO355" s="136"/>
      <c r="AP355" s="136"/>
      <c r="AQ355" s="165"/>
      <c r="AR355" s="164"/>
      <c r="AS355" s="164"/>
      <c r="AT355" s="164"/>
      <c r="AU355" s="164"/>
      <c r="AV355" s="164"/>
      <c r="AW355" s="164"/>
      <c r="AX355" s="136"/>
      <c r="AY355" s="136"/>
      <c r="AZ355" s="136"/>
      <c r="BA355" s="166"/>
      <c r="BB355" s="167"/>
      <c r="BC355" s="136"/>
      <c r="BD355" s="168"/>
      <c r="BE355" s="168"/>
      <c r="BF355" s="168"/>
      <c r="BG355" s="168"/>
      <c r="BH355" s="168"/>
      <c r="BI355" s="168"/>
      <c r="BJ355" s="168"/>
      <c r="BK355" s="168"/>
      <c r="BL355" s="168"/>
      <c r="BM355" s="168"/>
      <c r="BN355" s="168"/>
      <c r="BO355" s="168"/>
      <c r="BP355" s="168"/>
      <c r="BQ355" s="168"/>
      <c r="BR355" s="168"/>
      <c r="BS355" s="168"/>
      <c r="BT355" s="168"/>
      <c r="BU355" s="168"/>
      <c r="BV355" s="168"/>
      <c r="BW355" s="104"/>
      <c r="BX355" s="134"/>
      <c r="BY355" s="134"/>
      <c r="BZ355" s="134"/>
      <c r="CA355" s="148"/>
      <c r="CB355" s="12"/>
    </row>
    <row r="356" spans="2:80" s="13" customFormat="1" ht="12.75" customHeight="1" x14ac:dyDescent="0.2">
      <c r="B356" s="163"/>
      <c r="C356" s="135"/>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36"/>
      <c r="AA356" s="136"/>
      <c r="AB356" s="136"/>
      <c r="AC356" s="136"/>
      <c r="AD356" s="136"/>
      <c r="AE356" s="136"/>
      <c r="AF356" s="164"/>
      <c r="AG356" s="164"/>
      <c r="AH356" s="164"/>
      <c r="AI356" s="164"/>
      <c r="AJ356" s="164"/>
      <c r="AK356" s="164"/>
      <c r="AL356" s="164"/>
      <c r="AM356" s="164"/>
      <c r="AN356" s="164"/>
      <c r="AO356" s="164"/>
      <c r="AP356" s="136"/>
      <c r="AQ356" s="165"/>
      <c r="AR356" s="164"/>
      <c r="AS356" s="164"/>
      <c r="AT356" s="164"/>
      <c r="AU356" s="164"/>
      <c r="AV356" s="164"/>
      <c r="AW356" s="164"/>
      <c r="AX356" s="136"/>
      <c r="AY356" s="136"/>
      <c r="AZ356" s="136"/>
      <c r="BA356" s="166"/>
      <c r="BB356" s="167"/>
      <c r="BC356" s="136"/>
      <c r="BD356" s="168"/>
      <c r="BE356" s="168"/>
      <c r="BF356" s="168"/>
      <c r="BG356" s="168"/>
      <c r="BH356" s="168"/>
      <c r="BI356" s="168"/>
      <c r="BJ356" s="168"/>
      <c r="BK356" s="168"/>
      <c r="BL356" s="168"/>
      <c r="BM356" s="168"/>
      <c r="BN356" s="168"/>
      <c r="BO356" s="168"/>
      <c r="BP356" s="168"/>
      <c r="BQ356" s="168"/>
      <c r="BR356" s="168"/>
      <c r="BS356" s="168"/>
      <c r="BT356" s="168"/>
      <c r="BU356" s="168"/>
      <c r="BV356" s="168"/>
      <c r="BW356" s="104"/>
      <c r="BX356" s="134"/>
      <c r="BY356" s="134"/>
      <c r="BZ356" s="134"/>
      <c r="CA356" s="148"/>
      <c r="CB356" s="12"/>
    </row>
    <row r="357" spans="2:80" s="13" customFormat="1" ht="12.75" customHeight="1" x14ac:dyDescent="0.2">
      <c r="B357" s="163"/>
      <c r="C357" s="135"/>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36"/>
      <c r="AA357" s="136"/>
      <c r="AB357" s="136"/>
      <c r="AC357" s="136"/>
      <c r="AD357" s="136"/>
      <c r="AE357" s="136"/>
      <c r="AF357" s="136"/>
      <c r="AG357" s="136"/>
      <c r="AH357" s="136"/>
      <c r="AI357" s="136"/>
      <c r="AJ357" s="136"/>
      <c r="AK357" s="136"/>
      <c r="AL357" s="136"/>
      <c r="AM357" s="136"/>
      <c r="AN357" s="136"/>
      <c r="AO357" s="136"/>
      <c r="AP357" s="136"/>
      <c r="AQ357" s="165"/>
      <c r="AR357" s="164"/>
      <c r="AS357" s="164"/>
      <c r="AT357" s="164"/>
      <c r="AU357" s="164"/>
      <c r="AV357" s="164"/>
      <c r="AW357" s="164"/>
      <c r="AX357" s="136"/>
      <c r="AY357" s="136"/>
      <c r="AZ357" s="136"/>
      <c r="BA357" s="166"/>
      <c r="BB357" s="167"/>
      <c r="BC357" s="136"/>
      <c r="BD357" s="168"/>
      <c r="BE357" s="168"/>
      <c r="BF357" s="168"/>
      <c r="BG357" s="168"/>
      <c r="BH357" s="168"/>
      <c r="BI357" s="168"/>
      <c r="BJ357" s="168"/>
      <c r="BK357" s="168"/>
      <c r="BL357" s="168"/>
      <c r="BM357" s="168"/>
      <c r="BN357" s="168"/>
      <c r="BO357" s="168"/>
      <c r="BP357" s="168"/>
      <c r="BQ357" s="168"/>
      <c r="BR357" s="168"/>
      <c r="BS357" s="168"/>
      <c r="BT357" s="168"/>
      <c r="BU357" s="168"/>
      <c r="BV357" s="168"/>
      <c r="BW357" s="104"/>
      <c r="BX357" s="134"/>
      <c r="BY357" s="134"/>
      <c r="BZ357" s="134"/>
      <c r="CA357" s="148"/>
      <c r="CB357" s="12"/>
    </row>
    <row r="358" spans="2:80" s="13" customFormat="1" ht="12.75" customHeight="1" x14ac:dyDescent="0.2">
      <c r="B358" s="163"/>
      <c r="C358" s="135"/>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36"/>
      <c r="AA358" s="136"/>
      <c r="AB358" s="136"/>
      <c r="AC358" s="136"/>
      <c r="AD358" s="136"/>
      <c r="AE358" s="136"/>
      <c r="AF358" s="164"/>
      <c r="AG358" s="164"/>
      <c r="AH358" s="164"/>
      <c r="AI358" s="164"/>
      <c r="AJ358" s="164"/>
      <c r="AK358" s="164"/>
      <c r="AL358" s="164"/>
      <c r="AM358" s="164"/>
      <c r="AN358" s="164"/>
      <c r="AO358" s="164"/>
      <c r="AP358" s="136"/>
      <c r="AQ358" s="165"/>
      <c r="AR358" s="164"/>
      <c r="AS358" s="164"/>
      <c r="AT358" s="164"/>
      <c r="AU358" s="164"/>
      <c r="AV358" s="164"/>
      <c r="AW358" s="164"/>
      <c r="AX358" s="136"/>
      <c r="AY358" s="136"/>
      <c r="AZ358" s="136"/>
      <c r="BA358" s="166"/>
      <c r="BB358" s="167"/>
      <c r="BC358" s="136"/>
      <c r="BD358" s="168"/>
      <c r="BE358" s="168"/>
      <c r="BF358" s="168"/>
      <c r="BG358" s="168"/>
      <c r="BH358" s="168"/>
      <c r="BI358" s="168"/>
      <c r="BJ358" s="168"/>
      <c r="BK358" s="168"/>
      <c r="BL358" s="168"/>
      <c r="BM358" s="168"/>
      <c r="BN358" s="168"/>
      <c r="BO358" s="168"/>
      <c r="BP358" s="168"/>
      <c r="BQ358" s="168"/>
      <c r="BR358" s="168"/>
      <c r="BS358" s="168"/>
      <c r="BT358" s="168"/>
      <c r="BU358" s="168"/>
      <c r="BV358" s="168"/>
      <c r="BW358" s="104"/>
      <c r="BX358" s="134"/>
      <c r="BY358" s="134"/>
      <c r="BZ358" s="134"/>
      <c r="CA358" s="148"/>
      <c r="CB358" s="12"/>
    </row>
    <row r="359" spans="2:80" s="13" customFormat="1" ht="12.75" customHeight="1" x14ac:dyDescent="0.2">
      <c r="B359" s="163"/>
      <c r="C359" s="135"/>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36"/>
      <c r="AA359" s="136"/>
      <c r="AB359" s="136"/>
      <c r="AC359" s="136"/>
      <c r="AD359" s="136"/>
      <c r="AE359" s="136"/>
      <c r="AF359" s="136"/>
      <c r="AG359" s="136"/>
      <c r="AH359" s="136"/>
      <c r="AI359" s="136"/>
      <c r="AJ359" s="136"/>
      <c r="AK359" s="136"/>
      <c r="AL359" s="136"/>
      <c r="AM359" s="136"/>
      <c r="AN359" s="136"/>
      <c r="AO359" s="136"/>
      <c r="AP359" s="136"/>
      <c r="AQ359" s="165"/>
      <c r="AR359" s="164"/>
      <c r="AS359" s="164"/>
      <c r="AT359" s="164"/>
      <c r="AU359" s="164"/>
      <c r="AV359" s="164"/>
      <c r="AW359" s="164"/>
      <c r="AX359" s="136"/>
      <c r="AY359" s="136"/>
      <c r="AZ359" s="136"/>
      <c r="BA359" s="166"/>
      <c r="BB359" s="167"/>
      <c r="BC359" s="136"/>
      <c r="BD359" s="168"/>
      <c r="BE359" s="168"/>
      <c r="BF359" s="168"/>
      <c r="BG359" s="168"/>
      <c r="BH359" s="168"/>
      <c r="BI359" s="168"/>
      <c r="BJ359" s="168"/>
      <c r="BK359" s="168"/>
      <c r="BL359" s="168"/>
      <c r="BM359" s="168"/>
      <c r="BN359" s="168"/>
      <c r="BO359" s="168"/>
      <c r="BP359" s="168"/>
      <c r="BQ359" s="168"/>
      <c r="BR359" s="168"/>
      <c r="BS359" s="168"/>
      <c r="BT359" s="168"/>
      <c r="BU359" s="168"/>
      <c r="BV359" s="168"/>
      <c r="BW359" s="104"/>
      <c r="BX359" s="134"/>
      <c r="BY359" s="134"/>
      <c r="BZ359" s="134"/>
      <c r="CA359" s="148"/>
      <c r="CB359" s="12"/>
    </row>
    <row r="360" spans="2:80" s="13" customFormat="1" ht="12.75" customHeight="1" x14ac:dyDescent="0.2">
      <c r="B360" s="163"/>
      <c r="C360" s="135"/>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36"/>
      <c r="AA360" s="136"/>
      <c r="AB360" s="136"/>
      <c r="AC360" s="136"/>
      <c r="AD360" s="136"/>
      <c r="AE360" s="136"/>
      <c r="AF360" s="164"/>
      <c r="AG360" s="164"/>
      <c r="AH360" s="164"/>
      <c r="AI360" s="164"/>
      <c r="AJ360" s="164"/>
      <c r="AK360" s="164"/>
      <c r="AL360" s="164"/>
      <c r="AM360" s="164"/>
      <c r="AN360" s="164"/>
      <c r="AO360" s="164"/>
      <c r="AP360" s="136"/>
      <c r="AQ360" s="165"/>
      <c r="AR360" s="164"/>
      <c r="AS360" s="164"/>
      <c r="AT360" s="164"/>
      <c r="AU360" s="164"/>
      <c r="AV360" s="164"/>
      <c r="AW360" s="164"/>
      <c r="AX360" s="136"/>
      <c r="AY360" s="136"/>
      <c r="AZ360" s="136"/>
      <c r="BA360" s="166"/>
      <c r="BB360" s="167"/>
      <c r="BC360" s="136"/>
      <c r="BD360" s="168"/>
      <c r="BE360" s="168"/>
      <c r="BF360" s="168"/>
      <c r="BG360" s="168"/>
      <c r="BH360" s="168"/>
      <c r="BI360" s="168"/>
      <c r="BJ360" s="168"/>
      <c r="BK360" s="168"/>
      <c r="BL360" s="168"/>
      <c r="BM360" s="168"/>
      <c r="BN360" s="168"/>
      <c r="BO360" s="168"/>
      <c r="BP360" s="168"/>
      <c r="BQ360" s="168"/>
      <c r="BR360" s="168"/>
      <c r="BS360" s="168"/>
      <c r="BT360" s="168"/>
      <c r="BU360" s="168"/>
      <c r="BV360" s="168"/>
      <c r="BW360" s="104"/>
      <c r="BX360" s="134"/>
      <c r="BY360" s="134"/>
      <c r="BZ360" s="134"/>
      <c r="CA360" s="148"/>
      <c r="CB360" s="12"/>
    </row>
    <row r="361" spans="2:80" s="13" customFormat="1" ht="12.75" customHeight="1" x14ac:dyDescent="0.2">
      <c r="B361" s="163"/>
      <c r="C361" s="135"/>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36"/>
      <c r="AA361" s="136"/>
      <c r="AB361" s="136"/>
      <c r="AC361" s="136"/>
      <c r="AD361" s="136"/>
      <c r="AE361" s="136"/>
      <c r="AF361" s="136"/>
      <c r="AG361" s="136"/>
      <c r="AH361" s="136"/>
      <c r="AI361" s="136"/>
      <c r="AJ361" s="136"/>
      <c r="AK361" s="136"/>
      <c r="AL361" s="136"/>
      <c r="AM361" s="136"/>
      <c r="AN361" s="136"/>
      <c r="AO361" s="136"/>
      <c r="AP361" s="136"/>
      <c r="AQ361" s="165"/>
      <c r="AR361" s="164"/>
      <c r="AS361" s="164"/>
      <c r="AT361" s="164"/>
      <c r="AU361" s="164"/>
      <c r="AV361" s="164"/>
      <c r="AW361" s="164"/>
      <c r="AX361" s="136"/>
      <c r="AY361" s="136"/>
      <c r="AZ361" s="136"/>
      <c r="BA361" s="166"/>
      <c r="BB361" s="167"/>
      <c r="BC361" s="136"/>
      <c r="BD361" s="168"/>
      <c r="BE361" s="168"/>
      <c r="BF361" s="168"/>
      <c r="BG361" s="168"/>
      <c r="BH361" s="168"/>
      <c r="BI361" s="168"/>
      <c r="BJ361" s="168"/>
      <c r="BK361" s="168"/>
      <c r="BL361" s="168"/>
      <c r="BM361" s="168"/>
      <c r="BN361" s="168"/>
      <c r="BO361" s="168"/>
      <c r="BP361" s="168"/>
      <c r="BQ361" s="168"/>
      <c r="BR361" s="168"/>
      <c r="BS361" s="168"/>
      <c r="BT361" s="168"/>
      <c r="BU361" s="168"/>
      <c r="BV361" s="168"/>
      <c r="BW361" s="104"/>
      <c r="BX361" s="134"/>
      <c r="BY361" s="134"/>
      <c r="BZ361" s="134"/>
      <c r="CA361" s="148"/>
      <c r="CB361" s="12"/>
    </row>
    <row r="362" spans="2:80" s="13" customFormat="1" ht="12.75" customHeight="1" x14ac:dyDescent="0.2">
      <c r="B362" s="163"/>
      <c r="C362" s="135"/>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36"/>
      <c r="AA362" s="136"/>
      <c r="AB362" s="136"/>
      <c r="AC362" s="136"/>
      <c r="AD362" s="136"/>
      <c r="AE362" s="136"/>
      <c r="AF362" s="164"/>
      <c r="AG362" s="164"/>
      <c r="AH362" s="164"/>
      <c r="AI362" s="164"/>
      <c r="AJ362" s="164"/>
      <c r="AK362" s="164"/>
      <c r="AL362" s="164"/>
      <c r="AM362" s="164"/>
      <c r="AN362" s="164"/>
      <c r="AO362" s="164"/>
      <c r="AP362" s="136"/>
      <c r="AQ362" s="165"/>
      <c r="AR362" s="164"/>
      <c r="AS362" s="164"/>
      <c r="AT362" s="164"/>
      <c r="AU362" s="164"/>
      <c r="AV362" s="164"/>
      <c r="AW362" s="164"/>
      <c r="AX362" s="136"/>
      <c r="AY362" s="136"/>
      <c r="AZ362" s="136"/>
      <c r="BA362" s="166"/>
      <c r="BB362" s="167"/>
      <c r="BC362" s="136"/>
      <c r="BD362" s="168"/>
      <c r="BE362" s="168"/>
      <c r="BF362" s="168"/>
      <c r="BG362" s="168"/>
      <c r="BH362" s="168"/>
      <c r="BI362" s="168"/>
      <c r="BJ362" s="168"/>
      <c r="BK362" s="168"/>
      <c r="BL362" s="168"/>
      <c r="BM362" s="168"/>
      <c r="BN362" s="168"/>
      <c r="BO362" s="168"/>
      <c r="BP362" s="168"/>
      <c r="BQ362" s="168"/>
      <c r="BR362" s="168"/>
      <c r="BS362" s="168"/>
      <c r="BT362" s="168"/>
      <c r="BU362" s="168"/>
      <c r="BV362" s="168"/>
      <c r="BW362" s="104"/>
      <c r="BX362" s="134"/>
      <c r="BY362" s="134"/>
      <c r="BZ362" s="134"/>
      <c r="CA362" s="148"/>
      <c r="CB362" s="12"/>
    </row>
    <row r="363" spans="2:80" s="13" customFormat="1" ht="12.75" customHeight="1" x14ac:dyDescent="0.2">
      <c r="B363" s="163"/>
      <c r="C363" s="135"/>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36"/>
      <c r="AA363" s="136"/>
      <c r="AB363" s="136"/>
      <c r="AC363" s="136"/>
      <c r="AD363" s="136"/>
      <c r="AE363" s="136"/>
      <c r="AF363" s="136"/>
      <c r="AG363" s="136"/>
      <c r="AH363" s="136"/>
      <c r="AI363" s="136"/>
      <c r="AJ363" s="136"/>
      <c r="AK363" s="136"/>
      <c r="AL363" s="136"/>
      <c r="AM363" s="136"/>
      <c r="AN363" s="136"/>
      <c r="AO363" s="136"/>
      <c r="AP363" s="136"/>
      <c r="AQ363" s="165"/>
      <c r="AR363" s="164"/>
      <c r="AS363" s="164"/>
      <c r="AT363" s="164"/>
      <c r="AU363" s="164"/>
      <c r="AV363" s="164"/>
      <c r="AW363" s="164"/>
      <c r="AX363" s="136"/>
      <c r="AY363" s="136"/>
      <c r="AZ363" s="136"/>
      <c r="BA363" s="166"/>
      <c r="BB363" s="167"/>
      <c r="BC363" s="136"/>
      <c r="BD363" s="168"/>
      <c r="BE363" s="168"/>
      <c r="BF363" s="168"/>
      <c r="BG363" s="168"/>
      <c r="BH363" s="168"/>
      <c r="BI363" s="168"/>
      <c r="BJ363" s="168"/>
      <c r="BK363" s="168"/>
      <c r="BL363" s="168"/>
      <c r="BM363" s="168"/>
      <c r="BN363" s="168"/>
      <c r="BO363" s="168"/>
      <c r="BP363" s="168"/>
      <c r="BQ363" s="168"/>
      <c r="BR363" s="168"/>
      <c r="BS363" s="168"/>
      <c r="BT363" s="168"/>
      <c r="BU363" s="168"/>
      <c r="BV363" s="168"/>
      <c r="BW363" s="104"/>
      <c r="BX363" s="134"/>
      <c r="BY363" s="134"/>
      <c r="BZ363" s="134"/>
      <c r="CA363" s="148"/>
      <c r="CB363" s="12"/>
    </row>
    <row r="364" spans="2:80" s="13" customFormat="1" ht="12.75" customHeight="1" x14ac:dyDescent="0.2">
      <c r="B364" s="163"/>
      <c r="C364" s="135"/>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36"/>
      <c r="AA364" s="136"/>
      <c r="AB364" s="136"/>
      <c r="AC364" s="136"/>
      <c r="AD364" s="136"/>
      <c r="AE364" s="136"/>
      <c r="AF364" s="164"/>
      <c r="AG364" s="164"/>
      <c r="AH364" s="164"/>
      <c r="AI364" s="164"/>
      <c r="AJ364" s="164"/>
      <c r="AK364" s="164"/>
      <c r="AL364" s="164"/>
      <c r="AM364" s="164"/>
      <c r="AN364" s="164"/>
      <c r="AO364" s="164"/>
      <c r="AP364" s="136"/>
      <c r="AQ364" s="165"/>
      <c r="AR364" s="164"/>
      <c r="AS364" s="164"/>
      <c r="AT364" s="164"/>
      <c r="AU364" s="164"/>
      <c r="AV364" s="164"/>
      <c r="AW364" s="164"/>
      <c r="AX364" s="136"/>
      <c r="AY364" s="136"/>
      <c r="AZ364" s="136"/>
      <c r="BA364" s="166"/>
      <c r="BB364" s="167"/>
      <c r="BC364" s="136"/>
      <c r="BD364" s="168"/>
      <c r="BE364" s="168"/>
      <c r="BF364" s="168"/>
      <c r="BG364" s="168"/>
      <c r="BH364" s="168"/>
      <c r="BI364" s="168"/>
      <c r="BJ364" s="168"/>
      <c r="BK364" s="168"/>
      <c r="BL364" s="168"/>
      <c r="BM364" s="168"/>
      <c r="BN364" s="168"/>
      <c r="BO364" s="168"/>
      <c r="BP364" s="168"/>
      <c r="BQ364" s="168"/>
      <c r="BR364" s="168"/>
      <c r="BS364" s="168"/>
      <c r="BT364" s="168"/>
      <c r="BU364" s="168"/>
      <c r="BV364" s="168"/>
      <c r="BW364" s="104"/>
      <c r="BX364" s="134"/>
      <c r="BY364" s="134"/>
      <c r="BZ364" s="134"/>
      <c r="CA364" s="148"/>
      <c r="CB364" s="12"/>
    </row>
    <row r="365" spans="2:80" s="13" customFormat="1" ht="12.75" customHeight="1" x14ac:dyDescent="0.2">
      <c r="B365" s="163"/>
      <c r="C365" s="135"/>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36"/>
      <c r="AA365" s="136"/>
      <c r="AB365" s="136"/>
      <c r="AC365" s="136"/>
      <c r="AD365" s="136"/>
      <c r="AE365" s="136"/>
      <c r="AF365" s="136"/>
      <c r="AG365" s="136"/>
      <c r="AH365" s="136"/>
      <c r="AI365" s="136"/>
      <c r="AJ365" s="136"/>
      <c r="AK365" s="136"/>
      <c r="AL365" s="136"/>
      <c r="AM365" s="136"/>
      <c r="AN365" s="136"/>
      <c r="AO365" s="136"/>
      <c r="AP365" s="136"/>
      <c r="AQ365" s="165"/>
      <c r="AR365" s="164"/>
      <c r="AS365" s="164"/>
      <c r="AT365" s="164"/>
      <c r="AU365" s="164"/>
      <c r="AV365" s="164"/>
      <c r="AW365" s="164"/>
      <c r="AX365" s="136"/>
      <c r="AY365" s="136"/>
      <c r="AZ365" s="136"/>
      <c r="BA365" s="166"/>
      <c r="BB365" s="167"/>
      <c r="BC365" s="136"/>
      <c r="BD365" s="168"/>
      <c r="BE365" s="168"/>
      <c r="BF365" s="168"/>
      <c r="BG365" s="168"/>
      <c r="BH365" s="168"/>
      <c r="BI365" s="168"/>
      <c r="BJ365" s="168"/>
      <c r="BK365" s="168"/>
      <c r="BL365" s="168"/>
      <c r="BM365" s="168"/>
      <c r="BN365" s="168"/>
      <c r="BO365" s="168"/>
      <c r="BP365" s="168"/>
      <c r="BQ365" s="168"/>
      <c r="BR365" s="168"/>
      <c r="BS365" s="168"/>
      <c r="BT365" s="168"/>
      <c r="BU365" s="168"/>
      <c r="BV365" s="168"/>
      <c r="BW365" s="104"/>
      <c r="BX365" s="134"/>
      <c r="BY365" s="134"/>
      <c r="BZ365" s="134"/>
      <c r="CA365" s="148"/>
      <c r="CB365" s="12"/>
    </row>
    <row r="366" spans="2:80" s="13" customFormat="1" ht="12.75" customHeight="1" x14ac:dyDescent="0.2">
      <c r="B366" s="163"/>
      <c r="C366" s="135"/>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36"/>
      <c r="AA366" s="136"/>
      <c r="AB366" s="136"/>
      <c r="AC366" s="136"/>
      <c r="AD366" s="136"/>
      <c r="AE366" s="136"/>
      <c r="AF366" s="164"/>
      <c r="AG366" s="164"/>
      <c r="AH366" s="164"/>
      <c r="AI366" s="164"/>
      <c r="AJ366" s="164"/>
      <c r="AK366" s="164"/>
      <c r="AL366" s="164"/>
      <c r="AM366" s="164"/>
      <c r="AN366" s="164"/>
      <c r="AO366" s="164"/>
      <c r="AP366" s="136"/>
      <c r="AQ366" s="165"/>
      <c r="AR366" s="164"/>
      <c r="AS366" s="164"/>
      <c r="AT366" s="164"/>
      <c r="AU366" s="164"/>
      <c r="AV366" s="164"/>
      <c r="AW366" s="164"/>
      <c r="AX366" s="136"/>
      <c r="AY366" s="136"/>
      <c r="AZ366" s="136"/>
      <c r="BA366" s="166"/>
      <c r="BB366" s="167"/>
      <c r="BC366" s="136"/>
      <c r="BD366" s="168"/>
      <c r="BE366" s="168"/>
      <c r="BF366" s="168"/>
      <c r="BG366" s="168"/>
      <c r="BH366" s="168"/>
      <c r="BI366" s="168"/>
      <c r="BJ366" s="168"/>
      <c r="BK366" s="168"/>
      <c r="BL366" s="168"/>
      <c r="BM366" s="168"/>
      <c r="BN366" s="168"/>
      <c r="BO366" s="168"/>
      <c r="BP366" s="168"/>
      <c r="BQ366" s="168"/>
      <c r="BR366" s="168"/>
      <c r="BS366" s="168"/>
      <c r="BT366" s="168"/>
      <c r="BU366" s="168"/>
      <c r="BV366" s="168"/>
      <c r="BW366" s="104"/>
      <c r="BX366" s="134"/>
      <c r="BY366" s="134"/>
      <c r="BZ366" s="134"/>
      <c r="CA366" s="148"/>
      <c r="CB366" s="12"/>
    </row>
    <row r="367" spans="2:80" s="13" customFormat="1" ht="12.75" customHeight="1" x14ac:dyDescent="0.2">
      <c r="B367" s="163"/>
      <c r="C367" s="135"/>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36"/>
      <c r="AA367" s="136"/>
      <c r="AB367" s="136"/>
      <c r="AC367" s="136"/>
      <c r="AD367" s="136"/>
      <c r="AE367" s="136"/>
      <c r="AF367" s="136"/>
      <c r="AG367" s="136"/>
      <c r="AH367" s="136"/>
      <c r="AI367" s="136"/>
      <c r="AJ367" s="136"/>
      <c r="AK367" s="136"/>
      <c r="AL367" s="136"/>
      <c r="AM367" s="136"/>
      <c r="AN367" s="136"/>
      <c r="AO367" s="136"/>
      <c r="AP367" s="136"/>
      <c r="AQ367" s="165"/>
      <c r="AR367" s="164"/>
      <c r="AS367" s="164"/>
      <c r="AT367" s="164"/>
      <c r="AU367" s="164"/>
      <c r="AV367" s="164"/>
      <c r="AW367" s="164"/>
      <c r="AX367" s="136"/>
      <c r="AY367" s="136"/>
      <c r="AZ367" s="136"/>
      <c r="BA367" s="166"/>
      <c r="BB367" s="167"/>
      <c r="BC367" s="136"/>
      <c r="BD367" s="168"/>
      <c r="BE367" s="168"/>
      <c r="BF367" s="168"/>
      <c r="BG367" s="168"/>
      <c r="BH367" s="168"/>
      <c r="BI367" s="168"/>
      <c r="BJ367" s="168"/>
      <c r="BK367" s="168"/>
      <c r="BL367" s="168"/>
      <c r="BM367" s="168"/>
      <c r="BN367" s="168"/>
      <c r="BO367" s="168"/>
      <c r="BP367" s="168"/>
      <c r="BQ367" s="168"/>
      <c r="BR367" s="168"/>
      <c r="BS367" s="168"/>
      <c r="BT367" s="168"/>
      <c r="BU367" s="168"/>
      <c r="BV367" s="168"/>
      <c r="BW367" s="104"/>
      <c r="BX367" s="134"/>
      <c r="BY367" s="134"/>
      <c r="BZ367" s="134"/>
      <c r="CA367" s="148"/>
      <c r="CB367" s="12"/>
    </row>
    <row r="368" spans="2:80" s="13" customFormat="1" ht="12.75" customHeight="1" x14ac:dyDescent="0.2">
      <c r="B368" s="163"/>
      <c r="C368" s="135"/>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36"/>
      <c r="AA368" s="136"/>
      <c r="AB368" s="136"/>
      <c r="AC368" s="136"/>
      <c r="AD368" s="136"/>
      <c r="AE368" s="136"/>
      <c r="AF368" s="164"/>
      <c r="AG368" s="164"/>
      <c r="AH368" s="164"/>
      <c r="AI368" s="164"/>
      <c r="AJ368" s="164"/>
      <c r="AK368" s="164"/>
      <c r="AL368" s="164"/>
      <c r="AM368" s="164"/>
      <c r="AN368" s="164"/>
      <c r="AO368" s="164"/>
      <c r="AP368" s="136"/>
      <c r="AQ368" s="165"/>
      <c r="AR368" s="164"/>
      <c r="AS368" s="164"/>
      <c r="AT368" s="164"/>
      <c r="AU368" s="164"/>
      <c r="AV368" s="164"/>
      <c r="AW368" s="164"/>
      <c r="AX368" s="136"/>
      <c r="AY368" s="136"/>
      <c r="AZ368" s="136"/>
      <c r="BA368" s="166"/>
      <c r="BB368" s="167"/>
      <c r="BC368" s="136"/>
      <c r="BD368" s="168"/>
      <c r="BE368" s="168"/>
      <c r="BF368" s="168"/>
      <c r="BG368" s="168"/>
      <c r="BH368" s="168"/>
      <c r="BI368" s="168"/>
      <c r="BJ368" s="168"/>
      <c r="BK368" s="168"/>
      <c r="BL368" s="168"/>
      <c r="BM368" s="168"/>
      <c r="BN368" s="168"/>
      <c r="BO368" s="168"/>
      <c r="BP368" s="168"/>
      <c r="BQ368" s="168"/>
      <c r="BR368" s="168"/>
      <c r="BS368" s="168"/>
      <c r="BT368" s="168"/>
      <c r="BU368" s="168"/>
      <c r="BV368" s="168"/>
      <c r="BW368" s="104"/>
      <c r="BX368" s="134"/>
      <c r="BY368" s="134"/>
      <c r="BZ368" s="134"/>
      <c r="CA368" s="148"/>
      <c r="CB368" s="12"/>
    </row>
    <row r="369" spans="2:80" s="13" customFormat="1" ht="12.75" customHeight="1" x14ac:dyDescent="0.2">
      <c r="B369" s="163"/>
      <c r="C369" s="135"/>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36"/>
      <c r="AA369" s="136"/>
      <c r="AB369" s="136"/>
      <c r="AC369" s="136"/>
      <c r="AD369" s="136"/>
      <c r="AE369" s="136"/>
      <c r="AF369" s="136"/>
      <c r="AG369" s="136"/>
      <c r="AH369" s="136"/>
      <c r="AI369" s="136"/>
      <c r="AJ369" s="136"/>
      <c r="AK369" s="136"/>
      <c r="AL369" s="136"/>
      <c r="AM369" s="136"/>
      <c r="AN369" s="136"/>
      <c r="AO369" s="136"/>
      <c r="AP369" s="136"/>
      <c r="AQ369" s="165"/>
      <c r="AR369" s="164"/>
      <c r="AS369" s="164"/>
      <c r="AT369" s="164"/>
      <c r="AU369" s="164"/>
      <c r="AV369" s="164"/>
      <c r="AW369" s="164"/>
      <c r="AX369" s="136"/>
      <c r="AY369" s="136"/>
      <c r="AZ369" s="136"/>
      <c r="BA369" s="166"/>
      <c r="BB369" s="167"/>
      <c r="BC369" s="136"/>
      <c r="BD369" s="168"/>
      <c r="BE369" s="168"/>
      <c r="BF369" s="168"/>
      <c r="BG369" s="168"/>
      <c r="BH369" s="168"/>
      <c r="BI369" s="168"/>
      <c r="BJ369" s="168"/>
      <c r="BK369" s="168"/>
      <c r="BL369" s="168"/>
      <c r="BM369" s="168"/>
      <c r="BN369" s="168"/>
      <c r="BO369" s="168"/>
      <c r="BP369" s="168"/>
      <c r="BQ369" s="168"/>
      <c r="BR369" s="168"/>
      <c r="BS369" s="168"/>
      <c r="BT369" s="168"/>
      <c r="BU369" s="168"/>
      <c r="BV369" s="168"/>
      <c r="BW369" s="104"/>
      <c r="BX369" s="134"/>
      <c r="BY369" s="134"/>
      <c r="BZ369" s="134"/>
      <c r="CA369" s="148"/>
      <c r="CB369" s="12"/>
    </row>
    <row r="370" spans="2:80" s="13" customFormat="1" ht="12.75" customHeight="1" x14ac:dyDescent="0.2">
      <c r="B370" s="163"/>
      <c r="C370" s="135"/>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36"/>
      <c r="AA370" s="136"/>
      <c r="AB370" s="136"/>
      <c r="AC370" s="136"/>
      <c r="AD370" s="136"/>
      <c r="AE370" s="136"/>
      <c r="AF370" s="164"/>
      <c r="AG370" s="164"/>
      <c r="AH370" s="164"/>
      <c r="AI370" s="164"/>
      <c r="AJ370" s="164"/>
      <c r="AK370" s="164"/>
      <c r="AL370" s="164"/>
      <c r="AM370" s="164"/>
      <c r="AN370" s="164"/>
      <c r="AO370" s="164"/>
      <c r="AP370" s="136"/>
      <c r="AQ370" s="165"/>
      <c r="AR370" s="164"/>
      <c r="AS370" s="164"/>
      <c r="AT370" s="164"/>
      <c r="AU370" s="164"/>
      <c r="AV370" s="164"/>
      <c r="AW370" s="164"/>
      <c r="AX370" s="136"/>
      <c r="AY370" s="136"/>
      <c r="AZ370" s="136"/>
      <c r="BA370" s="166"/>
      <c r="BB370" s="167"/>
      <c r="BC370" s="136"/>
      <c r="BD370" s="168"/>
      <c r="BE370" s="168"/>
      <c r="BF370" s="168"/>
      <c r="BG370" s="168"/>
      <c r="BH370" s="168"/>
      <c r="BI370" s="168"/>
      <c r="BJ370" s="168"/>
      <c r="BK370" s="168"/>
      <c r="BL370" s="168"/>
      <c r="BM370" s="168"/>
      <c r="BN370" s="168"/>
      <c r="BO370" s="168"/>
      <c r="BP370" s="168"/>
      <c r="BQ370" s="168"/>
      <c r="BR370" s="168"/>
      <c r="BS370" s="168"/>
      <c r="BT370" s="168"/>
      <c r="BU370" s="168"/>
      <c r="BV370" s="168"/>
      <c r="BW370" s="104"/>
      <c r="BX370" s="134"/>
      <c r="BY370" s="134"/>
      <c r="BZ370" s="134"/>
      <c r="CA370" s="148"/>
      <c r="CB370" s="12"/>
    </row>
    <row r="371" spans="2:80" s="13" customFormat="1" ht="12.75" customHeight="1" x14ac:dyDescent="0.2">
      <c r="B371" s="163"/>
      <c r="C371" s="135"/>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36"/>
      <c r="AA371" s="136"/>
      <c r="AB371" s="136"/>
      <c r="AC371" s="136"/>
      <c r="AD371" s="136"/>
      <c r="AE371" s="136"/>
      <c r="AF371" s="136"/>
      <c r="AG371" s="136"/>
      <c r="AH371" s="136"/>
      <c r="AI371" s="136"/>
      <c r="AJ371" s="136"/>
      <c r="AK371" s="136"/>
      <c r="AL371" s="136"/>
      <c r="AM371" s="136"/>
      <c r="AN371" s="136"/>
      <c r="AO371" s="136"/>
      <c r="AP371" s="136"/>
      <c r="AQ371" s="165"/>
      <c r="AR371" s="164"/>
      <c r="AS371" s="164"/>
      <c r="AT371" s="164"/>
      <c r="AU371" s="164"/>
      <c r="AV371" s="164"/>
      <c r="AW371" s="164"/>
      <c r="AX371" s="136"/>
      <c r="AY371" s="136"/>
      <c r="AZ371" s="136"/>
      <c r="BA371" s="166"/>
      <c r="BB371" s="167"/>
      <c r="BC371" s="136"/>
      <c r="BD371" s="168"/>
      <c r="BE371" s="168"/>
      <c r="BF371" s="168"/>
      <c r="BG371" s="168"/>
      <c r="BH371" s="168"/>
      <c r="BI371" s="168"/>
      <c r="BJ371" s="168"/>
      <c r="BK371" s="168"/>
      <c r="BL371" s="168"/>
      <c r="BM371" s="168"/>
      <c r="BN371" s="168"/>
      <c r="BO371" s="168"/>
      <c r="BP371" s="168"/>
      <c r="BQ371" s="168"/>
      <c r="BR371" s="168"/>
      <c r="BS371" s="168"/>
      <c r="BT371" s="168"/>
      <c r="BU371" s="168"/>
      <c r="BV371" s="168"/>
      <c r="BW371" s="104"/>
      <c r="BX371" s="134"/>
      <c r="BY371" s="134"/>
      <c r="BZ371" s="134"/>
      <c r="CA371" s="148"/>
      <c r="CB371" s="12"/>
    </row>
    <row r="372" spans="2:80" s="13" customFormat="1" ht="12.75" customHeight="1" x14ac:dyDescent="0.2">
      <c r="B372" s="163"/>
      <c r="C372" s="135"/>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36"/>
      <c r="AA372" s="136"/>
      <c r="AB372" s="136"/>
      <c r="AC372" s="136"/>
      <c r="AD372" s="136"/>
      <c r="AE372" s="136"/>
      <c r="AF372" s="164"/>
      <c r="AG372" s="164"/>
      <c r="AH372" s="164"/>
      <c r="AI372" s="164"/>
      <c r="AJ372" s="164"/>
      <c r="AK372" s="164"/>
      <c r="AL372" s="164"/>
      <c r="AM372" s="164"/>
      <c r="AN372" s="164"/>
      <c r="AO372" s="164"/>
      <c r="AP372" s="136"/>
      <c r="AQ372" s="165"/>
      <c r="AR372" s="164"/>
      <c r="AS372" s="164"/>
      <c r="AT372" s="164"/>
      <c r="AU372" s="164"/>
      <c r="AV372" s="164"/>
      <c r="AW372" s="164"/>
      <c r="AX372" s="136"/>
      <c r="AY372" s="136"/>
      <c r="AZ372" s="136"/>
      <c r="BA372" s="166"/>
      <c r="BB372" s="167"/>
      <c r="BC372" s="136"/>
      <c r="BD372" s="168"/>
      <c r="BE372" s="168"/>
      <c r="BF372" s="168"/>
      <c r="BG372" s="168"/>
      <c r="BH372" s="168"/>
      <c r="BI372" s="168"/>
      <c r="BJ372" s="168"/>
      <c r="BK372" s="168"/>
      <c r="BL372" s="168"/>
      <c r="BM372" s="168"/>
      <c r="BN372" s="168"/>
      <c r="BO372" s="168"/>
      <c r="BP372" s="168"/>
      <c r="BQ372" s="168"/>
      <c r="BR372" s="168"/>
      <c r="BS372" s="168"/>
      <c r="BT372" s="168"/>
      <c r="BU372" s="168"/>
      <c r="BV372" s="168"/>
      <c r="BW372" s="104"/>
      <c r="BX372" s="134"/>
      <c r="BY372" s="134"/>
      <c r="BZ372" s="134"/>
      <c r="CA372" s="148"/>
      <c r="CB372" s="12"/>
    </row>
    <row r="373" spans="2:80" s="13" customFormat="1" ht="12.75" customHeight="1" x14ac:dyDescent="0.2">
      <c r="B373" s="163"/>
      <c r="C373" s="135"/>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36"/>
      <c r="AA373" s="136"/>
      <c r="AB373" s="136"/>
      <c r="AC373" s="136"/>
      <c r="AD373" s="136"/>
      <c r="AE373" s="136"/>
      <c r="AF373" s="136"/>
      <c r="AG373" s="136"/>
      <c r="AH373" s="136"/>
      <c r="AI373" s="136"/>
      <c r="AJ373" s="136"/>
      <c r="AK373" s="136"/>
      <c r="AL373" s="136"/>
      <c r="AM373" s="136"/>
      <c r="AN373" s="136"/>
      <c r="AO373" s="136"/>
      <c r="AP373" s="136"/>
      <c r="AQ373" s="165"/>
      <c r="AR373" s="164"/>
      <c r="AS373" s="164"/>
      <c r="AT373" s="164"/>
      <c r="AU373" s="164"/>
      <c r="AV373" s="164"/>
      <c r="AW373" s="164"/>
      <c r="AX373" s="136"/>
      <c r="AY373" s="136"/>
      <c r="AZ373" s="136"/>
      <c r="BA373" s="166"/>
      <c r="BB373" s="167"/>
      <c r="BC373" s="136"/>
      <c r="BD373" s="168"/>
      <c r="BE373" s="168"/>
      <c r="BF373" s="168"/>
      <c r="BG373" s="168"/>
      <c r="BH373" s="168"/>
      <c r="BI373" s="168"/>
      <c r="BJ373" s="168"/>
      <c r="BK373" s="168"/>
      <c r="BL373" s="168"/>
      <c r="BM373" s="168"/>
      <c r="BN373" s="168"/>
      <c r="BO373" s="168"/>
      <c r="BP373" s="168"/>
      <c r="BQ373" s="168"/>
      <c r="BR373" s="168"/>
      <c r="BS373" s="168"/>
      <c r="BT373" s="168"/>
      <c r="BU373" s="168"/>
      <c r="BV373" s="168"/>
      <c r="BW373" s="104"/>
      <c r="BX373" s="134"/>
      <c r="BY373" s="134"/>
      <c r="BZ373" s="134"/>
      <c r="CA373" s="148"/>
      <c r="CB373" s="12"/>
    </row>
    <row r="374" spans="2:80" s="13" customFormat="1" ht="12.75" customHeight="1" x14ac:dyDescent="0.2">
      <c r="B374" s="163"/>
      <c r="C374" s="135"/>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36"/>
      <c r="AA374" s="136"/>
      <c r="AB374" s="136"/>
      <c r="AC374" s="136"/>
      <c r="AD374" s="136"/>
      <c r="AE374" s="136"/>
      <c r="AF374" s="164"/>
      <c r="AG374" s="164"/>
      <c r="AH374" s="164"/>
      <c r="AI374" s="164"/>
      <c r="AJ374" s="164"/>
      <c r="AK374" s="164"/>
      <c r="AL374" s="164"/>
      <c r="AM374" s="164"/>
      <c r="AN374" s="164"/>
      <c r="AO374" s="164"/>
      <c r="AP374" s="136"/>
      <c r="AQ374" s="165"/>
      <c r="AR374" s="164"/>
      <c r="AS374" s="164"/>
      <c r="AT374" s="164"/>
      <c r="AU374" s="164"/>
      <c r="AV374" s="164"/>
      <c r="AW374" s="164"/>
      <c r="AX374" s="136"/>
      <c r="AY374" s="136"/>
      <c r="AZ374" s="136"/>
      <c r="BA374" s="166"/>
      <c r="BB374" s="167"/>
      <c r="BC374" s="136"/>
      <c r="BD374" s="168"/>
      <c r="BE374" s="168"/>
      <c r="BF374" s="168"/>
      <c r="BG374" s="168"/>
      <c r="BH374" s="168"/>
      <c r="BI374" s="168"/>
      <c r="BJ374" s="168"/>
      <c r="BK374" s="168"/>
      <c r="BL374" s="168"/>
      <c r="BM374" s="168"/>
      <c r="BN374" s="168"/>
      <c r="BO374" s="168"/>
      <c r="BP374" s="168"/>
      <c r="BQ374" s="168"/>
      <c r="BR374" s="168"/>
      <c r="BS374" s="168"/>
      <c r="BT374" s="168"/>
      <c r="BU374" s="168"/>
      <c r="BV374" s="168"/>
      <c r="BW374" s="104"/>
      <c r="BX374" s="134"/>
      <c r="BY374" s="134"/>
      <c r="BZ374" s="134"/>
      <c r="CA374" s="148"/>
      <c r="CB374" s="12"/>
    </row>
    <row r="375" spans="2:80" s="13" customFormat="1" ht="12.75" customHeight="1" x14ac:dyDescent="0.2">
      <c r="B375" s="163"/>
      <c r="C375" s="135"/>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36"/>
      <c r="AA375" s="136"/>
      <c r="AB375" s="136"/>
      <c r="AC375" s="136"/>
      <c r="AD375" s="136"/>
      <c r="AE375" s="136"/>
      <c r="AF375" s="136"/>
      <c r="AG375" s="136"/>
      <c r="AH375" s="136"/>
      <c r="AI375" s="136"/>
      <c r="AJ375" s="136"/>
      <c r="AK375" s="136"/>
      <c r="AL375" s="136"/>
      <c r="AM375" s="136"/>
      <c r="AN375" s="136"/>
      <c r="AO375" s="136"/>
      <c r="AP375" s="136"/>
      <c r="AQ375" s="165"/>
      <c r="AR375" s="164"/>
      <c r="AS375" s="164"/>
      <c r="AT375" s="164"/>
      <c r="AU375" s="164"/>
      <c r="AV375" s="164"/>
      <c r="AW375" s="164"/>
      <c r="AX375" s="136"/>
      <c r="AY375" s="136"/>
      <c r="AZ375" s="136"/>
      <c r="BA375" s="166"/>
      <c r="BB375" s="167"/>
      <c r="BC375" s="136"/>
      <c r="BD375" s="168"/>
      <c r="BE375" s="168"/>
      <c r="BF375" s="168"/>
      <c r="BG375" s="168"/>
      <c r="BH375" s="168"/>
      <c r="BI375" s="168"/>
      <c r="BJ375" s="168"/>
      <c r="BK375" s="168"/>
      <c r="BL375" s="168"/>
      <c r="BM375" s="168"/>
      <c r="BN375" s="168"/>
      <c r="BO375" s="168"/>
      <c r="BP375" s="168"/>
      <c r="BQ375" s="168"/>
      <c r="BR375" s="168"/>
      <c r="BS375" s="168"/>
      <c r="BT375" s="168"/>
      <c r="BU375" s="168"/>
      <c r="BV375" s="168"/>
      <c r="BW375" s="104"/>
      <c r="BX375" s="134"/>
      <c r="BY375" s="134"/>
      <c r="BZ375" s="134"/>
      <c r="CA375" s="148"/>
      <c r="CB375" s="12"/>
    </row>
    <row r="376" spans="2:80" s="13" customFormat="1" ht="12.75" customHeight="1" x14ac:dyDescent="0.2">
      <c r="B376" s="163"/>
      <c r="C376" s="135"/>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36"/>
      <c r="AA376" s="136"/>
      <c r="AB376" s="136"/>
      <c r="AC376" s="136"/>
      <c r="AD376" s="136"/>
      <c r="AE376" s="136"/>
      <c r="AF376" s="164"/>
      <c r="AG376" s="164"/>
      <c r="AH376" s="164"/>
      <c r="AI376" s="164"/>
      <c r="AJ376" s="164"/>
      <c r="AK376" s="164"/>
      <c r="AL376" s="164"/>
      <c r="AM376" s="164"/>
      <c r="AN376" s="164"/>
      <c r="AO376" s="164"/>
      <c r="AP376" s="136"/>
      <c r="AQ376" s="165"/>
      <c r="AR376" s="164"/>
      <c r="AS376" s="164"/>
      <c r="AT376" s="164"/>
      <c r="AU376" s="164"/>
      <c r="AV376" s="164"/>
      <c r="AW376" s="164"/>
      <c r="AX376" s="136"/>
      <c r="AY376" s="136"/>
      <c r="AZ376" s="136"/>
      <c r="BA376" s="166"/>
      <c r="BB376" s="167"/>
      <c r="BC376" s="136"/>
      <c r="BD376" s="168"/>
      <c r="BE376" s="168"/>
      <c r="BF376" s="168"/>
      <c r="BG376" s="168"/>
      <c r="BH376" s="168"/>
      <c r="BI376" s="168"/>
      <c r="BJ376" s="168"/>
      <c r="BK376" s="168"/>
      <c r="BL376" s="168"/>
      <c r="BM376" s="168"/>
      <c r="BN376" s="168"/>
      <c r="BO376" s="168"/>
      <c r="BP376" s="168"/>
      <c r="BQ376" s="168"/>
      <c r="BR376" s="168"/>
      <c r="BS376" s="168"/>
      <c r="BT376" s="168"/>
      <c r="BU376" s="168"/>
      <c r="BV376" s="168"/>
      <c r="BW376" s="104"/>
      <c r="BX376" s="134"/>
      <c r="BY376" s="134"/>
      <c r="BZ376" s="134"/>
      <c r="CA376" s="148"/>
      <c r="CB376" s="12"/>
    </row>
    <row r="377" spans="2:80" s="13" customFormat="1" ht="12.75" customHeight="1" x14ac:dyDescent="0.2">
      <c r="B377" s="163"/>
      <c r="C377" s="135"/>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36"/>
      <c r="AA377" s="136"/>
      <c r="AB377" s="136"/>
      <c r="AC377" s="136"/>
      <c r="AD377" s="136"/>
      <c r="AE377" s="136"/>
      <c r="AF377" s="136"/>
      <c r="AG377" s="136"/>
      <c r="AH377" s="136"/>
      <c r="AI377" s="136"/>
      <c r="AJ377" s="136"/>
      <c r="AK377" s="136"/>
      <c r="AL377" s="136"/>
      <c r="AM377" s="136"/>
      <c r="AN377" s="136"/>
      <c r="AO377" s="136"/>
      <c r="AP377" s="136"/>
      <c r="AQ377" s="165"/>
      <c r="AR377" s="164"/>
      <c r="AS377" s="164"/>
      <c r="AT377" s="164"/>
      <c r="AU377" s="164"/>
      <c r="AV377" s="164"/>
      <c r="AW377" s="164"/>
      <c r="AX377" s="136"/>
      <c r="AY377" s="136"/>
      <c r="AZ377" s="136"/>
      <c r="BA377" s="166"/>
      <c r="BB377" s="167"/>
      <c r="BC377" s="136"/>
      <c r="BD377" s="168"/>
      <c r="BE377" s="168"/>
      <c r="BF377" s="168"/>
      <c r="BG377" s="168"/>
      <c r="BH377" s="168"/>
      <c r="BI377" s="168"/>
      <c r="BJ377" s="168"/>
      <c r="BK377" s="168"/>
      <c r="BL377" s="168"/>
      <c r="BM377" s="168"/>
      <c r="BN377" s="168"/>
      <c r="BO377" s="168"/>
      <c r="BP377" s="168"/>
      <c r="BQ377" s="168"/>
      <c r="BR377" s="168"/>
      <c r="BS377" s="168"/>
      <c r="BT377" s="168"/>
      <c r="BU377" s="168"/>
      <c r="BV377" s="168"/>
      <c r="BW377" s="104"/>
      <c r="BX377" s="134"/>
      <c r="BY377" s="134"/>
      <c r="BZ377" s="134"/>
      <c r="CA377" s="148"/>
      <c r="CB377" s="12"/>
    </row>
    <row r="378" spans="2:80" s="13" customFormat="1" ht="12.75" customHeight="1" x14ac:dyDescent="0.2">
      <c r="B378" s="163"/>
      <c r="C378" s="135"/>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36"/>
      <c r="AA378" s="136"/>
      <c r="AB378" s="136"/>
      <c r="AC378" s="136"/>
      <c r="AD378" s="136"/>
      <c r="AE378" s="136"/>
      <c r="AF378" s="164"/>
      <c r="AG378" s="164"/>
      <c r="AH378" s="164"/>
      <c r="AI378" s="164"/>
      <c r="AJ378" s="164"/>
      <c r="AK378" s="164"/>
      <c r="AL378" s="164"/>
      <c r="AM378" s="164"/>
      <c r="AN378" s="164"/>
      <c r="AO378" s="164"/>
      <c r="AP378" s="136"/>
      <c r="AQ378" s="165"/>
      <c r="AR378" s="164"/>
      <c r="AS378" s="164"/>
      <c r="AT378" s="164"/>
      <c r="AU378" s="164"/>
      <c r="AV378" s="164"/>
      <c r="AW378" s="164"/>
      <c r="AX378" s="136"/>
      <c r="AY378" s="136"/>
      <c r="AZ378" s="136"/>
      <c r="BA378" s="166"/>
      <c r="BB378" s="167"/>
      <c r="BC378" s="136"/>
      <c r="BD378" s="168"/>
      <c r="BE378" s="168"/>
      <c r="BF378" s="168"/>
      <c r="BG378" s="168"/>
      <c r="BH378" s="168"/>
      <c r="BI378" s="168"/>
      <c r="BJ378" s="168"/>
      <c r="BK378" s="168"/>
      <c r="BL378" s="168"/>
      <c r="BM378" s="168"/>
      <c r="BN378" s="168"/>
      <c r="BO378" s="168"/>
      <c r="BP378" s="168"/>
      <c r="BQ378" s="168"/>
      <c r="BR378" s="168"/>
      <c r="BS378" s="168"/>
      <c r="BT378" s="168"/>
      <c r="BU378" s="168"/>
      <c r="BV378" s="168"/>
      <c r="BW378" s="104"/>
      <c r="BX378" s="134"/>
      <c r="BY378" s="134"/>
      <c r="BZ378" s="134"/>
      <c r="CA378" s="148"/>
      <c r="CB378" s="12"/>
    </row>
    <row r="379" spans="2:80" s="13" customFormat="1" ht="12.75" customHeight="1" x14ac:dyDescent="0.2">
      <c r="B379" s="163"/>
      <c r="C379" s="135"/>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36"/>
      <c r="AA379" s="136"/>
      <c r="AB379" s="136"/>
      <c r="AC379" s="136"/>
      <c r="AD379" s="136"/>
      <c r="AE379" s="136"/>
      <c r="AF379" s="136"/>
      <c r="AG379" s="136"/>
      <c r="AH379" s="136"/>
      <c r="AI379" s="136"/>
      <c r="AJ379" s="136"/>
      <c r="AK379" s="136"/>
      <c r="AL379" s="136"/>
      <c r="AM379" s="136"/>
      <c r="AN379" s="136"/>
      <c r="AO379" s="136"/>
      <c r="AP379" s="136"/>
      <c r="AQ379" s="165"/>
      <c r="AR379" s="164"/>
      <c r="AS379" s="164"/>
      <c r="AT379" s="164"/>
      <c r="AU379" s="164"/>
      <c r="AV379" s="164"/>
      <c r="AW379" s="164"/>
      <c r="AX379" s="136"/>
      <c r="AY379" s="136"/>
      <c r="AZ379" s="136"/>
      <c r="BA379" s="166"/>
      <c r="BB379" s="167"/>
      <c r="BC379" s="136"/>
      <c r="BD379" s="168"/>
      <c r="BE379" s="168"/>
      <c r="BF379" s="168"/>
      <c r="BG379" s="168"/>
      <c r="BH379" s="168"/>
      <c r="BI379" s="168"/>
      <c r="BJ379" s="168"/>
      <c r="BK379" s="168"/>
      <c r="BL379" s="168"/>
      <c r="BM379" s="168"/>
      <c r="BN379" s="168"/>
      <c r="BO379" s="168"/>
      <c r="BP379" s="168"/>
      <c r="BQ379" s="168"/>
      <c r="BR379" s="168"/>
      <c r="BS379" s="168"/>
      <c r="BT379" s="168"/>
      <c r="BU379" s="168"/>
      <c r="BV379" s="168"/>
      <c r="BW379" s="104"/>
      <c r="BX379" s="134"/>
      <c r="BY379" s="134"/>
      <c r="BZ379" s="134"/>
      <c r="CA379" s="148"/>
      <c r="CB379" s="12"/>
    </row>
    <row r="380" spans="2:80" s="13" customFormat="1" ht="12.75" customHeight="1" x14ac:dyDescent="0.2">
      <c r="B380" s="163"/>
      <c r="C380" s="135"/>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36"/>
      <c r="AA380" s="136"/>
      <c r="AB380" s="136"/>
      <c r="AC380" s="136"/>
      <c r="AD380" s="136"/>
      <c r="AE380" s="136"/>
      <c r="AF380" s="164"/>
      <c r="AG380" s="164"/>
      <c r="AH380" s="164"/>
      <c r="AI380" s="164"/>
      <c r="AJ380" s="164"/>
      <c r="AK380" s="164"/>
      <c r="AL380" s="164"/>
      <c r="AM380" s="164"/>
      <c r="AN380" s="164"/>
      <c r="AO380" s="164"/>
      <c r="AP380" s="136"/>
      <c r="AQ380" s="165"/>
      <c r="AR380" s="164"/>
      <c r="AS380" s="164"/>
      <c r="AT380" s="164"/>
      <c r="AU380" s="164"/>
      <c r="AV380" s="164"/>
      <c r="AW380" s="164"/>
      <c r="AX380" s="136"/>
      <c r="AY380" s="136"/>
      <c r="AZ380" s="136"/>
      <c r="BA380" s="166"/>
      <c r="BB380" s="167"/>
      <c r="BC380" s="136"/>
      <c r="BD380" s="168"/>
      <c r="BE380" s="168"/>
      <c r="BF380" s="168"/>
      <c r="BG380" s="168"/>
      <c r="BH380" s="168"/>
      <c r="BI380" s="168"/>
      <c r="BJ380" s="168"/>
      <c r="BK380" s="168"/>
      <c r="BL380" s="168"/>
      <c r="BM380" s="168"/>
      <c r="BN380" s="168"/>
      <c r="BO380" s="168"/>
      <c r="BP380" s="168"/>
      <c r="BQ380" s="168"/>
      <c r="BR380" s="168"/>
      <c r="BS380" s="168"/>
      <c r="BT380" s="168"/>
      <c r="BU380" s="168"/>
      <c r="BV380" s="168"/>
      <c r="BW380" s="104"/>
      <c r="BX380" s="134"/>
      <c r="BY380" s="134"/>
      <c r="BZ380" s="134"/>
      <c r="CA380" s="148"/>
      <c r="CB380" s="12"/>
    </row>
    <row r="381" spans="2:80" s="13" customFormat="1" ht="12.75" customHeight="1" x14ac:dyDescent="0.2">
      <c r="B381" s="163"/>
      <c r="C381" s="135"/>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36"/>
      <c r="AA381" s="136"/>
      <c r="AB381" s="136"/>
      <c r="AC381" s="136"/>
      <c r="AD381" s="136"/>
      <c r="AE381" s="136"/>
      <c r="AF381" s="136"/>
      <c r="AG381" s="136"/>
      <c r="AH381" s="136"/>
      <c r="AI381" s="136"/>
      <c r="AJ381" s="136"/>
      <c r="AK381" s="136"/>
      <c r="AL381" s="136"/>
      <c r="AM381" s="136"/>
      <c r="AN381" s="136"/>
      <c r="AO381" s="136"/>
      <c r="AP381" s="136"/>
      <c r="AQ381" s="165"/>
      <c r="AR381" s="164"/>
      <c r="AS381" s="164"/>
      <c r="AT381" s="164"/>
      <c r="AU381" s="164"/>
      <c r="AV381" s="164"/>
      <c r="AW381" s="164"/>
      <c r="AX381" s="136"/>
      <c r="AY381" s="136"/>
      <c r="AZ381" s="136"/>
      <c r="BA381" s="166"/>
      <c r="BB381" s="167"/>
      <c r="BC381" s="136"/>
      <c r="BD381" s="168"/>
      <c r="BE381" s="168"/>
      <c r="BF381" s="168"/>
      <c r="BG381" s="168"/>
      <c r="BH381" s="168"/>
      <c r="BI381" s="168"/>
      <c r="BJ381" s="168"/>
      <c r="BK381" s="168"/>
      <c r="BL381" s="168"/>
      <c r="BM381" s="168"/>
      <c r="BN381" s="168"/>
      <c r="BO381" s="168"/>
      <c r="BP381" s="168"/>
      <c r="BQ381" s="168"/>
      <c r="BR381" s="168"/>
      <c r="BS381" s="168"/>
      <c r="BT381" s="168"/>
      <c r="BU381" s="168"/>
      <c r="BV381" s="168"/>
      <c r="BW381" s="104"/>
      <c r="BX381" s="134"/>
      <c r="BY381" s="134"/>
      <c r="BZ381" s="134"/>
      <c r="CA381" s="148"/>
      <c r="CB381" s="12"/>
    </row>
    <row r="382" spans="2:80" s="13" customFormat="1" ht="12.75" customHeight="1" x14ac:dyDescent="0.2">
      <c r="B382" s="163"/>
      <c r="C382" s="135"/>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36"/>
      <c r="AA382" s="136"/>
      <c r="AB382" s="136"/>
      <c r="AC382" s="136"/>
      <c r="AD382" s="136"/>
      <c r="AE382" s="136"/>
      <c r="AF382" s="164"/>
      <c r="AG382" s="164"/>
      <c r="AH382" s="164"/>
      <c r="AI382" s="164"/>
      <c r="AJ382" s="164"/>
      <c r="AK382" s="164"/>
      <c r="AL382" s="164"/>
      <c r="AM382" s="164"/>
      <c r="AN382" s="164"/>
      <c r="AO382" s="164"/>
      <c r="AP382" s="136"/>
      <c r="AQ382" s="165"/>
      <c r="AR382" s="164"/>
      <c r="AS382" s="164"/>
      <c r="AT382" s="164"/>
      <c r="AU382" s="164"/>
      <c r="AV382" s="164"/>
      <c r="AW382" s="164"/>
      <c r="AX382" s="136"/>
      <c r="AY382" s="136"/>
      <c r="AZ382" s="136"/>
      <c r="BA382" s="166"/>
      <c r="BB382" s="167"/>
      <c r="BC382" s="136"/>
      <c r="BD382" s="168"/>
      <c r="BE382" s="168"/>
      <c r="BF382" s="168"/>
      <c r="BG382" s="168"/>
      <c r="BH382" s="168"/>
      <c r="BI382" s="168"/>
      <c r="BJ382" s="168"/>
      <c r="BK382" s="168"/>
      <c r="BL382" s="168"/>
      <c r="BM382" s="168"/>
      <c r="BN382" s="168"/>
      <c r="BO382" s="168"/>
      <c r="BP382" s="168"/>
      <c r="BQ382" s="168"/>
      <c r="BR382" s="168"/>
      <c r="BS382" s="168"/>
      <c r="BT382" s="168"/>
      <c r="BU382" s="168"/>
      <c r="BV382" s="168"/>
      <c r="BW382" s="104"/>
      <c r="BX382" s="134"/>
      <c r="BY382" s="134"/>
      <c r="BZ382" s="134"/>
      <c r="CA382" s="148"/>
      <c r="CB382" s="12"/>
    </row>
    <row r="383" spans="2:80" s="13" customFormat="1" ht="12.75" customHeight="1" x14ac:dyDescent="0.2">
      <c r="B383" s="163"/>
      <c r="C383" s="135"/>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36"/>
      <c r="AA383" s="136"/>
      <c r="AB383" s="136"/>
      <c r="AC383" s="136"/>
      <c r="AD383" s="136"/>
      <c r="AE383" s="136"/>
      <c r="AF383" s="136"/>
      <c r="AG383" s="136"/>
      <c r="AH383" s="136"/>
      <c r="AI383" s="136"/>
      <c r="AJ383" s="136"/>
      <c r="AK383" s="136"/>
      <c r="AL383" s="136"/>
      <c r="AM383" s="136"/>
      <c r="AN383" s="136"/>
      <c r="AO383" s="136"/>
      <c r="AP383" s="136"/>
      <c r="AQ383" s="165"/>
      <c r="AR383" s="164"/>
      <c r="AS383" s="164"/>
      <c r="AT383" s="164"/>
      <c r="AU383" s="164"/>
      <c r="AV383" s="164"/>
      <c r="AW383" s="164"/>
      <c r="AX383" s="136"/>
      <c r="AY383" s="136"/>
      <c r="AZ383" s="136"/>
      <c r="BA383" s="166"/>
      <c r="BB383" s="167"/>
      <c r="BC383" s="136"/>
      <c r="BD383" s="168"/>
      <c r="BE383" s="168"/>
      <c r="BF383" s="168"/>
      <c r="BG383" s="168"/>
      <c r="BH383" s="168"/>
      <c r="BI383" s="168"/>
      <c r="BJ383" s="168"/>
      <c r="BK383" s="168"/>
      <c r="BL383" s="168"/>
      <c r="BM383" s="168"/>
      <c r="BN383" s="168"/>
      <c r="BO383" s="168"/>
      <c r="BP383" s="168"/>
      <c r="BQ383" s="168"/>
      <c r="BR383" s="168"/>
      <c r="BS383" s="168"/>
      <c r="BT383" s="168"/>
      <c r="BU383" s="168"/>
      <c r="BV383" s="168"/>
      <c r="BW383" s="104"/>
      <c r="BX383" s="134"/>
      <c r="BY383" s="134"/>
      <c r="BZ383" s="134"/>
      <c r="CA383" s="148"/>
      <c r="CB383" s="12"/>
    </row>
    <row r="384" spans="2:80" s="13" customFormat="1" ht="12.75" customHeight="1" x14ac:dyDescent="0.2">
      <c r="B384" s="163"/>
      <c r="C384" s="135"/>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36"/>
      <c r="AA384" s="136"/>
      <c r="AB384" s="136"/>
      <c r="AC384" s="136"/>
      <c r="AD384" s="136"/>
      <c r="AE384" s="136"/>
      <c r="AF384" s="164"/>
      <c r="AG384" s="164"/>
      <c r="AH384" s="164"/>
      <c r="AI384" s="164"/>
      <c r="AJ384" s="164"/>
      <c r="AK384" s="164"/>
      <c r="AL384" s="164"/>
      <c r="AM384" s="164"/>
      <c r="AN384" s="164"/>
      <c r="AO384" s="164"/>
      <c r="AP384" s="136"/>
      <c r="AQ384" s="165"/>
      <c r="AR384" s="164"/>
      <c r="AS384" s="164"/>
      <c r="AT384" s="164"/>
      <c r="AU384" s="164"/>
      <c r="AV384" s="164"/>
      <c r="AW384" s="164"/>
      <c r="AX384" s="136"/>
      <c r="AY384" s="136"/>
      <c r="AZ384" s="136"/>
      <c r="BA384" s="166"/>
      <c r="BB384" s="167"/>
      <c r="BC384" s="136"/>
      <c r="BD384" s="168"/>
      <c r="BE384" s="168"/>
      <c r="BF384" s="168"/>
      <c r="BG384" s="168"/>
      <c r="BH384" s="168"/>
      <c r="BI384" s="168"/>
      <c r="BJ384" s="168"/>
      <c r="BK384" s="168"/>
      <c r="BL384" s="168"/>
      <c r="BM384" s="168"/>
      <c r="BN384" s="168"/>
      <c r="BO384" s="168"/>
      <c r="BP384" s="168"/>
      <c r="BQ384" s="168"/>
      <c r="BR384" s="168"/>
      <c r="BS384" s="168"/>
      <c r="BT384" s="168"/>
      <c r="BU384" s="168"/>
      <c r="BV384" s="168"/>
      <c r="BW384" s="104"/>
      <c r="BX384" s="134"/>
      <c r="BY384" s="134"/>
      <c r="BZ384" s="134"/>
      <c r="CA384" s="148"/>
      <c r="CB384" s="12"/>
    </row>
    <row r="385" spans="2:80" s="13" customFormat="1" ht="12.75" customHeight="1" x14ac:dyDescent="0.2">
      <c r="B385" s="163"/>
      <c r="C385" s="135"/>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36"/>
      <c r="AA385" s="136"/>
      <c r="AB385" s="136"/>
      <c r="AC385" s="136"/>
      <c r="AD385" s="136"/>
      <c r="AE385" s="136"/>
      <c r="AF385" s="136"/>
      <c r="AG385" s="136"/>
      <c r="AH385" s="136"/>
      <c r="AI385" s="136"/>
      <c r="AJ385" s="136"/>
      <c r="AK385" s="136"/>
      <c r="AL385" s="136"/>
      <c r="AM385" s="136"/>
      <c r="AN385" s="136"/>
      <c r="AO385" s="136"/>
      <c r="AP385" s="136"/>
      <c r="AQ385" s="165"/>
      <c r="AR385" s="164"/>
      <c r="AS385" s="164"/>
      <c r="AT385" s="164"/>
      <c r="AU385" s="164"/>
      <c r="AV385" s="164"/>
      <c r="AW385" s="164"/>
      <c r="AX385" s="136"/>
      <c r="AY385" s="136"/>
      <c r="AZ385" s="136"/>
      <c r="BA385" s="166"/>
      <c r="BB385" s="167"/>
      <c r="BC385" s="136"/>
      <c r="BD385" s="168"/>
      <c r="BE385" s="168"/>
      <c r="BF385" s="168"/>
      <c r="BG385" s="168"/>
      <c r="BH385" s="168"/>
      <c r="BI385" s="168"/>
      <c r="BJ385" s="168"/>
      <c r="BK385" s="168"/>
      <c r="BL385" s="168"/>
      <c r="BM385" s="168"/>
      <c r="BN385" s="168"/>
      <c r="BO385" s="168"/>
      <c r="BP385" s="168"/>
      <c r="BQ385" s="168"/>
      <c r="BR385" s="168"/>
      <c r="BS385" s="168"/>
      <c r="BT385" s="168"/>
      <c r="BU385" s="168"/>
      <c r="BV385" s="168"/>
      <c r="BW385" s="104"/>
      <c r="BX385" s="134"/>
      <c r="BY385" s="134"/>
      <c r="BZ385" s="134"/>
      <c r="CA385" s="148"/>
      <c r="CB385" s="12"/>
    </row>
    <row r="386" spans="2:80" s="13" customFormat="1" ht="12.75" customHeight="1" x14ac:dyDescent="0.2">
      <c r="B386" s="163"/>
      <c r="C386" s="135"/>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36"/>
      <c r="AA386" s="136"/>
      <c r="AB386" s="136"/>
      <c r="AC386" s="136"/>
      <c r="AD386" s="136"/>
      <c r="AE386" s="136"/>
      <c r="AF386" s="164"/>
      <c r="AG386" s="164"/>
      <c r="AH386" s="164"/>
      <c r="AI386" s="164"/>
      <c r="AJ386" s="164"/>
      <c r="AK386" s="164"/>
      <c r="AL386" s="164"/>
      <c r="AM386" s="164"/>
      <c r="AN386" s="164"/>
      <c r="AO386" s="164"/>
      <c r="AP386" s="136"/>
      <c r="AQ386" s="165"/>
      <c r="AR386" s="164"/>
      <c r="AS386" s="164"/>
      <c r="AT386" s="164"/>
      <c r="AU386" s="164"/>
      <c r="AV386" s="164"/>
      <c r="AW386" s="164"/>
      <c r="AX386" s="136"/>
      <c r="AY386" s="136"/>
      <c r="AZ386" s="136"/>
      <c r="BA386" s="166"/>
      <c r="BB386" s="167"/>
      <c r="BC386" s="136"/>
      <c r="BD386" s="168"/>
      <c r="BE386" s="168"/>
      <c r="BF386" s="168"/>
      <c r="BG386" s="168"/>
      <c r="BH386" s="168"/>
      <c r="BI386" s="168"/>
      <c r="BJ386" s="168"/>
      <c r="BK386" s="168"/>
      <c r="BL386" s="168"/>
      <c r="BM386" s="168"/>
      <c r="BN386" s="168"/>
      <c r="BO386" s="168"/>
      <c r="BP386" s="168"/>
      <c r="BQ386" s="168"/>
      <c r="BR386" s="168"/>
      <c r="BS386" s="168"/>
      <c r="BT386" s="168"/>
      <c r="BU386" s="168"/>
      <c r="BV386" s="168"/>
      <c r="BW386" s="104"/>
      <c r="BX386" s="134"/>
      <c r="BY386" s="134"/>
      <c r="BZ386" s="134"/>
      <c r="CA386" s="148"/>
      <c r="CB386" s="12"/>
    </row>
    <row r="387" spans="2:80" s="13" customFormat="1" ht="12.75" customHeight="1" x14ac:dyDescent="0.2">
      <c r="B387" s="163"/>
      <c r="C387" s="135"/>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36"/>
      <c r="AA387" s="136"/>
      <c r="AB387" s="136"/>
      <c r="AC387" s="136"/>
      <c r="AD387" s="136"/>
      <c r="AE387" s="136"/>
      <c r="AF387" s="136"/>
      <c r="AG387" s="136"/>
      <c r="AH387" s="136"/>
      <c r="AI387" s="136"/>
      <c r="AJ387" s="136"/>
      <c r="AK387" s="136"/>
      <c r="AL387" s="136"/>
      <c r="AM387" s="136"/>
      <c r="AN387" s="136"/>
      <c r="AO387" s="136"/>
      <c r="AP387" s="136"/>
      <c r="AQ387" s="165"/>
      <c r="AR387" s="164"/>
      <c r="AS387" s="164"/>
      <c r="AT387" s="164"/>
      <c r="AU387" s="164"/>
      <c r="AV387" s="164"/>
      <c r="AW387" s="164"/>
      <c r="AX387" s="136"/>
      <c r="AY387" s="136"/>
      <c r="AZ387" s="136"/>
      <c r="BA387" s="166"/>
      <c r="BB387" s="167"/>
      <c r="BC387" s="136"/>
      <c r="BD387" s="168"/>
      <c r="BE387" s="168"/>
      <c r="BF387" s="168"/>
      <c r="BG387" s="168"/>
      <c r="BH387" s="168"/>
      <c r="BI387" s="168"/>
      <c r="BJ387" s="168"/>
      <c r="BK387" s="168"/>
      <c r="BL387" s="168"/>
      <c r="BM387" s="168"/>
      <c r="BN387" s="168"/>
      <c r="BO387" s="168"/>
      <c r="BP387" s="168"/>
      <c r="BQ387" s="168"/>
      <c r="BR387" s="168"/>
      <c r="BS387" s="168"/>
      <c r="BT387" s="168"/>
      <c r="BU387" s="168"/>
      <c r="BV387" s="168"/>
      <c r="BW387" s="104"/>
      <c r="BX387" s="134"/>
      <c r="BY387" s="134"/>
      <c r="BZ387" s="134"/>
      <c r="CA387" s="148"/>
      <c r="CB387" s="12"/>
    </row>
    <row r="388" spans="2:80" s="13" customFormat="1" ht="12.75" customHeight="1" x14ac:dyDescent="0.2">
      <c r="B388" s="163"/>
      <c r="C388" s="135"/>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36"/>
      <c r="AA388" s="136"/>
      <c r="AB388" s="136"/>
      <c r="AC388" s="136"/>
      <c r="AD388" s="136"/>
      <c r="AE388" s="136"/>
      <c r="AF388" s="164"/>
      <c r="AG388" s="164"/>
      <c r="AH388" s="164"/>
      <c r="AI388" s="164"/>
      <c r="AJ388" s="164"/>
      <c r="AK388" s="164"/>
      <c r="AL388" s="164"/>
      <c r="AM388" s="164"/>
      <c r="AN388" s="164"/>
      <c r="AO388" s="164"/>
      <c r="AP388" s="136"/>
      <c r="AQ388" s="165"/>
      <c r="AR388" s="164"/>
      <c r="AS388" s="164"/>
      <c r="AT388" s="164"/>
      <c r="AU388" s="164"/>
      <c r="AV388" s="164"/>
      <c r="AW388" s="164"/>
      <c r="AX388" s="136"/>
      <c r="AY388" s="136"/>
      <c r="AZ388" s="136"/>
      <c r="BA388" s="166"/>
      <c r="BB388" s="167"/>
      <c r="BC388" s="136"/>
      <c r="BD388" s="168"/>
      <c r="BE388" s="168"/>
      <c r="BF388" s="168"/>
      <c r="BG388" s="168"/>
      <c r="BH388" s="168"/>
      <c r="BI388" s="168"/>
      <c r="BJ388" s="168"/>
      <c r="BK388" s="168"/>
      <c r="BL388" s="168"/>
      <c r="BM388" s="168"/>
      <c r="BN388" s="168"/>
      <c r="BO388" s="168"/>
      <c r="BP388" s="168"/>
      <c r="BQ388" s="168"/>
      <c r="BR388" s="168"/>
      <c r="BS388" s="168"/>
      <c r="BT388" s="168"/>
      <c r="BU388" s="168"/>
      <c r="BV388" s="168"/>
      <c r="BW388" s="104"/>
      <c r="BX388" s="134"/>
      <c r="BY388" s="134"/>
      <c r="BZ388" s="134"/>
      <c r="CA388" s="148"/>
      <c r="CB388" s="12"/>
    </row>
    <row r="389" spans="2:80" s="13" customFormat="1" ht="12.75" customHeight="1" x14ac:dyDescent="0.2">
      <c r="B389" s="163"/>
      <c r="C389" s="135"/>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36"/>
      <c r="AA389" s="136"/>
      <c r="AB389" s="136"/>
      <c r="AC389" s="136"/>
      <c r="AD389" s="136"/>
      <c r="AE389" s="136"/>
      <c r="AF389" s="136"/>
      <c r="AG389" s="136"/>
      <c r="AH389" s="136"/>
      <c r="AI389" s="136"/>
      <c r="AJ389" s="136"/>
      <c r="AK389" s="136"/>
      <c r="AL389" s="136"/>
      <c r="AM389" s="136"/>
      <c r="AN389" s="136"/>
      <c r="AO389" s="136"/>
      <c r="AP389" s="136"/>
      <c r="AQ389" s="165"/>
      <c r="AR389" s="164"/>
      <c r="AS389" s="164"/>
      <c r="AT389" s="164"/>
      <c r="AU389" s="164"/>
      <c r="AV389" s="164"/>
      <c r="AW389" s="164"/>
      <c r="AX389" s="136"/>
      <c r="AY389" s="136"/>
      <c r="AZ389" s="136"/>
      <c r="BA389" s="166"/>
      <c r="BB389" s="167"/>
      <c r="BC389" s="136"/>
      <c r="BD389" s="168"/>
      <c r="BE389" s="168"/>
      <c r="BF389" s="168"/>
      <c r="BG389" s="168"/>
      <c r="BH389" s="168"/>
      <c r="BI389" s="168"/>
      <c r="BJ389" s="168"/>
      <c r="BK389" s="168"/>
      <c r="BL389" s="168"/>
      <c r="BM389" s="168"/>
      <c r="BN389" s="168"/>
      <c r="BO389" s="168"/>
      <c r="BP389" s="168"/>
      <c r="BQ389" s="168"/>
      <c r="BR389" s="168"/>
      <c r="BS389" s="168"/>
      <c r="BT389" s="168"/>
      <c r="BU389" s="168"/>
      <c r="BV389" s="168"/>
      <c r="BW389" s="104"/>
      <c r="BX389" s="134"/>
      <c r="BY389" s="134"/>
      <c r="BZ389" s="134"/>
      <c r="CA389" s="148"/>
      <c r="CB389" s="12"/>
    </row>
    <row r="390" spans="2:80" s="13" customFormat="1" ht="12.75" customHeight="1" x14ac:dyDescent="0.2">
      <c r="B390" s="163"/>
      <c r="C390" s="135"/>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36"/>
      <c r="AA390" s="136"/>
      <c r="AB390" s="136"/>
      <c r="AC390" s="136"/>
      <c r="AD390" s="136"/>
      <c r="AE390" s="136"/>
      <c r="AF390" s="164"/>
      <c r="AG390" s="164"/>
      <c r="AH390" s="164"/>
      <c r="AI390" s="164"/>
      <c r="AJ390" s="164"/>
      <c r="AK390" s="164"/>
      <c r="AL390" s="164"/>
      <c r="AM390" s="164"/>
      <c r="AN390" s="164"/>
      <c r="AO390" s="164"/>
      <c r="AP390" s="136"/>
      <c r="AQ390" s="165"/>
      <c r="AR390" s="164"/>
      <c r="AS390" s="164"/>
      <c r="AT390" s="164"/>
      <c r="AU390" s="164"/>
      <c r="AV390" s="164"/>
      <c r="AW390" s="164"/>
      <c r="AX390" s="136"/>
      <c r="AY390" s="136"/>
      <c r="AZ390" s="136"/>
      <c r="BA390" s="166"/>
      <c r="BB390" s="167"/>
      <c r="BC390" s="136"/>
      <c r="BD390" s="168"/>
      <c r="BE390" s="168"/>
      <c r="BF390" s="168"/>
      <c r="BG390" s="168"/>
      <c r="BH390" s="168"/>
      <c r="BI390" s="168"/>
      <c r="BJ390" s="168"/>
      <c r="BK390" s="168"/>
      <c r="BL390" s="168"/>
      <c r="BM390" s="168"/>
      <c r="BN390" s="168"/>
      <c r="BO390" s="168"/>
      <c r="BP390" s="168"/>
      <c r="BQ390" s="168"/>
      <c r="BR390" s="168"/>
      <c r="BS390" s="168"/>
      <c r="BT390" s="168"/>
      <c r="BU390" s="168"/>
      <c r="BV390" s="168"/>
      <c r="BW390" s="104"/>
      <c r="BX390" s="134"/>
      <c r="BY390" s="134"/>
      <c r="BZ390" s="134"/>
      <c r="CA390" s="148"/>
      <c r="CB390" s="12"/>
    </row>
    <row r="391" spans="2:80" s="13" customFormat="1" ht="12.75" customHeight="1" x14ac:dyDescent="0.2">
      <c r="B391" s="163"/>
      <c r="C391" s="135"/>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36"/>
      <c r="AA391" s="136"/>
      <c r="AB391" s="136"/>
      <c r="AC391" s="136"/>
      <c r="AD391" s="136"/>
      <c r="AE391" s="136"/>
      <c r="AF391" s="136"/>
      <c r="AG391" s="136"/>
      <c r="AH391" s="136"/>
      <c r="AI391" s="136"/>
      <c r="AJ391" s="136"/>
      <c r="AK391" s="136"/>
      <c r="AL391" s="136"/>
      <c r="AM391" s="136"/>
      <c r="AN391" s="136"/>
      <c r="AO391" s="136"/>
      <c r="AP391" s="136"/>
      <c r="AQ391" s="165"/>
      <c r="AR391" s="164"/>
      <c r="AS391" s="164"/>
      <c r="AT391" s="164"/>
      <c r="AU391" s="164"/>
      <c r="AV391" s="164"/>
      <c r="AW391" s="164"/>
      <c r="AX391" s="136"/>
      <c r="AY391" s="136"/>
      <c r="AZ391" s="136"/>
      <c r="BA391" s="166"/>
      <c r="BB391" s="167"/>
      <c r="BC391" s="136"/>
      <c r="BD391" s="168"/>
      <c r="BE391" s="168"/>
      <c r="BF391" s="168"/>
      <c r="BG391" s="168"/>
      <c r="BH391" s="168"/>
      <c r="BI391" s="168"/>
      <c r="BJ391" s="168"/>
      <c r="BK391" s="168"/>
      <c r="BL391" s="168"/>
      <c r="BM391" s="168"/>
      <c r="BN391" s="168"/>
      <c r="BO391" s="168"/>
      <c r="BP391" s="168"/>
      <c r="BQ391" s="168"/>
      <c r="BR391" s="168"/>
      <c r="BS391" s="168"/>
      <c r="BT391" s="168"/>
      <c r="BU391" s="168"/>
      <c r="BV391" s="168"/>
      <c r="BW391" s="104"/>
      <c r="BX391" s="134"/>
      <c r="BY391" s="134"/>
      <c r="BZ391" s="134"/>
      <c r="CA391" s="148"/>
      <c r="CB391" s="12"/>
    </row>
    <row r="392" spans="2:80" s="13" customFormat="1" ht="12.75" customHeight="1" x14ac:dyDescent="0.2">
      <c r="B392" s="163"/>
      <c r="C392" s="135"/>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36"/>
      <c r="AA392" s="136"/>
      <c r="AB392" s="136"/>
      <c r="AC392" s="136"/>
      <c r="AD392" s="136"/>
      <c r="AE392" s="136"/>
      <c r="AF392" s="164"/>
      <c r="AG392" s="164"/>
      <c r="AH392" s="164"/>
      <c r="AI392" s="164"/>
      <c r="AJ392" s="164"/>
      <c r="AK392" s="164"/>
      <c r="AL392" s="164"/>
      <c r="AM392" s="164"/>
      <c r="AN392" s="164"/>
      <c r="AO392" s="164"/>
      <c r="AP392" s="136"/>
      <c r="AQ392" s="165"/>
      <c r="AR392" s="164"/>
      <c r="AS392" s="164"/>
      <c r="AT392" s="164"/>
      <c r="AU392" s="164"/>
      <c r="AV392" s="164"/>
      <c r="AW392" s="164"/>
      <c r="AX392" s="136"/>
      <c r="AY392" s="136"/>
      <c r="AZ392" s="136"/>
      <c r="BA392" s="166"/>
      <c r="BB392" s="167"/>
      <c r="BC392" s="136"/>
      <c r="BD392" s="168"/>
      <c r="BE392" s="168"/>
      <c r="BF392" s="168"/>
      <c r="BG392" s="168"/>
      <c r="BH392" s="168"/>
      <c r="BI392" s="168"/>
      <c r="BJ392" s="168"/>
      <c r="BK392" s="168"/>
      <c r="BL392" s="168"/>
      <c r="BM392" s="168"/>
      <c r="BN392" s="168"/>
      <c r="BO392" s="168"/>
      <c r="BP392" s="168"/>
      <c r="BQ392" s="168"/>
      <c r="BR392" s="168"/>
      <c r="BS392" s="168"/>
      <c r="BT392" s="168"/>
      <c r="BU392" s="168"/>
      <c r="BV392" s="168"/>
      <c r="BW392" s="104"/>
      <c r="BX392" s="134"/>
      <c r="BY392" s="134"/>
      <c r="BZ392" s="134"/>
      <c r="CA392" s="148"/>
      <c r="CB392" s="12"/>
    </row>
    <row r="393" spans="2:80" s="13" customFormat="1" ht="12.75" customHeight="1" x14ac:dyDescent="0.2">
      <c r="B393" s="163"/>
      <c r="C393" s="135"/>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36"/>
      <c r="AA393" s="136"/>
      <c r="AB393" s="136"/>
      <c r="AC393" s="136"/>
      <c r="AD393" s="136"/>
      <c r="AE393" s="136"/>
      <c r="AF393" s="136"/>
      <c r="AG393" s="136"/>
      <c r="AH393" s="136"/>
      <c r="AI393" s="136"/>
      <c r="AJ393" s="136"/>
      <c r="AK393" s="136"/>
      <c r="AL393" s="136"/>
      <c r="AM393" s="136"/>
      <c r="AN393" s="136"/>
      <c r="AO393" s="136"/>
      <c r="AP393" s="136"/>
      <c r="AQ393" s="165"/>
      <c r="AR393" s="164"/>
      <c r="AS393" s="164"/>
      <c r="AT393" s="164"/>
      <c r="AU393" s="164"/>
      <c r="AV393" s="164"/>
      <c r="AW393" s="164"/>
      <c r="AX393" s="136"/>
      <c r="AY393" s="136"/>
      <c r="AZ393" s="136"/>
      <c r="BA393" s="166"/>
      <c r="BB393" s="167"/>
      <c r="BC393" s="136"/>
      <c r="BD393" s="168"/>
      <c r="BE393" s="168"/>
      <c r="BF393" s="168"/>
      <c r="BG393" s="168"/>
      <c r="BH393" s="168"/>
      <c r="BI393" s="168"/>
      <c r="BJ393" s="168"/>
      <c r="BK393" s="168"/>
      <c r="BL393" s="168"/>
      <c r="BM393" s="168"/>
      <c r="BN393" s="168"/>
      <c r="BO393" s="168"/>
      <c r="BP393" s="168"/>
      <c r="BQ393" s="168"/>
      <c r="BR393" s="168"/>
      <c r="BS393" s="168"/>
      <c r="BT393" s="168"/>
      <c r="BU393" s="168"/>
      <c r="BV393" s="168"/>
      <c r="BW393" s="104"/>
      <c r="BX393" s="134"/>
      <c r="BY393" s="134"/>
      <c r="BZ393" s="134"/>
      <c r="CA393" s="148"/>
      <c r="CB393" s="12"/>
    </row>
    <row r="394" spans="2:80" s="13" customFormat="1" ht="12.75" customHeight="1" x14ac:dyDescent="0.2">
      <c r="B394" s="163"/>
      <c r="C394" s="135"/>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36"/>
      <c r="AA394" s="136"/>
      <c r="AB394" s="136"/>
      <c r="AC394" s="136"/>
      <c r="AD394" s="136"/>
      <c r="AE394" s="136"/>
      <c r="AF394" s="164"/>
      <c r="AG394" s="164"/>
      <c r="AH394" s="164"/>
      <c r="AI394" s="164"/>
      <c r="AJ394" s="164"/>
      <c r="AK394" s="164"/>
      <c r="AL394" s="164"/>
      <c r="AM394" s="164"/>
      <c r="AN394" s="164"/>
      <c r="AO394" s="164"/>
      <c r="AP394" s="136"/>
      <c r="AQ394" s="165"/>
      <c r="AR394" s="164"/>
      <c r="AS394" s="164"/>
      <c r="AT394" s="164"/>
      <c r="AU394" s="164"/>
      <c r="AV394" s="164"/>
      <c r="AW394" s="164"/>
      <c r="AX394" s="136"/>
      <c r="AY394" s="136"/>
      <c r="AZ394" s="136"/>
      <c r="BA394" s="166"/>
      <c r="BB394" s="167"/>
      <c r="BC394" s="136"/>
      <c r="BD394" s="168"/>
      <c r="BE394" s="168"/>
      <c r="BF394" s="168"/>
      <c r="BG394" s="168"/>
      <c r="BH394" s="168"/>
      <c r="BI394" s="168"/>
      <c r="BJ394" s="168"/>
      <c r="BK394" s="168"/>
      <c r="BL394" s="168"/>
      <c r="BM394" s="168"/>
      <c r="BN394" s="168"/>
      <c r="BO394" s="168"/>
      <c r="BP394" s="168"/>
      <c r="BQ394" s="168"/>
      <c r="BR394" s="168"/>
      <c r="BS394" s="168"/>
      <c r="BT394" s="168"/>
      <c r="BU394" s="168"/>
      <c r="BV394" s="168"/>
      <c r="BW394" s="104"/>
      <c r="BX394" s="134"/>
      <c r="BY394" s="134"/>
      <c r="BZ394" s="134"/>
      <c r="CA394" s="148"/>
      <c r="CB394" s="12"/>
    </row>
    <row r="395" spans="2:80" s="13" customFormat="1" ht="12.75" customHeight="1" x14ac:dyDescent="0.2">
      <c r="B395" s="163"/>
      <c r="C395" s="135"/>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36"/>
      <c r="AA395" s="136"/>
      <c r="AB395" s="136"/>
      <c r="AC395" s="136"/>
      <c r="AD395" s="136"/>
      <c r="AE395" s="136"/>
      <c r="AF395" s="136"/>
      <c r="AG395" s="136"/>
      <c r="AH395" s="136"/>
      <c r="AI395" s="136"/>
      <c r="AJ395" s="136"/>
      <c r="AK395" s="136"/>
      <c r="AL395" s="136"/>
      <c r="AM395" s="136"/>
      <c r="AN395" s="136"/>
      <c r="AO395" s="136"/>
      <c r="AP395" s="136"/>
      <c r="AQ395" s="165"/>
      <c r="AR395" s="164"/>
      <c r="AS395" s="164"/>
      <c r="AT395" s="164"/>
      <c r="AU395" s="164"/>
      <c r="AV395" s="164"/>
      <c r="AW395" s="164"/>
      <c r="AX395" s="136"/>
      <c r="AY395" s="136"/>
      <c r="AZ395" s="136"/>
      <c r="BA395" s="166"/>
      <c r="BB395" s="167"/>
      <c r="BC395" s="136"/>
      <c r="BD395" s="168"/>
      <c r="BE395" s="168"/>
      <c r="BF395" s="168"/>
      <c r="BG395" s="168"/>
      <c r="BH395" s="168"/>
      <c r="BI395" s="168"/>
      <c r="BJ395" s="168"/>
      <c r="BK395" s="168"/>
      <c r="BL395" s="168"/>
      <c r="BM395" s="168"/>
      <c r="BN395" s="168"/>
      <c r="BO395" s="168"/>
      <c r="BP395" s="168"/>
      <c r="BQ395" s="168"/>
      <c r="BR395" s="168"/>
      <c r="BS395" s="168"/>
      <c r="BT395" s="168"/>
      <c r="BU395" s="168"/>
      <c r="BV395" s="168"/>
      <c r="BW395" s="104"/>
      <c r="BX395" s="134"/>
      <c r="BY395" s="134"/>
      <c r="BZ395" s="134"/>
      <c r="CA395" s="148"/>
      <c r="CB395" s="12"/>
    </row>
    <row r="396" spans="2:80" s="13" customFormat="1" ht="12.75" customHeight="1" x14ac:dyDescent="0.2">
      <c r="B396" s="163"/>
      <c r="C396" s="135"/>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36"/>
      <c r="AA396" s="136"/>
      <c r="AB396" s="136"/>
      <c r="AC396" s="136"/>
      <c r="AD396" s="136"/>
      <c r="AE396" s="136"/>
      <c r="AF396" s="164"/>
      <c r="AG396" s="164"/>
      <c r="AH396" s="164"/>
      <c r="AI396" s="164"/>
      <c r="AJ396" s="164"/>
      <c r="AK396" s="164"/>
      <c r="AL396" s="164"/>
      <c r="AM396" s="164"/>
      <c r="AN396" s="164"/>
      <c r="AO396" s="164"/>
      <c r="AP396" s="136"/>
      <c r="AQ396" s="165"/>
      <c r="AR396" s="164"/>
      <c r="AS396" s="164"/>
      <c r="AT396" s="164"/>
      <c r="AU396" s="164"/>
      <c r="AV396" s="164"/>
      <c r="AW396" s="164"/>
      <c r="AX396" s="136"/>
      <c r="AY396" s="136"/>
      <c r="AZ396" s="136"/>
      <c r="BA396" s="166"/>
      <c r="BB396" s="167"/>
      <c r="BC396" s="136"/>
      <c r="BD396" s="168"/>
      <c r="BE396" s="168"/>
      <c r="BF396" s="168"/>
      <c r="BG396" s="168"/>
      <c r="BH396" s="168"/>
      <c r="BI396" s="168"/>
      <c r="BJ396" s="168"/>
      <c r="BK396" s="168"/>
      <c r="BL396" s="168"/>
      <c r="BM396" s="168"/>
      <c r="BN396" s="168"/>
      <c r="BO396" s="168"/>
      <c r="BP396" s="168"/>
      <c r="BQ396" s="168"/>
      <c r="BR396" s="168"/>
      <c r="BS396" s="168"/>
      <c r="BT396" s="168"/>
      <c r="BU396" s="168"/>
      <c r="BV396" s="168"/>
      <c r="BW396" s="104"/>
      <c r="BX396" s="134"/>
      <c r="BY396" s="134"/>
      <c r="BZ396" s="134"/>
      <c r="CA396" s="148"/>
      <c r="CB396" s="12"/>
    </row>
    <row r="397" spans="2:80" s="13" customFormat="1" ht="12.75" customHeight="1" x14ac:dyDescent="0.2">
      <c r="B397" s="163"/>
      <c r="C397" s="135"/>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36"/>
      <c r="AA397" s="136"/>
      <c r="AB397" s="136"/>
      <c r="AC397" s="136"/>
      <c r="AD397" s="136"/>
      <c r="AE397" s="136"/>
      <c r="AF397" s="136"/>
      <c r="AG397" s="136"/>
      <c r="AH397" s="136"/>
      <c r="AI397" s="136"/>
      <c r="AJ397" s="136"/>
      <c r="AK397" s="136"/>
      <c r="AL397" s="136"/>
      <c r="AM397" s="136"/>
      <c r="AN397" s="136"/>
      <c r="AO397" s="136"/>
      <c r="AP397" s="136"/>
      <c r="AQ397" s="165"/>
      <c r="AR397" s="164"/>
      <c r="AS397" s="164"/>
      <c r="AT397" s="164"/>
      <c r="AU397" s="164"/>
      <c r="AV397" s="164"/>
      <c r="AW397" s="164"/>
      <c r="AX397" s="136"/>
      <c r="AY397" s="136"/>
      <c r="AZ397" s="136"/>
      <c r="BA397" s="166"/>
      <c r="BB397" s="167"/>
      <c r="BC397" s="136"/>
      <c r="BD397" s="168"/>
      <c r="BE397" s="168"/>
      <c r="BF397" s="168"/>
      <c r="BG397" s="168"/>
      <c r="BH397" s="168"/>
      <c r="BI397" s="168"/>
      <c r="BJ397" s="168"/>
      <c r="BK397" s="168"/>
      <c r="BL397" s="168"/>
      <c r="BM397" s="168"/>
      <c r="BN397" s="168"/>
      <c r="BO397" s="168"/>
      <c r="BP397" s="168"/>
      <c r="BQ397" s="168"/>
      <c r="BR397" s="168"/>
      <c r="BS397" s="168"/>
      <c r="BT397" s="168"/>
      <c r="BU397" s="168"/>
      <c r="BV397" s="168"/>
      <c r="BW397" s="104"/>
      <c r="BX397" s="134"/>
      <c r="BY397" s="134"/>
      <c r="BZ397" s="134"/>
      <c r="CA397" s="148"/>
      <c r="CB397" s="12"/>
    </row>
    <row r="398" spans="2:80" s="13" customFormat="1" ht="12.75" customHeight="1" x14ac:dyDescent="0.2">
      <c r="B398" s="163"/>
      <c r="C398" s="135"/>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36"/>
      <c r="AA398" s="136"/>
      <c r="AB398" s="136"/>
      <c r="AC398" s="136"/>
      <c r="AD398" s="136"/>
      <c r="AE398" s="136"/>
      <c r="AF398" s="164"/>
      <c r="AG398" s="164"/>
      <c r="AH398" s="164"/>
      <c r="AI398" s="164"/>
      <c r="AJ398" s="164"/>
      <c r="AK398" s="164"/>
      <c r="AL398" s="164"/>
      <c r="AM398" s="164"/>
      <c r="AN398" s="164"/>
      <c r="AO398" s="164"/>
      <c r="AP398" s="136"/>
      <c r="AQ398" s="165"/>
      <c r="AR398" s="164"/>
      <c r="AS398" s="164"/>
      <c r="AT398" s="164"/>
      <c r="AU398" s="164"/>
      <c r="AV398" s="164"/>
      <c r="AW398" s="164"/>
      <c r="AX398" s="136"/>
      <c r="AY398" s="136"/>
      <c r="AZ398" s="136"/>
      <c r="BA398" s="166"/>
      <c r="BB398" s="167"/>
      <c r="BC398" s="136"/>
      <c r="BD398" s="168"/>
      <c r="BE398" s="168"/>
      <c r="BF398" s="168"/>
      <c r="BG398" s="168"/>
      <c r="BH398" s="168"/>
      <c r="BI398" s="168"/>
      <c r="BJ398" s="168"/>
      <c r="BK398" s="168"/>
      <c r="BL398" s="168"/>
      <c r="BM398" s="168"/>
      <c r="BN398" s="168"/>
      <c r="BO398" s="168"/>
      <c r="BP398" s="168"/>
      <c r="BQ398" s="168"/>
      <c r="BR398" s="168"/>
      <c r="BS398" s="168"/>
      <c r="BT398" s="168"/>
      <c r="BU398" s="168"/>
      <c r="BV398" s="168"/>
      <c r="BW398" s="104"/>
      <c r="BX398" s="134"/>
      <c r="BY398" s="134"/>
      <c r="BZ398" s="134"/>
      <c r="CA398" s="148"/>
      <c r="CB398" s="12"/>
    </row>
    <row r="399" spans="2:80" s="13" customFormat="1" ht="12.75" customHeight="1" x14ac:dyDescent="0.2">
      <c r="B399" s="163"/>
      <c r="C399" s="135"/>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36"/>
      <c r="AA399" s="136"/>
      <c r="AB399" s="136"/>
      <c r="AC399" s="136"/>
      <c r="AD399" s="136"/>
      <c r="AE399" s="136"/>
      <c r="AF399" s="136"/>
      <c r="AG399" s="136"/>
      <c r="AH399" s="136"/>
      <c r="AI399" s="136"/>
      <c r="AJ399" s="136"/>
      <c r="AK399" s="136"/>
      <c r="AL399" s="136"/>
      <c r="AM399" s="136"/>
      <c r="AN399" s="136"/>
      <c r="AO399" s="136"/>
      <c r="AP399" s="136"/>
      <c r="AQ399" s="165"/>
      <c r="AR399" s="164"/>
      <c r="AS399" s="164"/>
      <c r="AT399" s="164"/>
      <c r="AU399" s="164"/>
      <c r="AV399" s="164"/>
      <c r="AW399" s="164"/>
      <c r="AX399" s="136"/>
      <c r="AY399" s="136"/>
      <c r="AZ399" s="136"/>
      <c r="BA399" s="166"/>
      <c r="BB399" s="167"/>
      <c r="BC399" s="136"/>
      <c r="BD399" s="168"/>
      <c r="BE399" s="168"/>
      <c r="BF399" s="168"/>
      <c r="BG399" s="168"/>
      <c r="BH399" s="168"/>
      <c r="BI399" s="168"/>
      <c r="BJ399" s="168"/>
      <c r="BK399" s="168"/>
      <c r="BL399" s="168"/>
      <c r="BM399" s="168"/>
      <c r="BN399" s="168"/>
      <c r="BO399" s="168"/>
      <c r="BP399" s="168"/>
      <c r="BQ399" s="168"/>
      <c r="BR399" s="168"/>
      <c r="BS399" s="168"/>
      <c r="BT399" s="168"/>
      <c r="BU399" s="168"/>
      <c r="BV399" s="168"/>
      <c r="BW399" s="104"/>
      <c r="BX399" s="134"/>
      <c r="BY399" s="134"/>
      <c r="BZ399" s="134"/>
      <c r="CA399" s="148"/>
      <c r="CB399" s="12"/>
    </row>
    <row r="400" spans="2:80" s="13" customFormat="1" ht="12.75" customHeight="1" x14ac:dyDescent="0.2">
      <c r="B400" s="163"/>
      <c r="C400" s="135"/>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36"/>
      <c r="AA400" s="136"/>
      <c r="AB400" s="136"/>
      <c r="AC400" s="136"/>
      <c r="AD400" s="136"/>
      <c r="AE400" s="136"/>
      <c r="AF400" s="164"/>
      <c r="AG400" s="164"/>
      <c r="AH400" s="164"/>
      <c r="AI400" s="164"/>
      <c r="AJ400" s="164"/>
      <c r="AK400" s="164"/>
      <c r="AL400" s="164"/>
      <c r="AM400" s="164"/>
      <c r="AN400" s="164"/>
      <c r="AO400" s="164"/>
      <c r="AP400" s="136"/>
      <c r="AQ400" s="165"/>
      <c r="AR400" s="164"/>
      <c r="AS400" s="164"/>
      <c r="AT400" s="164"/>
      <c r="AU400" s="164"/>
      <c r="AV400" s="164"/>
      <c r="AW400" s="164"/>
      <c r="AX400" s="136"/>
      <c r="AY400" s="136"/>
      <c r="AZ400" s="136"/>
      <c r="BA400" s="166"/>
      <c r="BB400" s="167"/>
      <c r="BC400" s="136"/>
      <c r="BD400" s="168"/>
      <c r="BE400" s="168"/>
      <c r="BF400" s="168"/>
      <c r="BG400" s="168"/>
      <c r="BH400" s="168"/>
      <c r="BI400" s="168"/>
      <c r="BJ400" s="168"/>
      <c r="BK400" s="168"/>
      <c r="BL400" s="168"/>
      <c r="BM400" s="168"/>
      <c r="BN400" s="168"/>
      <c r="BO400" s="168"/>
      <c r="BP400" s="168"/>
      <c r="BQ400" s="168"/>
      <c r="BR400" s="168"/>
      <c r="BS400" s="168"/>
      <c r="BT400" s="168"/>
      <c r="BU400" s="168"/>
      <c r="BV400" s="168"/>
      <c r="BW400" s="104"/>
      <c r="BX400" s="134"/>
      <c r="BY400" s="134"/>
      <c r="BZ400" s="134"/>
      <c r="CA400" s="148"/>
      <c r="CB400" s="12"/>
    </row>
    <row r="401" spans="2:80" s="13" customFormat="1" ht="12.75" customHeight="1" x14ac:dyDescent="0.2">
      <c r="B401" s="163"/>
      <c r="C401" s="135"/>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36"/>
      <c r="AA401" s="136"/>
      <c r="AB401" s="136"/>
      <c r="AC401" s="136"/>
      <c r="AD401" s="136"/>
      <c r="AE401" s="136"/>
      <c r="AF401" s="136"/>
      <c r="AG401" s="136"/>
      <c r="AH401" s="136"/>
      <c r="AI401" s="136"/>
      <c r="AJ401" s="136"/>
      <c r="AK401" s="136"/>
      <c r="AL401" s="136"/>
      <c r="AM401" s="136"/>
      <c r="AN401" s="136"/>
      <c r="AO401" s="136"/>
      <c r="AP401" s="136"/>
      <c r="AQ401" s="165"/>
      <c r="AR401" s="164"/>
      <c r="AS401" s="164"/>
      <c r="AT401" s="164"/>
      <c r="AU401" s="164"/>
      <c r="AV401" s="164"/>
      <c r="AW401" s="164"/>
      <c r="AX401" s="136"/>
      <c r="AY401" s="136"/>
      <c r="AZ401" s="136"/>
      <c r="BA401" s="166"/>
      <c r="BB401" s="167"/>
      <c r="BC401" s="136"/>
      <c r="BD401" s="168"/>
      <c r="BE401" s="168"/>
      <c r="BF401" s="168"/>
      <c r="BG401" s="168"/>
      <c r="BH401" s="168"/>
      <c r="BI401" s="168"/>
      <c r="BJ401" s="168"/>
      <c r="BK401" s="168"/>
      <c r="BL401" s="168"/>
      <c r="BM401" s="168"/>
      <c r="BN401" s="168"/>
      <c r="BO401" s="168"/>
      <c r="BP401" s="168"/>
      <c r="BQ401" s="168"/>
      <c r="BR401" s="168"/>
      <c r="BS401" s="168"/>
      <c r="BT401" s="168"/>
      <c r="BU401" s="168"/>
      <c r="BV401" s="168"/>
      <c r="BW401" s="104"/>
      <c r="BX401" s="134"/>
      <c r="BY401" s="134"/>
      <c r="BZ401" s="134"/>
      <c r="CA401" s="148"/>
      <c r="CB401" s="12"/>
    </row>
    <row r="402" spans="2:80" s="13" customFormat="1" ht="12.75" customHeight="1" x14ac:dyDescent="0.2">
      <c r="B402" s="163"/>
      <c r="C402" s="135"/>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36"/>
      <c r="AA402" s="136"/>
      <c r="AB402" s="136"/>
      <c r="AC402" s="136"/>
      <c r="AD402" s="136"/>
      <c r="AE402" s="136"/>
      <c r="AF402" s="164"/>
      <c r="AG402" s="164"/>
      <c r="AH402" s="164"/>
      <c r="AI402" s="164"/>
      <c r="AJ402" s="164"/>
      <c r="AK402" s="164"/>
      <c r="AL402" s="164"/>
      <c r="AM402" s="164"/>
      <c r="AN402" s="164"/>
      <c r="AO402" s="164"/>
      <c r="AP402" s="136"/>
      <c r="AQ402" s="165"/>
      <c r="AR402" s="164"/>
      <c r="AS402" s="164"/>
      <c r="AT402" s="164"/>
      <c r="AU402" s="164"/>
      <c r="AV402" s="164"/>
      <c r="AW402" s="164"/>
      <c r="AX402" s="136"/>
      <c r="AY402" s="136"/>
      <c r="AZ402" s="136"/>
      <c r="BA402" s="166"/>
      <c r="BB402" s="167"/>
      <c r="BC402" s="136"/>
      <c r="BD402" s="168"/>
      <c r="BE402" s="168"/>
      <c r="BF402" s="168"/>
      <c r="BG402" s="168"/>
      <c r="BH402" s="168"/>
      <c r="BI402" s="168"/>
      <c r="BJ402" s="168"/>
      <c r="BK402" s="168"/>
      <c r="BL402" s="168"/>
      <c r="BM402" s="168"/>
      <c r="BN402" s="168"/>
      <c r="BO402" s="168"/>
      <c r="BP402" s="168"/>
      <c r="BQ402" s="168"/>
      <c r="BR402" s="168"/>
      <c r="BS402" s="168"/>
      <c r="BT402" s="168"/>
      <c r="BU402" s="168"/>
      <c r="BV402" s="168"/>
      <c r="BW402" s="104"/>
      <c r="BX402" s="134"/>
      <c r="BY402" s="134"/>
      <c r="BZ402" s="134"/>
      <c r="CA402" s="148"/>
      <c r="CB402" s="12"/>
    </row>
    <row r="403" spans="2:80" s="13" customFormat="1" ht="12.75" customHeight="1" x14ac:dyDescent="0.2">
      <c r="B403" s="163"/>
      <c r="C403" s="135"/>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36"/>
      <c r="AA403" s="136"/>
      <c r="AB403" s="136"/>
      <c r="AC403" s="136"/>
      <c r="AD403" s="136"/>
      <c r="AE403" s="136"/>
      <c r="AF403" s="136"/>
      <c r="AG403" s="136"/>
      <c r="AH403" s="136"/>
      <c r="AI403" s="136"/>
      <c r="AJ403" s="136"/>
      <c r="AK403" s="136"/>
      <c r="AL403" s="136"/>
      <c r="AM403" s="136"/>
      <c r="AN403" s="136"/>
      <c r="AO403" s="136"/>
      <c r="AP403" s="136"/>
      <c r="AQ403" s="165"/>
      <c r="AR403" s="164"/>
      <c r="AS403" s="164"/>
      <c r="AT403" s="164"/>
      <c r="AU403" s="164"/>
      <c r="AV403" s="164"/>
      <c r="AW403" s="164"/>
      <c r="AX403" s="136"/>
      <c r="AY403" s="136"/>
      <c r="AZ403" s="136"/>
      <c r="BA403" s="166"/>
      <c r="BB403" s="167"/>
      <c r="BC403" s="136"/>
      <c r="BD403" s="168"/>
      <c r="BE403" s="168"/>
      <c r="BF403" s="168"/>
      <c r="BG403" s="168"/>
      <c r="BH403" s="168"/>
      <c r="BI403" s="168"/>
      <c r="BJ403" s="168"/>
      <c r="BK403" s="168"/>
      <c r="BL403" s="168"/>
      <c r="BM403" s="168"/>
      <c r="BN403" s="168"/>
      <c r="BO403" s="168"/>
      <c r="BP403" s="168"/>
      <c r="BQ403" s="168"/>
      <c r="BR403" s="168"/>
      <c r="BS403" s="168"/>
      <c r="BT403" s="168"/>
      <c r="BU403" s="168"/>
      <c r="BV403" s="168"/>
      <c r="BW403" s="104"/>
      <c r="BX403" s="134"/>
      <c r="BY403" s="134"/>
      <c r="BZ403" s="134"/>
      <c r="CA403" s="148"/>
      <c r="CB403" s="12"/>
    </row>
    <row r="404" spans="2:80" s="13" customFormat="1" ht="12.75" customHeight="1" x14ac:dyDescent="0.2">
      <c r="B404" s="163"/>
      <c r="C404" s="135"/>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36"/>
      <c r="AA404" s="136"/>
      <c r="AB404" s="136"/>
      <c r="AC404" s="136"/>
      <c r="AD404" s="136"/>
      <c r="AE404" s="136"/>
      <c r="AF404" s="164"/>
      <c r="AG404" s="164"/>
      <c r="AH404" s="164"/>
      <c r="AI404" s="164"/>
      <c r="AJ404" s="164"/>
      <c r="AK404" s="164"/>
      <c r="AL404" s="164"/>
      <c r="AM404" s="164"/>
      <c r="AN404" s="164"/>
      <c r="AO404" s="164"/>
      <c r="AP404" s="136"/>
      <c r="AQ404" s="165"/>
      <c r="AR404" s="164"/>
      <c r="AS404" s="164"/>
      <c r="AT404" s="164"/>
      <c r="AU404" s="164"/>
      <c r="AV404" s="164"/>
      <c r="AW404" s="164"/>
      <c r="AX404" s="136"/>
      <c r="AY404" s="136"/>
      <c r="AZ404" s="136"/>
      <c r="BA404" s="166"/>
      <c r="BB404" s="167"/>
      <c r="BC404" s="136"/>
      <c r="BD404" s="168"/>
      <c r="BE404" s="168"/>
      <c r="BF404" s="168"/>
      <c r="BG404" s="168"/>
      <c r="BH404" s="168"/>
      <c r="BI404" s="168"/>
      <c r="BJ404" s="168"/>
      <c r="BK404" s="168"/>
      <c r="BL404" s="168"/>
      <c r="BM404" s="168"/>
      <c r="BN404" s="168"/>
      <c r="BO404" s="168"/>
      <c r="BP404" s="168"/>
      <c r="BQ404" s="168"/>
      <c r="BR404" s="168"/>
      <c r="BS404" s="168"/>
      <c r="BT404" s="168"/>
      <c r="BU404" s="168"/>
      <c r="BV404" s="168"/>
      <c r="BW404" s="104"/>
      <c r="BX404" s="134"/>
      <c r="BY404" s="134"/>
      <c r="BZ404" s="134"/>
      <c r="CA404" s="148"/>
      <c r="CB404" s="12"/>
    </row>
    <row r="405" spans="2:80" s="13" customFormat="1" ht="12.75" customHeight="1" x14ac:dyDescent="0.2">
      <c r="B405" s="163"/>
      <c r="C405" s="135"/>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36"/>
      <c r="AA405" s="136"/>
      <c r="AB405" s="136"/>
      <c r="AC405" s="136"/>
      <c r="AD405" s="136"/>
      <c r="AE405" s="136"/>
      <c r="AF405" s="136"/>
      <c r="AG405" s="136"/>
      <c r="AH405" s="136"/>
      <c r="AI405" s="136"/>
      <c r="AJ405" s="136"/>
      <c r="AK405" s="136"/>
      <c r="AL405" s="136"/>
      <c r="AM405" s="136"/>
      <c r="AN405" s="136"/>
      <c r="AO405" s="136"/>
      <c r="AP405" s="136"/>
      <c r="AQ405" s="165"/>
      <c r="AR405" s="164"/>
      <c r="AS405" s="164"/>
      <c r="AT405" s="164"/>
      <c r="AU405" s="164"/>
      <c r="AV405" s="164"/>
      <c r="AW405" s="164"/>
      <c r="AX405" s="136"/>
      <c r="AY405" s="136"/>
      <c r="AZ405" s="136"/>
      <c r="BA405" s="166"/>
      <c r="BB405" s="167"/>
      <c r="BC405" s="136"/>
      <c r="BD405" s="168"/>
      <c r="BE405" s="168"/>
      <c r="BF405" s="168"/>
      <c r="BG405" s="168"/>
      <c r="BH405" s="168"/>
      <c r="BI405" s="168"/>
      <c r="BJ405" s="168"/>
      <c r="BK405" s="168"/>
      <c r="BL405" s="168"/>
      <c r="BM405" s="168"/>
      <c r="BN405" s="168"/>
      <c r="BO405" s="168"/>
      <c r="BP405" s="168"/>
      <c r="BQ405" s="168"/>
      <c r="BR405" s="168"/>
      <c r="BS405" s="168"/>
      <c r="BT405" s="168"/>
      <c r="BU405" s="168"/>
      <c r="BV405" s="168"/>
      <c r="BW405" s="104"/>
      <c r="BX405" s="134"/>
      <c r="BY405" s="134"/>
      <c r="BZ405" s="134"/>
      <c r="CA405" s="148"/>
      <c r="CB405" s="12"/>
    </row>
    <row r="406" spans="2:80" s="13" customFormat="1" ht="12.75" customHeight="1" x14ac:dyDescent="0.2">
      <c r="B406" s="163"/>
      <c r="C406" s="135"/>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36"/>
      <c r="AA406" s="136"/>
      <c r="AB406" s="136"/>
      <c r="AC406" s="136"/>
      <c r="AD406" s="136"/>
      <c r="AE406" s="136"/>
      <c r="AF406" s="164"/>
      <c r="AG406" s="164"/>
      <c r="AH406" s="164"/>
      <c r="AI406" s="164"/>
      <c r="AJ406" s="164"/>
      <c r="AK406" s="164"/>
      <c r="AL406" s="164"/>
      <c r="AM406" s="164"/>
      <c r="AN406" s="164"/>
      <c r="AO406" s="164"/>
      <c r="AP406" s="136"/>
      <c r="AQ406" s="165"/>
      <c r="AR406" s="164"/>
      <c r="AS406" s="164"/>
      <c r="AT406" s="164"/>
      <c r="AU406" s="164"/>
      <c r="AV406" s="164"/>
      <c r="AW406" s="164"/>
      <c r="AX406" s="136"/>
      <c r="AY406" s="136"/>
      <c r="AZ406" s="136"/>
      <c r="BA406" s="166"/>
      <c r="BB406" s="167"/>
      <c r="BC406" s="136"/>
      <c r="BD406" s="168"/>
      <c r="BE406" s="168"/>
      <c r="BF406" s="168"/>
      <c r="BG406" s="168"/>
      <c r="BH406" s="168"/>
      <c r="BI406" s="168"/>
      <c r="BJ406" s="168"/>
      <c r="BK406" s="168"/>
      <c r="BL406" s="168"/>
      <c r="BM406" s="168"/>
      <c r="BN406" s="168"/>
      <c r="BO406" s="168"/>
      <c r="BP406" s="168"/>
      <c r="BQ406" s="168"/>
      <c r="BR406" s="168"/>
      <c r="BS406" s="168"/>
      <c r="BT406" s="168"/>
      <c r="BU406" s="168"/>
      <c r="BV406" s="168"/>
      <c r="BW406" s="104"/>
      <c r="BX406" s="134"/>
      <c r="BY406" s="134"/>
      <c r="BZ406" s="134"/>
      <c r="CA406" s="148"/>
      <c r="CB406" s="12"/>
    </row>
    <row r="407" spans="2:80" s="13" customFormat="1" ht="12.75" customHeight="1" x14ac:dyDescent="0.2">
      <c r="B407" s="163"/>
      <c r="C407" s="135"/>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36"/>
      <c r="AA407" s="136"/>
      <c r="AB407" s="136"/>
      <c r="AC407" s="136"/>
      <c r="AD407" s="136"/>
      <c r="AE407" s="136"/>
      <c r="AF407" s="136"/>
      <c r="AG407" s="136"/>
      <c r="AH407" s="136"/>
      <c r="AI407" s="136"/>
      <c r="AJ407" s="136"/>
      <c r="AK407" s="136"/>
      <c r="AL407" s="136"/>
      <c r="AM407" s="136"/>
      <c r="AN407" s="136"/>
      <c r="AO407" s="136"/>
      <c r="AP407" s="136"/>
      <c r="AQ407" s="165"/>
      <c r="AR407" s="164"/>
      <c r="AS407" s="164"/>
      <c r="AT407" s="164"/>
      <c r="AU407" s="164"/>
      <c r="AV407" s="164"/>
      <c r="AW407" s="164"/>
      <c r="AX407" s="136"/>
      <c r="AY407" s="136"/>
      <c r="AZ407" s="136"/>
      <c r="BA407" s="166"/>
      <c r="BB407" s="167"/>
      <c r="BC407" s="136"/>
      <c r="BD407" s="168"/>
      <c r="BE407" s="168"/>
      <c r="BF407" s="168"/>
      <c r="BG407" s="168"/>
      <c r="BH407" s="168"/>
      <c r="BI407" s="168"/>
      <c r="BJ407" s="168"/>
      <c r="BK407" s="168"/>
      <c r="BL407" s="168"/>
      <c r="BM407" s="168"/>
      <c r="BN407" s="168"/>
      <c r="BO407" s="168"/>
      <c r="BP407" s="168"/>
      <c r="BQ407" s="168"/>
      <c r="BR407" s="168"/>
      <c r="BS407" s="168"/>
      <c r="BT407" s="168"/>
      <c r="BU407" s="168"/>
      <c r="BV407" s="168"/>
      <c r="BW407" s="104"/>
      <c r="BX407" s="134"/>
      <c r="BY407" s="134"/>
      <c r="BZ407" s="134"/>
      <c r="CA407" s="148"/>
      <c r="CB407" s="12"/>
    </row>
    <row r="408" spans="2:80" s="13" customFormat="1" ht="12.75" customHeight="1" x14ac:dyDescent="0.2">
      <c r="B408" s="163"/>
      <c r="C408" s="135"/>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36"/>
      <c r="AA408" s="136"/>
      <c r="AB408" s="136"/>
      <c r="AC408" s="136"/>
      <c r="AD408" s="136"/>
      <c r="AE408" s="136"/>
      <c r="AF408" s="164"/>
      <c r="AG408" s="164"/>
      <c r="AH408" s="164"/>
      <c r="AI408" s="164"/>
      <c r="AJ408" s="164"/>
      <c r="AK408" s="164"/>
      <c r="AL408" s="164"/>
      <c r="AM408" s="164"/>
      <c r="AN408" s="164"/>
      <c r="AO408" s="164"/>
      <c r="AP408" s="136"/>
      <c r="AQ408" s="165"/>
      <c r="AR408" s="164"/>
      <c r="AS408" s="164"/>
      <c r="AT408" s="164"/>
      <c r="AU408" s="164"/>
      <c r="AV408" s="164"/>
      <c r="AW408" s="164"/>
      <c r="AX408" s="136"/>
      <c r="AY408" s="136"/>
      <c r="AZ408" s="136"/>
      <c r="BA408" s="166"/>
      <c r="BB408" s="167"/>
      <c r="BC408" s="136"/>
      <c r="BD408" s="168"/>
      <c r="BE408" s="168"/>
      <c r="BF408" s="168"/>
      <c r="BG408" s="168"/>
      <c r="BH408" s="168"/>
      <c r="BI408" s="168"/>
      <c r="BJ408" s="168"/>
      <c r="BK408" s="168"/>
      <c r="BL408" s="168"/>
      <c r="BM408" s="168"/>
      <c r="BN408" s="168"/>
      <c r="BO408" s="168"/>
      <c r="BP408" s="168"/>
      <c r="BQ408" s="168"/>
      <c r="BR408" s="168"/>
      <c r="BS408" s="168"/>
      <c r="BT408" s="168"/>
      <c r="BU408" s="168"/>
      <c r="BV408" s="168"/>
      <c r="BW408" s="104"/>
      <c r="BX408" s="134"/>
      <c r="BY408" s="134"/>
      <c r="BZ408" s="134"/>
      <c r="CA408" s="148"/>
      <c r="CB408" s="12"/>
    </row>
    <row r="409" spans="2:80" s="13" customFormat="1" ht="12.75" customHeight="1" x14ac:dyDescent="0.2">
      <c r="B409" s="163"/>
      <c r="C409" s="135"/>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36"/>
      <c r="AA409" s="136"/>
      <c r="AB409" s="136"/>
      <c r="AC409" s="136"/>
      <c r="AD409" s="136"/>
      <c r="AE409" s="136"/>
      <c r="AF409" s="136"/>
      <c r="AG409" s="136"/>
      <c r="AH409" s="136"/>
      <c r="AI409" s="136"/>
      <c r="AJ409" s="136"/>
      <c r="AK409" s="136"/>
      <c r="AL409" s="136"/>
      <c r="AM409" s="136"/>
      <c r="AN409" s="136"/>
      <c r="AO409" s="136"/>
      <c r="AP409" s="136"/>
      <c r="AQ409" s="165"/>
      <c r="AR409" s="164"/>
      <c r="AS409" s="164"/>
      <c r="AT409" s="164"/>
      <c r="AU409" s="164"/>
      <c r="AV409" s="164"/>
      <c r="AW409" s="164"/>
      <c r="AX409" s="136"/>
      <c r="AY409" s="136"/>
      <c r="AZ409" s="136"/>
      <c r="BA409" s="166"/>
      <c r="BB409" s="167"/>
      <c r="BC409" s="136"/>
      <c r="BD409" s="168"/>
      <c r="BE409" s="168"/>
      <c r="BF409" s="168"/>
      <c r="BG409" s="168"/>
      <c r="BH409" s="168"/>
      <c r="BI409" s="168"/>
      <c r="BJ409" s="168"/>
      <c r="BK409" s="168"/>
      <c r="BL409" s="168"/>
      <c r="BM409" s="168"/>
      <c r="BN409" s="168"/>
      <c r="BO409" s="168"/>
      <c r="BP409" s="168"/>
      <c r="BQ409" s="168"/>
      <c r="BR409" s="168"/>
      <c r="BS409" s="168"/>
      <c r="BT409" s="168"/>
      <c r="BU409" s="168"/>
      <c r="BV409" s="168"/>
      <c r="BW409" s="104"/>
      <c r="BX409" s="134"/>
      <c r="BY409" s="134"/>
      <c r="BZ409" s="134"/>
      <c r="CA409" s="148"/>
      <c r="CB409" s="12"/>
    </row>
    <row r="410" spans="2:80" s="13" customFormat="1" ht="12.75" customHeight="1" x14ac:dyDescent="0.2">
      <c r="B410" s="163"/>
      <c r="C410" s="135"/>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36"/>
      <c r="AA410" s="136"/>
      <c r="AB410" s="136"/>
      <c r="AC410" s="136"/>
      <c r="AD410" s="136"/>
      <c r="AE410" s="136"/>
      <c r="AF410" s="164"/>
      <c r="AG410" s="164"/>
      <c r="AH410" s="164"/>
      <c r="AI410" s="164"/>
      <c r="AJ410" s="164"/>
      <c r="AK410" s="164"/>
      <c r="AL410" s="164"/>
      <c r="AM410" s="164"/>
      <c r="AN410" s="164"/>
      <c r="AO410" s="164"/>
      <c r="AP410" s="136"/>
      <c r="AQ410" s="165"/>
      <c r="AR410" s="164"/>
      <c r="AS410" s="164"/>
      <c r="AT410" s="164"/>
      <c r="AU410" s="164"/>
      <c r="AV410" s="164"/>
      <c r="AW410" s="164"/>
      <c r="AX410" s="136"/>
      <c r="AY410" s="136"/>
      <c r="AZ410" s="136"/>
      <c r="BA410" s="166"/>
      <c r="BB410" s="167"/>
      <c r="BC410" s="136"/>
      <c r="BD410" s="168"/>
      <c r="BE410" s="168"/>
      <c r="BF410" s="168"/>
      <c r="BG410" s="168"/>
      <c r="BH410" s="168"/>
      <c r="BI410" s="168"/>
      <c r="BJ410" s="168"/>
      <c r="BK410" s="168"/>
      <c r="BL410" s="168"/>
      <c r="BM410" s="168"/>
      <c r="BN410" s="168"/>
      <c r="BO410" s="168"/>
      <c r="BP410" s="168"/>
      <c r="BQ410" s="168"/>
      <c r="BR410" s="168"/>
      <c r="BS410" s="168"/>
      <c r="BT410" s="168"/>
      <c r="BU410" s="168"/>
      <c r="BV410" s="168"/>
      <c r="BW410" s="104"/>
      <c r="BX410" s="134"/>
      <c r="BY410" s="134"/>
      <c r="BZ410" s="134"/>
      <c r="CA410" s="148"/>
      <c r="CB410" s="12"/>
    </row>
    <row r="411" spans="2:80" s="13" customFormat="1" ht="12.75" customHeight="1" x14ac:dyDescent="0.2">
      <c r="B411" s="163"/>
      <c r="C411" s="135"/>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36"/>
      <c r="AA411" s="136"/>
      <c r="AB411" s="136"/>
      <c r="AC411" s="136"/>
      <c r="AD411" s="136"/>
      <c r="AE411" s="136"/>
      <c r="AF411" s="136"/>
      <c r="AG411" s="136"/>
      <c r="AH411" s="136"/>
      <c r="AI411" s="136"/>
      <c r="AJ411" s="136"/>
      <c r="AK411" s="136"/>
      <c r="AL411" s="136"/>
      <c r="AM411" s="136"/>
      <c r="AN411" s="136"/>
      <c r="AO411" s="136"/>
      <c r="AP411" s="136"/>
      <c r="AQ411" s="165"/>
      <c r="AR411" s="164"/>
      <c r="AS411" s="164"/>
      <c r="AT411" s="164"/>
      <c r="AU411" s="164"/>
      <c r="AV411" s="164"/>
      <c r="AW411" s="164"/>
      <c r="AX411" s="136"/>
      <c r="AY411" s="136"/>
      <c r="AZ411" s="136"/>
      <c r="BA411" s="166"/>
      <c r="BB411" s="167"/>
      <c r="BC411" s="136"/>
      <c r="BD411" s="168"/>
      <c r="BE411" s="168"/>
      <c r="BF411" s="168"/>
      <c r="BG411" s="168"/>
      <c r="BH411" s="168"/>
      <c r="BI411" s="168"/>
      <c r="BJ411" s="168"/>
      <c r="BK411" s="168"/>
      <c r="BL411" s="168"/>
      <c r="BM411" s="168"/>
      <c r="BN411" s="168"/>
      <c r="BO411" s="168"/>
      <c r="BP411" s="168"/>
      <c r="BQ411" s="168"/>
      <c r="BR411" s="168"/>
      <c r="BS411" s="168"/>
      <c r="BT411" s="168"/>
      <c r="BU411" s="168"/>
      <c r="BV411" s="168"/>
      <c r="BW411" s="104"/>
      <c r="BX411" s="134"/>
      <c r="BY411" s="134"/>
      <c r="BZ411" s="134"/>
      <c r="CA411" s="148"/>
      <c r="CB411" s="12"/>
    </row>
    <row r="412" spans="2:80" s="13" customFormat="1" ht="12.75" customHeight="1" x14ac:dyDescent="0.2">
      <c r="B412" s="163"/>
      <c r="C412" s="135"/>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36"/>
      <c r="AA412" s="136"/>
      <c r="AB412" s="136"/>
      <c r="AC412" s="136"/>
      <c r="AD412" s="136"/>
      <c r="AE412" s="136"/>
      <c r="AF412" s="164"/>
      <c r="AG412" s="164"/>
      <c r="AH412" s="164"/>
      <c r="AI412" s="164"/>
      <c r="AJ412" s="164"/>
      <c r="AK412" s="164"/>
      <c r="AL412" s="164"/>
      <c r="AM412" s="164"/>
      <c r="AN412" s="164"/>
      <c r="AO412" s="164"/>
      <c r="AP412" s="136"/>
      <c r="AQ412" s="165"/>
      <c r="AR412" s="164"/>
      <c r="AS412" s="164"/>
      <c r="AT412" s="164"/>
      <c r="AU412" s="164"/>
      <c r="AV412" s="164"/>
      <c r="AW412" s="164"/>
      <c r="AX412" s="136"/>
      <c r="AY412" s="136"/>
      <c r="AZ412" s="136"/>
      <c r="BA412" s="166"/>
      <c r="BB412" s="167"/>
      <c r="BC412" s="136"/>
      <c r="BD412" s="168"/>
      <c r="BE412" s="168"/>
      <c r="BF412" s="168"/>
      <c r="BG412" s="168"/>
      <c r="BH412" s="168"/>
      <c r="BI412" s="168"/>
      <c r="BJ412" s="168"/>
      <c r="BK412" s="168"/>
      <c r="BL412" s="168"/>
      <c r="BM412" s="168"/>
      <c r="BN412" s="168"/>
      <c r="BO412" s="168"/>
      <c r="BP412" s="168"/>
      <c r="BQ412" s="168"/>
      <c r="BR412" s="168"/>
      <c r="BS412" s="168"/>
      <c r="BT412" s="168"/>
      <c r="BU412" s="168"/>
      <c r="BV412" s="168"/>
      <c r="BW412" s="104"/>
      <c r="BX412" s="134"/>
      <c r="BY412" s="134"/>
      <c r="BZ412" s="134"/>
      <c r="CA412" s="148"/>
      <c r="CB412" s="12"/>
    </row>
    <row r="413" spans="2:80" s="13" customFormat="1" ht="12.75" customHeight="1" x14ac:dyDescent="0.2">
      <c r="B413" s="163"/>
      <c r="C413" s="135"/>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36"/>
      <c r="AA413" s="136"/>
      <c r="AB413" s="136"/>
      <c r="AC413" s="136"/>
      <c r="AD413" s="136"/>
      <c r="AE413" s="136"/>
      <c r="AF413" s="136"/>
      <c r="AG413" s="136"/>
      <c r="AH413" s="136"/>
      <c r="AI413" s="136"/>
      <c r="AJ413" s="136"/>
      <c r="AK413" s="136"/>
      <c r="AL413" s="136"/>
      <c r="AM413" s="136"/>
      <c r="AN413" s="136"/>
      <c r="AO413" s="136"/>
      <c r="AP413" s="136"/>
      <c r="AQ413" s="165"/>
      <c r="AR413" s="164"/>
      <c r="AS413" s="164"/>
      <c r="AT413" s="164"/>
      <c r="AU413" s="164"/>
      <c r="AV413" s="164"/>
      <c r="AW413" s="164"/>
      <c r="AX413" s="136"/>
      <c r="AY413" s="136"/>
      <c r="AZ413" s="136"/>
      <c r="BA413" s="166"/>
      <c r="BB413" s="167"/>
      <c r="BC413" s="136"/>
      <c r="BD413" s="168"/>
      <c r="BE413" s="168"/>
      <c r="BF413" s="168"/>
      <c r="BG413" s="168"/>
      <c r="BH413" s="168"/>
      <c r="BI413" s="168"/>
      <c r="BJ413" s="168"/>
      <c r="BK413" s="168"/>
      <c r="BL413" s="168"/>
      <c r="BM413" s="168"/>
      <c r="BN413" s="168"/>
      <c r="BO413" s="168"/>
      <c r="BP413" s="168"/>
      <c r="BQ413" s="168"/>
      <c r="BR413" s="168"/>
      <c r="BS413" s="168"/>
      <c r="BT413" s="168"/>
      <c r="BU413" s="168"/>
      <c r="BV413" s="168"/>
      <c r="BW413" s="104"/>
      <c r="BX413" s="134"/>
      <c r="BY413" s="134"/>
      <c r="BZ413" s="134"/>
      <c r="CA413" s="148"/>
      <c r="CB413" s="12"/>
    </row>
    <row r="414" spans="2:80" s="13" customFormat="1" ht="12.75" customHeight="1" x14ac:dyDescent="0.2">
      <c r="B414" s="163"/>
      <c r="C414" s="135"/>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36"/>
      <c r="AA414" s="136"/>
      <c r="AB414" s="136"/>
      <c r="AC414" s="136"/>
      <c r="AD414" s="136"/>
      <c r="AE414" s="136"/>
      <c r="AF414" s="164"/>
      <c r="AG414" s="164"/>
      <c r="AH414" s="164"/>
      <c r="AI414" s="164"/>
      <c r="AJ414" s="164"/>
      <c r="AK414" s="164"/>
      <c r="AL414" s="164"/>
      <c r="AM414" s="164"/>
      <c r="AN414" s="164"/>
      <c r="AO414" s="164"/>
      <c r="AP414" s="136"/>
      <c r="AQ414" s="165"/>
      <c r="AR414" s="164"/>
      <c r="AS414" s="164"/>
      <c r="AT414" s="164"/>
      <c r="AU414" s="164"/>
      <c r="AV414" s="164"/>
      <c r="AW414" s="164"/>
      <c r="AX414" s="136"/>
      <c r="AY414" s="136"/>
      <c r="AZ414" s="136"/>
      <c r="BA414" s="166"/>
      <c r="BB414" s="167"/>
      <c r="BC414" s="136"/>
      <c r="BD414" s="168"/>
      <c r="BE414" s="168"/>
      <c r="BF414" s="168"/>
      <c r="BG414" s="168"/>
      <c r="BH414" s="168"/>
      <c r="BI414" s="168"/>
      <c r="BJ414" s="168"/>
      <c r="BK414" s="168"/>
      <c r="BL414" s="168"/>
      <c r="BM414" s="168"/>
      <c r="BN414" s="168"/>
      <c r="BO414" s="168"/>
      <c r="BP414" s="168"/>
      <c r="BQ414" s="168"/>
      <c r="BR414" s="168"/>
      <c r="BS414" s="168"/>
      <c r="BT414" s="168"/>
      <c r="BU414" s="168"/>
      <c r="BV414" s="168"/>
      <c r="BW414" s="104"/>
      <c r="BX414" s="134"/>
      <c r="BY414" s="134"/>
      <c r="BZ414" s="134"/>
      <c r="CA414" s="148"/>
      <c r="CB414" s="12"/>
    </row>
    <row r="415" spans="2:80" s="13" customFormat="1" ht="12.75" customHeight="1" x14ac:dyDescent="0.2">
      <c r="B415" s="163"/>
      <c r="C415" s="135"/>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36"/>
      <c r="AA415" s="136"/>
      <c r="AB415" s="136"/>
      <c r="AC415" s="136"/>
      <c r="AD415" s="136"/>
      <c r="AE415" s="136"/>
      <c r="AF415" s="136"/>
      <c r="AG415" s="136"/>
      <c r="AH415" s="136"/>
      <c r="AI415" s="136"/>
      <c r="AJ415" s="136"/>
      <c r="AK415" s="136"/>
      <c r="AL415" s="136"/>
      <c r="AM415" s="136"/>
      <c r="AN415" s="136"/>
      <c r="AO415" s="136"/>
      <c r="AP415" s="136"/>
      <c r="AQ415" s="165"/>
      <c r="AR415" s="164"/>
      <c r="AS415" s="164"/>
      <c r="AT415" s="164"/>
      <c r="AU415" s="164"/>
      <c r="AV415" s="164"/>
      <c r="AW415" s="164"/>
      <c r="AX415" s="136"/>
      <c r="AY415" s="136"/>
      <c r="AZ415" s="136"/>
      <c r="BA415" s="166"/>
      <c r="BB415" s="167"/>
      <c r="BC415" s="136"/>
      <c r="BD415" s="168"/>
      <c r="BE415" s="168"/>
      <c r="BF415" s="168"/>
      <c r="BG415" s="168"/>
      <c r="BH415" s="168"/>
      <c r="BI415" s="168"/>
      <c r="BJ415" s="168"/>
      <c r="BK415" s="168"/>
      <c r="BL415" s="168"/>
      <c r="BM415" s="168"/>
      <c r="BN415" s="168"/>
      <c r="BO415" s="168"/>
      <c r="BP415" s="168"/>
      <c r="BQ415" s="168"/>
      <c r="BR415" s="168"/>
      <c r="BS415" s="168"/>
      <c r="BT415" s="168"/>
      <c r="BU415" s="168"/>
      <c r="BV415" s="168"/>
      <c r="BW415" s="104"/>
      <c r="BX415" s="134"/>
      <c r="BY415" s="134"/>
      <c r="BZ415" s="134"/>
      <c r="CA415" s="148"/>
      <c r="CB415" s="12"/>
    </row>
    <row r="416" spans="2:80" s="13" customFormat="1" ht="12.75" customHeight="1" x14ac:dyDescent="0.2">
      <c r="B416" s="163"/>
      <c r="C416" s="135"/>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36"/>
      <c r="AA416" s="136"/>
      <c r="AB416" s="136"/>
      <c r="AC416" s="136"/>
      <c r="AD416" s="136"/>
      <c r="AE416" s="136"/>
      <c r="AF416" s="164"/>
      <c r="AG416" s="164"/>
      <c r="AH416" s="164"/>
      <c r="AI416" s="164"/>
      <c r="AJ416" s="164"/>
      <c r="AK416" s="164"/>
      <c r="AL416" s="164"/>
      <c r="AM416" s="164"/>
      <c r="AN416" s="164"/>
      <c r="AO416" s="164"/>
      <c r="AP416" s="136"/>
      <c r="AQ416" s="165"/>
      <c r="AR416" s="164"/>
      <c r="AS416" s="164"/>
      <c r="AT416" s="164"/>
      <c r="AU416" s="164"/>
      <c r="AV416" s="164"/>
      <c r="AW416" s="164"/>
      <c r="AX416" s="136"/>
      <c r="AY416" s="136"/>
      <c r="AZ416" s="136"/>
      <c r="BA416" s="166"/>
      <c r="BB416" s="167"/>
      <c r="BC416" s="136"/>
      <c r="BD416" s="168"/>
      <c r="BE416" s="168"/>
      <c r="BF416" s="168"/>
      <c r="BG416" s="168"/>
      <c r="BH416" s="168"/>
      <c r="BI416" s="168"/>
      <c r="BJ416" s="168"/>
      <c r="BK416" s="168"/>
      <c r="BL416" s="168"/>
      <c r="BM416" s="168"/>
      <c r="BN416" s="168"/>
      <c r="BO416" s="168"/>
      <c r="BP416" s="168"/>
      <c r="BQ416" s="168"/>
      <c r="BR416" s="168"/>
      <c r="BS416" s="168"/>
      <c r="BT416" s="168"/>
      <c r="BU416" s="168"/>
      <c r="BV416" s="168"/>
      <c r="BW416" s="104"/>
      <c r="BX416" s="134"/>
      <c r="BY416" s="134"/>
      <c r="BZ416" s="134"/>
      <c r="CA416" s="148"/>
      <c r="CB416" s="12"/>
    </row>
    <row r="417" spans="2:80" s="13" customFormat="1" ht="12.75" customHeight="1" x14ac:dyDescent="0.2">
      <c r="B417" s="163"/>
      <c r="C417" s="135"/>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36"/>
      <c r="AA417" s="136"/>
      <c r="AB417" s="136"/>
      <c r="AC417" s="136"/>
      <c r="AD417" s="136"/>
      <c r="AE417" s="136"/>
      <c r="AF417" s="136"/>
      <c r="AG417" s="136"/>
      <c r="AH417" s="136"/>
      <c r="AI417" s="136"/>
      <c r="AJ417" s="136"/>
      <c r="AK417" s="136"/>
      <c r="AL417" s="136"/>
      <c r="AM417" s="136"/>
      <c r="AN417" s="136"/>
      <c r="AO417" s="136"/>
      <c r="AP417" s="136"/>
      <c r="AQ417" s="165"/>
      <c r="AR417" s="164"/>
      <c r="AS417" s="164"/>
      <c r="AT417" s="164"/>
      <c r="AU417" s="164"/>
      <c r="AV417" s="164"/>
      <c r="AW417" s="164"/>
      <c r="AX417" s="136"/>
      <c r="AY417" s="136"/>
      <c r="AZ417" s="136"/>
      <c r="BA417" s="166"/>
      <c r="BB417" s="167"/>
      <c r="BC417" s="136"/>
      <c r="BD417" s="168"/>
      <c r="BE417" s="168"/>
      <c r="BF417" s="168"/>
      <c r="BG417" s="168"/>
      <c r="BH417" s="168"/>
      <c r="BI417" s="168"/>
      <c r="BJ417" s="168"/>
      <c r="BK417" s="168"/>
      <c r="BL417" s="168"/>
      <c r="BM417" s="168"/>
      <c r="BN417" s="168"/>
      <c r="BO417" s="168"/>
      <c r="BP417" s="168"/>
      <c r="BQ417" s="168"/>
      <c r="BR417" s="168"/>
      <c r="BS417" s="168"/>
      <c r="BT417" s="168"/>
      <c r="BU417" s="168"/>
      <c r="BV417" s="168"/>
      <c r="BW417" s="104"/>
      <c r="BX417" s="134"/>
      <c r="BY417" s="134"/>
      <c r="BZ417" s="134"/>
      <c r="CA417" s="148"/>
      <c r="CB417" s="12"/>
    </row>
    <row r="418" spans="2:80" s="13" customFormat="1" ht="12.75" customHeight="1" x14ac:dyDescent="0.2">
      <c r="B418" s="163"/>
      <c r="C418" s="135"/>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36"/>
      <c r="AA418" s="136"/>
      <c r="AB418" s="136"/>
      <c r="AC418" s="136"/>
      <c r="AD418" s="136"/>
      <c r="AE418" s="136"/>
      <c r="AF418" s="164"/>
      <c r="AG418" s="164"/>
      <c r="AH418" s="164"/>
      <c r="AI418" s="164"/>
      <c r="AJ418" s="164"/>
      <c r="AK418" s="164"/>
      <c r="AL418" s="164"/>
      <c r="AM418" s="164"/>
      <c r="AN418" s="164"/>
      <c r="AO418" s="164"/>
      <c r="AP418" s="136"/>
      <c r="AQ418" s="165"/>
      <c r="AR418" s="164"/>
      <c r="AS418" s="164"/>
      <c r="AT418" s="164"/>
      <c r="AU418" s="164"/>
      <c r="AV418" s="164"/>
      <c r="AW418" s="164"/>
      <c r="AX418" s="136"/>
      <c r="AY418" s="136"/>
      <c r="AZ418" s="136"/>
      <c r="BA418" s="166"/>
      <c r="BB418" s="167"/>
      <c r="BC418" s="136"/>
      <c r="BD418" s="168"/>
      <c r="BE418" s="168"/>
      <c r="BF418" s="168"/>
      <c r="BG418" s="168"/>
      <c r="BH418" s="168"/>
      <c r="BI418" s="168"/>
      <c r="BJ418" s="168"/>
      <c r="BK418" s="168"/>
      <c r="BL418" s="168"/>
      <c r="BM418" s="168"/>
      <c r="BN418" s="168"/>
      <c r="BO418" s="168"/>
      <c r="BP418" s="168"/>
      <c r="BQ418" s="168"/>
      <c r="BR418" s="168"/>
      <c r="BS418" s="168"/>
      <c r="BT418" s="168"/>
      <c r="BU418" s="168"/>
      <c r="BV418" s="168"/>
      <c r="BW418" s="104"/>
      <c r="BX418" s="134"/>
      <c r="BY418" s="134"/>
      <c r="BZ418" s="134"/>
      <c r="CA418" s="148"/>
      <c r="CB418" s="12"/>
    </row>
    <row r="419" spans="2:80" s="13" customFormat="1" ht="12.75" customHeight="1" x14ac:dyDescent="0.2">
      <c r="B419" s="163"/>
      <c r="C419" s="135"/>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36"/>
      <c r="AA419" s="136"/>
      <c r="AB419" s="136"/>
      <c r="AC419" s="136"/>
      <c r="AD419" s="136"/>
      <c r="AE419" s="136"/>
      <c r="AF419" s="136"/>
      <c r="AG419" s="136"/>
      <c r="AH419" s="136"/>
      <c r="AI419" s="136"/>
      <c r="AJ419" s="136"/>
      <c r="AK419" s="136"/>
      <c r="AL419" s="136"/>
      <c r="AM419" s="136"/>
      <c r="AN419" s="136"/>
      <c r="AO419" s="136"/>
      <c r="AP419" s="136"/>
      <c r="AQ419" s="165"/>
      <c r="AR419" s="164"/>
      <c r="AS419" s="164"/>
      <c r="AT419" s="164"/>
      <c r="AU419" s="164"/>
      <c r="AV419" s="164"/>
      <c r="AW419" s="164"/>
      <c r="AX419" s="136"/>
      <c r="AY419" s="136"/>
      <c r="AZ419" s="136"/>
      <c r="BA419" s="166"/>
      <c r="BB419" s="167"/>
      <c r="BC419" s="136"/>
      <c r="BD419" s="168"/>
      <c r="BE419" s="168"/>
      <c r="BF419" s="168"/>
      <c r="BG419" s="168"/>
      <c r="BH419" s="168"/>
      <c r="BI419" s="168"/>
      <c r="BJ419" s="168"/>
      <c r="BK419" s="168"/>
      <c r="BL419" s="168"/>
      <c r="BM419" s="168"/>
      <c r="BN419" s="168"/>
      <c r="BO419" s="168"/>
      <c r="BP419" s="168"/>
      <c r="BQ419" s="168"/>
      <c r="BR419" s="168"/>
      <c r="BS419" s="168"/>
      <c r="BT419" s="168"/>
      <c r="BU419" s="168"/>
      <c r="BV419" s="168"/>
      <c r="BW419" s="104"/>
      <c r="BX419" s="134"/>
      <c r="BY419" s="134"/>
      <c r="BZ419" s="134"/>
      <c r="CA419" s="148"/>
      <c r="CB419" s="12"/>
    </row>
    <row r="420" spans="2:80" s="13" customFormat="1" ht="12.75" customHeight="1" x14ac:dyDescent="0.2">
      <c r="B420" s="163"/>
      <c r="C420" s="135"/>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36"/>
      <c r="AA420" s="136"/>
      <c r="AB420" s="136"/>
      <c r="AC420" s="136"/>
      <c r="AD420" s="136"/>
      <c r="AE420" s="136"/>
      <c r="AF420" s="164"/>
      <c r="AG420" s="164"/>
      <c r="AH420" s="164"/>
      <c r="AI420" s="164"/>
      <c r="AJ420" s="164"/>
      <c r="AK420" s="164"/>
      <c r="AL420" s="164"/>
      <c r="AM420" s="164"/>
      <c r="AN420" s="164"/>
      <c r="AO420" s="164"/>
      <c r="AP420" s="136"/>
      <c r="AQ420" s="165"/>
      <c r="AR420" s="164"/>
      <c r="AS420" s="164"/>
      <c r="AT420" s="164"/>
      <c r="AU420" s="164"/>
      <c r="AV420" s="164"/>
      <c r="AW420" s="164"/>
      <c r="AX420" s="136"/>
      <c r="AY420" s="136"/>
      <c r="AZ420" s="136"/>
      <c r="BA420" s="166"/>
      <c r="BB420" s="167"/>
      <c r="BC420" s="136"/>
      <c r="BD420" s="168"/>
      <c r="BE420" s="168"/>
      <c r="BF420" s="168"/>
      <c r="BG420" s="168"/>
      <c r="BH420" s="168"/>
      <c r="BI420" s="168"/>
      <c r="BJ420" s="168"/>
      <c r="BK420" s="168"/>
      <c r="BL420" s="168"/>
      <c r="BM420" s="168"/>
      <c r="BN420" s="168"/>
      <c r="BO420" s="168"/>
      <c r="BP420" s="168"/>
      <c r="BQ420" s="168"/>
      <c r="BR420" s="168"/>
      <c r="BS420" s="168"/>
      <c r="BT420" s="168"/>
      <c r="BU420" s="168"/>
      <c r="BV420" s="168"/>
      <c r="BW420" s="104"/>
      <c r="BX420" s="134"/>
      <c r="BY420" s="134"/>
      <c r="BZ420" s="134"/>
      <c r="CA420" s="148"/>
      <c r="CB420" s="12"/>
    </row>
    <row r="421" spans="2:80" s="13" customFormat="1" ht="12.75" customHeight="1" x14ac:dyDescent="0.2">
      <c r="B421" s="163"/>
      <c r="C421" s="135"/>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36"/>
      <c r="AA421" s="136"/>
      <c r="AB421" s="136"/>
      <c r="AC421" s="136"/>
      <c r="AD421" s="136"/>
      <c r="AE421" s="136"/>
      <c r="AF421" s="136"/>
      <c r="AG421" s="136"/>
      <c r="AH421" s="136"/>
      <c r="AI421" s="136"/>
      <c r="AJ421" s="136"/>
      <c r="AK421" s="136"/>
      <c r="AL421" s="136"/>
      <c r="AM421" s="136"/>
      <c r="AN421" s="136"/>
      <c r="AO421" s="136"/>
      <c r="AP421" s="136"/>
      <c r="AQ421" s="165"/>
      <c r="AR421" s="164"/>
      <c r="AS421" s="164"/>
      <c r="AT421" s="164"/>
      <c r="AU421" s="164"/>
      <c r="AV421" s="164"/>
      <c r="AW421" s="164"/>
      <c r="AX421" s="136"/>
      <c r="AY421" s="136"/>
      <c r="AZ421" s="136"/>
      <c r="BA421" s="166"/>
      <c r="BB421" s="167"/>
      <c r="BC421" s="136"/>
      <c r="BD421" s="168"/>
      <c r="BE421" s="168"/>
      <c r="BF421" s="168"/>
      <c r="BG421" s="168"/>
      <c r="BH421" s="168"/>
      <c r="BI421" s="168"/>
      <c r="BJ421" s="168"/>
      <c r="BK421" s="168"/>
      <c r="BL421" s="168"/>
      <c r="BM421" s="168"/>
      <c r="BN421" s="168"/>
      <c r="BO421" s="168"/>
      <c r="BP421" s="168"/>
      <c r="BQ421" s="168"/>
      <c r="BR421" s="168"/>
      <c r="BS421" s="168"/>
      <c r="BT421" s="168"/>
      <c r="BU421" s="168"/>
      <c r="BV421" s="168"/>
      <c r="BW421" s="104"/>
      <c r="BX421" s="134"/>
      <c r="BY421" s="134"/>
      <c r="BZ421" s="134"/>
      <c r="CA421" s="148"/>
      <c r="CB421" s="12"/>
    </row>
    <row r="422" spans="2:80" s="13" customFormat="1" ht="12.75" customHeight="1" x14ac:dyDescent="0.2">
      <c r="B422" s="163"/>
      <c r="C422" s="135"/>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36"/>
      <c r="AA422" s="136"/>
      <c r="AB422" s="136"/>
      <c r="AC422" s="136"/>
      <c r="AD422" s="136"/>
      <c r="AE422" s="136"/>
      <c r="AF422" s="164"/>
      <c r="AG422" s="164"/>
      <c r="AH422" s="164"/>
      <c r="AI422" s="164"/>
      <c r="AJ422" s="164"/>
      <c r="AK422" s="164"/>
      <c r="AL422" s="164"/>
      <c r="AM422" s="164"/>
      <c r="AN422" s="164"/>
      <c r="AO422" s="164"/>
      <c r="AP422" s="136"/>
      <c r="AQ422" s="165"/>
      <c r="AR422" s="164"/>
      <c r="AS422" s="164"/>
      <c r="AT422" s="164"/>
      <c r="AU422" s="164"/>
      <c r="AV422" s="164"/>
      <c r="AW422" s="164"/>
      <c r="AX422" s="136"/>
      <c r="AY422" s="136"/>
      <c r="AZ422" s="136"/>
      <c r="BA422" s="166"/>
      <c r="BB422" s="167"/>
      <c r="BC422" s="136"/>
      <c r="BD422" s="168"/>
      <c r="BE422" s="168"/>
      <c r="BF422" s="168"/>
      <c r="BG422" s="168"/>
      <c r="BH422" s="168"/>
      <c r="BI422" s="168"/>
      <c r="BJ422" s="168"/>
      <c r="BK422" s="168"/>
      <c r="BL422" s="168"/>
      <c r="BM422" s="168"/>
      <c r="BN422" s="168"/>
      <c r="BO422" s="168"/>
      <c r="BP422" s="168"/>
      <c r="BQ422" s="168"/>
      <c r="BR422" s="168"/>
      <c r="BS422" s="168"/>
      <c r="BT422" s="168"/>
      <c r="BU422" s="168"/>
      <c r="BV422" s="168"/>
      <c r="BW422" s="104"/>
      <c r="BX422" s="134"/>
      <c r="BY422" s="134"/>
      <c r="BZ422" s="134"/>
      <c r="CA422" s="148"/>
      <c r="CB422" s="12"/>
    </row>
    <row r="423" spans="2:80" s="13" customFormat="1" ht="12.75" customHeight="1" x14ac:dyDescent="0.2">
      <c r="B423" s="163"/>
      <c r="C423" s="135"/>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36"/>
      <c r="AA423" s="136"/>
      <c r="AB423" s="136"/>
      <c r="AC423" s="136"/>
      <c r="AD423" s="136"/>
      <c r="AE423" s="136"/>
      <c r="AF423" s="136"/>
      <c r="AG423" s="136"/>
      <c r="AH423" s="136"/>
      <c r="AI423" s="136"/>
      <c r="AJ423" s="136"/>
      <c r="AK423" s="136"/>
      <c r="AL423" s="136"/>
      <c r="AM423" s="136"/>
      <c r="AN423" s="136"/>
      <c r="AO423" s="136"/>
      <c r="AP423" s="136"/>
      <c r="AQ423" s="165"/>
      <c r="AR423" s="164"/>
      <c r="AS423" s="164"/>
      <c r="AT423" s="164"/>
      <c r="AU423" s="164"/>
      <c r="AV423" s="164"/>
      <c r="AW423" s="164"/>
      <c r="AX423" s="136"/>
      <c r="AY423" s="136"/>
      <c r="AZ423" s="136"/>
      <c r="BA423" s="166"/>
      <c r="BB423" s="167"/>
      <c r="BC423" s="136"/>
      <c r="BD423" s="168"/>
      <c r="BE423" s="168"/>
      <c r="BF423" s="168"/>
      <c r="BG423" s="168"/>
      <c r="BH423" s="168"/>
      <c r="BI423" s="168"/>
      <c r="BJ423" s="168"/>
      <c r="BK423" s="168"/>
      <c r="BL423" s="168"/>
      <c r="BM423" s="168"/>
      <c r="BN423" s="168"/>
      <c r="BO423" s="168"/>
      <c r="BP423" s="168"/>
      <c r="BQ423" s="168"/>
      <c r="BR423" s="168"/>
      <c r="BS423" s="168"/>
      <c r="BT423" s="168"/>
      <c r="BU423" s="168"/>
      <c r="BV423" s="168"/>
      <c r="BW423" s="104"/>
      <c r="BX423" s="134"/>
      <c r="BY423" s="134"/>
      <c r="BZ423" s="134"/>
      <c r="CA423" s="148"/>
      <c r="CB423" s="12"/>
    </row>
    <row r="424" spans="2:80" s="13" customFormat="1" ht="12.75" customHeight="1" x14ac:dyDescent="0.2">
      <c r="B424" s="163"/>
      <c r="C424" s="135"/>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36"/>
      <c r="AA424" s="136"/>
      <c r="AB424" s="136"/>
      <c r="AC424" s="136"/>
      <c r="AD424" s="136"/>
      <c r="AE424" s="136"/>
      <c r="AF424" s="164"/>
      <c r="AG424" s="164"/>
      <c r="AH424" s="164"/>
      <c r="AI424" s="164"/>
      <c r="AJ424" s="164"/>
      <c r="AK424" s="164"/>
      <c r="AL424" s="164"/>
      <c r="AM424" s="164"/>
      <c r="AN424" s="164"/>
      <c r="AO424" s="164"/>
      <c r="AP424" s="136"/>
      <c r="AQ424" s="165"/>
      <c r="AR424" s="164"/>
      <c r="AS424" s="164"/>
      <c r="AT424" s="164"/>
      <c r="AU424" s="164"/>
      <c r="AV424" s="164"/>
      <c r="AW424" s="164"/>
      <c r="AX424" s="136"/>
      <c r="AY424" s="136"/>
      <c r="AZ424" s="136"/>
      <c r="BA424" s="166"/>
      <c r="BB424" s="167"/>
      <c r="BC424" s="136"/>
      <c r="BD424" s="168"/>
      <c r="BE424" s="168"/>
      <c r="BF424" s="168"/>
      <c r="BG424" s="168"/>
      <c r="BH424" s="168"/>
      <c r="BI424" s="168"/>
      <c r="BJ424" s="168"/>
      <c r="BK424" s="168"/>
      <c r="BL424" s="168"/>
      <c r="BM424" s="168"/>
      <c r="BN424" s="168"/>
      <c r="BO424" s="168"/>
      <c r="BP424" s="168"/>
      <c r="BQ424" s="168"/>
      <c r="BR424" s="168"/>
      <c r="BS424" s="168"/>
      <c r="BT424" s="168"/>
      <c r="BU424" s="168"/>
      <c r="BV424" s="168"/>
      <c r="BW424" s="104"/>
      <c r="BX424" s="134"/>
      <c r="BY424" s="134"/>
      <c r="BZ424" s="134"/>
      <c r="CA424" s="148"/>
      <c r="CB424" s="12"/>
    </row>
    <row r="425" spans="2:80" s="13" customFormat="1" ht="12.75" customHeight="1" x14ac:dyDescent="0.2">
      <c r="B425" s="163"/>
      <c r="C425" s="135"/>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36"/>
      <c r="AA425" s="136"/>
      <c r="AB425" s="136"/>
      <c r="AC425" s="136"/>
      <c r="AD425" s="136"/>
      <c r="AE425" s="136"/>
      <c r="AF425" s="136"/>
      <c r="AG425" s="136"/>
      <c r="AH425" s="136"/>
      <c r="AI425" s="136"/>
      <c r="AJ425" s="136"/>
      <c r="AK425" s="136"/>
      <c r="AL425" s="136"/>
      <c r="AM425" s="136"/>
      <c r="AN425" s="136"/>
      <c r="AO425" s="136"/>
      <c r="AP425" s="136"/>
      <c r="AQ425" s="165"/>
      <c r="AR425" s="164"/>
      <c r="AS425" s="164"/>
      <c r="AT425" s="164"/>
      <c r="AU425" s="164"/>
      <c r="AV425" s="164"/>
      <c r="AW425" s="164"/>
      <c r="AX425" s="136"/>
      <c r="AY425" s="136"/>
      <c r="AZ425" s="136"/>
      <c r="BA425" s="166"/>
      <c r="BB425" s="167"/>
      <c r="BC425" s="136"/>
      <c r="BD425" s="168"/>
      <c r="BE425" s="168"/>
      <c r="BF425" s="168"/>
      <c r="BG425" s="168"/>
      <c r="BH425" s="168"/>
      <c r="BI425" s="168"/>
      <c r="BJ425" s="168"/>
      <c r="BK425" s="168"/>
      <c r="BL425" s="168"/>
      <c r="BM425" s="168"/>
      <c r="BN425" s="168"/>
      <c r="BO425" s="168"/>
      <c r="BP425" s="168"/>
      <c r="BQ425" s="168"/>
      <c r="BR425" s="168"/>
      <c r="BS425" s="168"/>
      <c r="BT425" s="168"/>
      <c r="BU425" s="168"/>
      <c r="BV425" s="168"/>
      <c r="BW425" s="104"/>
      <c r="BX425" s="134"/>
      <c r="BY425" s="134"/>
      <c r="BZ425" s="134"/>
      <c r="CA425" s="148"/>
      <c r="CB425" s="12"/>
    </row>
    <row r="426" spans="2:80" s="13" customFormat="1" ht="12.75" customHeight="1" x14ac:dyDescent="0.2">
      <c r="B426" s="163"/>
      <c r="C426" s="135"/>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36"/>
      <c r="AA426" s="136"/>
      <c r="AB426" s="136"/>
      <c r="AC426" s="136"/>
      <c r="AD426" s="136"/>
      <c r="AE426" s="136"/>
      <c r="AF426" s="164"/>
      <c r="AG426" s="164"/>
      <c r="AH426" s="164"/>
      <c r="AI426" s="164"/>
      <c r="AJ426" s="164"/>
      <c r="AK426" s="164"/>
      <c r="AL426" s="164"/>
      <c r="AM426" s="164"/>
      <c r="AN426" s="164"/>
      <c r="AO426" s="164"/>
      <c r="AP426" s="136"/>
      <c r="AQ426" s="165"/>
      <c r="AR426" s="164"/>
      <c r="AS426" s="164"/>
      <c r="AT426" s="164"/>
      <c r="AU426" s="164"/>
      <c r="AV426" s="164"/>
      <c r="AW426" s="164"/>
      <c r="AX426" s="136"/>
      <c r="AY426" s="136"/>
      <c r="AZ426" s="136"/>
      <c r="BA426" s="166"/>
      <c r="BB426" s="167"/>
      <c r="BC426" s="136"/>
      <c r="BD426" s="168"/>
      <c r="BE426" s="168"/>
      <c r="BF426" s="168"/>
      <c r="BG426" s="168"/>
      <c r="BH426" s="168"/>
      <c r="BI426" s="168"/>
      <c r="BJ426" s="168"/>
      <c r="BK426" s="168"/>
      <c r="BL426" s="168"/>
      <c r="BM426" s="168"/>
      <c r="BN426" s="168"/>
      <c r="BO426" s="168"/>
      <c r="BP426" s="168"/>
      <c r="BQ426" s="168"/>
      <c r="BR426" s="168"/>
      <c r="BS426" s="168"/>
      <c r="BT426" s="168"/>
      <c r="BU426" s="168"/>
      <c r="BV426" s="168"/>
      <c r="BW426" s="104"/>
      <c r="BX426" s="134"/>
      <c r="BY426" s="134"/>
      <c r="BZ426" s="134"/>
      <c r="CA426" s="148"/>
      <c r="CB426" s="12"/>
    </row>
    <row r="427" spans="2:80" s="13" customFormat="1" ht="12.75" customHeight="1" x14ac:dyDescent="0.2">
      <c r="B427" s="163"/>
      <c r="C427" s="135"/>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36"/>
      <c r="AA427" s="136"/>
      <c r="AB427" s="136"/>
      <c r="AC427" s="136"/>
      <c r="AD427" s="136"/>
      <c r="AE427" s="136"/>
      <c r="AF427" s="136"/>
      <c r="AG427" s="136"/>
      <c r="AH427" s="136"/>
      <c r="AI427" s="136"/>
      <c r="AJ427" s="136"/>
      <c r="AK427" s="136"/>
      <c r="AL427" s="136"/>
      <c r="AM427" s="136"/>
      <c r="AN427" s="136"/>
      <c r="AO427" s="136"/>
      <c r="AP427" s="136"/>
      <c r="AQ427" s="165"/>
      <c r="AR427" s="164"/>
      <c r="AS427" s="164"/>
      <c r="AT427" s="164"/>
      <c r="AU427" s="164"/>
      <c r="AV427" s="164"/>
      <c r="AW427" s="164"/>
      <c r="AX427" s="136"/>
      <c r="AY427" s="136"/>
      <c r="AZ427" s="136"/>
      <c r="BA427" s="166"/>
      <c r="BB427" s="167"/>
      <c r="BC427" s="136"/>
      <c r="BD427" s="168"/>
      <c r="BE427" s="168"/>
      <c r="BF427" s="168"/>
      <c r="BG427" s="168"/>
      <c r="BH427" s="168"/>
      <c r="BI427" s="168"/>
      <c r="BJ427" s="168"/>
      <c r="BK427" s="168"/>
      <c r="BL427" s="168"/>
      <c r="BM427" s="168"/>
      <c r="BN427" s="168"/>
      <c r="BO427" s="168"/>
      <c r="BP427" s="168"/>
      <c r="BQ427" s="168"/>
      <c r="BR427" s="168"/>
      <c r="BS427" s="168"/>
      <c r="BT427" s="168"/>
      <c r="BU427" s="168"/>
      <c r="BV427" s="168"/>
      <c r="BW427" s="104"/>
      <c r="BX427" s="134"/>
      <c r="BY427" s="134"/>
      <c r="BZ427" s="134"/>
      <c r="CA427" s="148"/>
      <c r="CB427" s="12"/>
    </row>
    <row r="428" spans="2:80" s="13" customFormat="1" ht="12.75" customHeight="1" x14ac:dyDescent="0.2">
      <c r="B428" s="163"/>
      <c r="C428" s="135"/>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36"/>
      <c r="AA428" s="136"/>
      <c r="AB428" s="136"/>
      <c r="AC428" s="136"/>
      <c r="AD428" s="136"/>
      <c r="AE428" s="136"/>
      <c r="AF428" s="164"/>
      <c r="AG428" s="164"/>
      <c r="AH428" s="164"/>
      <c r="AI428" s="164"/>
      <c r="AJ428" s="164"/>
      <c r="AK428" s="164"/>
      <c r="AL428" s="164"/>
      <c r="AM428" s="164"/>
      <c r="AN428" s="164"/>
      <c r="AO428" s="164"/>
      <c r="AP428" s="136"/>
      <c r="AQ428" s="165"/>
      <c r="AR428" s="164"/>
      <c r="AS428" s="164"/>
      <c r="AT428" s="164"/>
      <c r="AU428" s="164"/>
      <c r="AV428" s="164"/>
      <c r="AW428" s="164"/>
      <c r="AX428" s="136"/>
      <c r="AY428" s="136"/>
      <c r="AZ428" s="136"/>
      <c r="BA428" s="166"/>
      <c r="BB428" s="167"/>
      <c r="BC428" s="136"/>
      <c r="BD428" s="168"/>
      <c r="BE428" s="168"/>
      <c r="BF428" s="168"/>
      <c r="BG428" s="168"/>
      <c r="BH428" s="168"/>
      <c r="BI428" s="168"/>
      <c r="BJ428" s="168"/>
      <c r="BK428" s="168"/>
      <c r="BL428" s="168"/>
      <c r="BM428" s="168"/>
      <c r="BN428" s="168"/>
      <c r="BO428" s="168"/>
      <c r="BP428" s="168"/>
      <c r="BQ428" s="168"/>
      <c r="BR428" s="168"/>
      <c r="BS428" s="168"/>
      <c r="BT428" s="168"/>
      <c r="BU428" s="168"/>
      <c r="BV428" s="168"/>
      <c r="BW428" s="104"/>
      <c r="BX428" s="134"/>
      <c r="BY428" s="134"/>
      <c r="BZ428" s="134"/>
      <c r="CA428" s="148"/>
      <c r="CB428" s="12"/>
    </row>
    <row r="429" spans="2:80" s="13" customFormat="1" ht="12.75" customHeight="1" x14ac:dyDescent="0.2">
      <c r="B429" s="163"/>
      <c r="C429" s="135"/>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36"/>
      <c r="AA429" s="136"/>
      <c r="AB429" s="136"/>
      <c r="AC429" s="136"/>
      <c r="AD429" s="136"/>
      <c r="AE429" s="136"/>
      <c r="AF429" s="136"/>
      <c r="AG429" s="136"/>
      <c r="AH429" s="136"/>
      <c r="AI429" s="136"/>
      <c r="AJ429" s="136"/>
      <c r="AK429" s="136"/>
      <c r="AL429" s="136"/>
      <c r="AM429" s="136"/>
      <c r="AN429" s="136"/>
      <c r="AO429" s="136"/>
      <c r="AP429" s="136"/>
      <c r="AQ429" s="165"/>
      <c r="AR429" s="164"/>
      <c r="AS429" s="164"/>
      <c r="AT429" s="164"/>
      <c r="AU429" s="164"/>
      <c r="AV429" s="164"/>
      <c r="AW429" s="164"/>
      <c r="AX429" s="136"/>
      <c r="AY429" s="136"/>
      <c r="AZ429" s="136"/>
      <c r="BA429" s="166"/>
      <c r="BB429" s="167"/>
      <c r="BC429" s="136"/>
      <c r="BD429" s="168"/>
      <c r="BE429" s="168"/>
      <c r="BF429" s="168"/>
      <c r="BG429" s="168"/>
      <c r="BH429" s="168"/>
      <c r="BI429" s="168"/>
      <c r="BJ429" s="168"/>
      <c r="BK429" s="168"/>
      <c r="BL429" s="168"/>
      <c r="BM429" s="168"/>
      <c r="BN429" s="168"/>
      <c r="BO429" s="168"/>
      <c r="BP429" s="168"/>
      <c r="BQ429" s="168"/>
      <c r="BR429" s="168"/>
      <c r="BS429" s="168"/>
      <c r="BT429" s="168"/>
      <c r="BU429" s="168"/>
      <c r="BV429" s="168"/>
      <c r="BW429" s="104"/>
      <c r="BX429" s="134"/>
      <c r="BY429" s="134"/>
      <c r="BZ429" s="134"/>
      <c r="CA429" s="148"/>
      <c r="CB429" s="12"/>
    </row>
    <row r="430" spans="2:80" s="13" customFormat="1" ht="12.75" customHeight="1" x14ac:dyDescent="0.2">
      <c r="B430" s="163"/>
      <c r="C430" s="135"/>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36"/>
      <c r="AA430" s="136"/>
      <c r="AB430" s="136"/>
      <c r="AC430" s="136"/>
      <c r="AD430" s="136"/>
      <c r="AE430" s="136"/>
      <c r="AF430" s="164"/>
      <c r="AG430" s="164"/>
      <c r="AH430" s="164"/>
      <c r="AI430" s="164"/>
      <c r="AJ430" s="164"/>
      <c r="AK430" s="164"/>
      <c r="AL430" s="164"/>
      <c r="AM430" s="164"/>
      <c r="AN430" s="164"/>
      <c r="AO430" s="164"/>
      <c r="AP430" s="136"/>
      <c r="AQ430" s="165"/>
      <c r="AR430" s="164"/>
      <c r="AS430" s="164"/>
      <c r="AT430" s="164"/>
      <c r="AU430" s="164"/>
      <c r="AV430" s="164"/>
      <c r="AW430" s="164"/>
      <c r="AX430" s="136"/>
      <c r="AY430" s="136"/>
      <c r="AZ430" s="136"/>
      <c r="BA430" s="166"/>
      <c r="BB430" s="167"/>
      <c r="BC430" s="136"/>
      <c r="BD430" s="168"/>
      <c r="BE430" s="168"/>
      <c r="BF430" s="168"/>
      <c r="BG430" s="168"/>
      <c r="BH430" s="168"/>
      <c r="BI430" s="168"/>
      <c r="BJ430" s="168"/>
      <c r="BK430" s="168"/>
      <c r="BL430" s="168"/>
      <c r="BM430" s="168"/>
      <c r="BN430" s="168"/>
      <c r="BO430" s="168"/>
      <c r="BP430" s="168"/>
      <c r="BQ430" s="168"/>
      <c r="BR430" s="168"/>
      <c r="BS430" s="168"/>
      <c r="BT430" s="168"/>
      <c r="BU430" s="168"/>
      <c r="BV430" s="168"/>
      <c r="BW430" s="104"/>
      <c r="BX430" s="134"/>
      <c r="BY430" s="134"/>
      <c r="BZ430" s="134"/>
      <c r="CA430" s="148"/>
      <c r="CB430" s="12"/>
    </row>
    <row r="431" spans="2:80" s="13" customFormat="1" ht="12.75" customHeight="1" x14ac:dyDescent="0.2">
      <c r="B431" s="163"/>
      <c r="C431" s="135"/>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36"/>
      <c r="AA431" s="136"/>
      <c r="AB431" s="136"/>
      <c r="AC431" s="136"/>
      <c r="AD431" s="136"/>
      <c r="AE431" s="136"/>
      <c r="AF431" s="136"/>
      <c r="AG431" s="136"/>
      <c r="AH431" s="136"/>
      <c r="AI431" s="136"/>
      <c r="AJ431" s="136"/>
      <c r="AK431" s="136"/>
      <c r="AL431" s="136"/>
      <c r="AM431" s="136"/>
      <c r="AN431" s="136"/>
      <c r="AO431" s="136"/>
      <c r="AP431" s="136"/>
      <c r="AQ431" s="165"/>
      <c r="AR431" s="164"/>
      <c r="AS431" s="164"/>
      <c r="AT431" s="164"/>
      <c r="AU431" s="164"/>
      <c r="AV431" s="164"/>
      <c r="AW431" s="164"/>
      <c r="AX431" s="136"/>
      <c r="AY431" s="136"/>
      <c r="AZ431" s="136"/>
      <c r="BA431" s="166"/>
      <c r="BB431" s="167"/>
      <c r="BC431" s="136"/>
      <c r="BD431" s="168"/>
      <c r="BE431" s="168"/>
      <c r="BF431" s="168"/>
      <c r="BG431" s="168"/>
      <c r="BH431" s="168"/>
      <c r="BI431" s="168"/>
      <c r="BJ431" s="168"/>
      <c r="BK431" s="168"/>
      <c r="BL431" s="168"/>
      <c r="BM431" s="168"/>
      <c r="BN431" s="168"/>
      <c r="BO431" s="168"/>
      <c r="BP431" s="168"/>
      <c r="BQ431" s="168"/>
      <c r="BR431" s="168"/>
      <c r="BS431" s="168"/>
      <c r="BT431" s="168"/>
      <c r="BU431" s="168"/>
      <c r="BV431" s="168"/>
      <c r="BW431" s="104"/>
      <c r="BX431" s="134"/>
      <c r="BY431" s="134"/>
      <c r="BZ431" s="134"/>
      <c r="CA431" s="148"/>
      <c r="CB431" s="12"/>
    </row>
    <row r="432" spans="2:80" s="13" customFormat="1" ht="12.75" customHeight="1" x14ac:dyDescent="0.2">
      <c r="B432" s="163"/>
      <c r="C432" s="135"/>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36"/>
      <c r="AA432" s="136"/>
      <c r="AB432" s="136"/>
      <c r="AC432" s="136"/>
      <c r="AD432" s="136"/>
      <c r="AE432" s="136"/>
      <c r="AF432" s="164"/>
      <c r="AG432" s="164"/>
      <c r="AH432" s="164"/>
      <c r="AI432" s="164"/>
      <c r="AJ432" s="164"/>
      <c r="AK432" s="164"/>
      <c r="AL432" s="164"/>
      <c r="AM432" s="164"/>
      <c r="AN432" s="164"/>
      <c r="AO432" s="164"/>
      <c r="AP432" s="136"/>
      <c r="AQ432" s="165"/>
      <c r="AR432" s="164"/>
      <c r="AS432" s="164"/>
      <c r="AT432" s="164"/>
      <c r="AU432" s="164"/>
      <c r="AV432" s="164"/>
      <c r="AW432" s="164"/>
      <c r="AX432" s="136"/>
      <c r="AY432" s="136"/>
      <c r="AZ432" s="136"/>
      <c r="BA432" s="166"/>
      <c r="BB432" s="167"/>
      <c r="BC432" s="136"/>
      <c r="BD432" s="168"/>
      <c r="BE432" s="168"/>
      <c r="BF432" s="168"/>
      <c r="BG432" s="168"/>
      <c r="BH432" s="168"/>
      <c r="BI432" s="168"/>
      <c r="BJ432" s="168"/>
      <c r="BK432" s="168"/>
      <c r="BL432" s="168"/>
      <c r="BM432" s="168"/>
      <c r="BN432" s="168"/>
      <c r="BO432" s="168"/>
      <c r="BP432" s="168"/>
      <c r="BQ432" s="168"/>
      <c r="BR432" s="168"/>
      <c r="BS432" s="168"/>
      <c r="BT432" s="168"/>
      <c r="BU432" s="168"/>
      <c r="BV432" s="168"/>
      <c r="BW432" s="104"/>
      <c r="BX432" s="134"/>
      <c r="BY432" s="134"/>
      <c r="BZ432" s="134"/>
      <c r="CA432" s="148"/>
      <c r="CB432" s="12"/>
    </row>
    <row r="433" spans="2:80" s="13" customFormat="1" ht="12.75" customHeight="1" x14ac:dyDescent="0.2">
      <c r="B433" s="163"/>
      <c r="C433" s="135"/>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36"/>
      <c r="AA433" s="136"/>
      <c r="AB433" s="136"/>
      <c r="AC433" s="136"/>
      <c r="AD433" s="136"/>
      <c r="AE433" s="136"/>
      <c r="AF433" s="136"/>
      <c r="AG433" s="136"/>
      <c r="AH433" s="136"/>
      <c r="AI433" s="136"/>
      <c r="AJ433" s="136"/>
      <c r="AK433" s="136"/>
      <c r="AL433" s="136"/>
      <c r="AM433" s="136"/>
      <c r="AN433" s="136"/>
      <c r="AO433" s="136"/>
      <c r="AP433" s="136"/>
      <c r="AQ433" s="165"/>
      <c r="AR433" s="164"/>
      <c r="AS433" s="164"/>
      <c r="AT433" s="164"/>
      <c r="AU433" s="164"/>
      <c r="AV433" s="164"/>
      <c r="AW433" s="164"/>
      <c r="AX433" s="136"/>
      <c r="AY433" s="136"/>
      <c r="AZ433" s="136"/>
      <c r="BA433" s="166"/>
      <c r="BB433" s="167"/>
      <c r="BC433" s="136"/>
      <c r="BD433" s="168"/>
      <c r="BE433" s="168"/>
      <c r="BF433" s="168"/>
      <c r="BG433" s="168"/>
      <c r="BH433" s="168"/>
      <c r="BI433" s="168"/>
      <c r="BJ433" s="168"/>
      <c r="BK433" s="168"/>
      <c r="BL433" s="168"/>
      <c r="BM433" s="168"/>
      <c r="BN433" s="168"/>
      <c r="BO433" s="168"/>
      <c r="BP433" s="168"/>
      <c r="BQ433" s="168"/>
      <c r="BR433" s="168"/>
      <c r="BS433" s="168"/>
      <c r="BT433" s="168"/>
      <c r="BU433" s="168"/>
      <c r="BV433" s="168"/>
      <c r="BW433" s="104"/>
      <c r="BX433" s="134"/>
      <c r="BY433" s="134"/>
      <c r="BZ433" s="134"/>
      <c r="CA433" s="148"/>
      <c r="CB433" s="12"/>
    </row>
    <row r="434" spans="2:80" s="13" customFormat="1" ht="12.75" customHeight="1" x14ac:dyDescent="0.2">
      <c r="B434" s="163"/>
      <c r="C434" s="135"/>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36"/>
      <c r="AA434" s="136"/>
      <c r="AB434" s="136"/>
      <c r="AC434" s="136"/>
      <c r="AD434" s="136"/>
      <c r="AE434" s="136"/>
      <c r="AF434" s="164"/>
      <c r="AG434" s="164"/>
      <c r="AH434" s="164"/>
      <c r="AI434" s="164"/>
      <c r="AJ434" s="164"/>
      <c r="AK434" s="164"/>
      <c r="AL434" s="164"/>
      <c r="AM434" s="164"/>
      <c r="AN434" s="164"/>
      <c r="AO434" s="164"/>
      <c r="AP434" s="136"/>
      <c r="AQ434" s="165"/>
      <c r="AR434" s="164"/>
      <c r="AS434" s="164"/>
      <c r="AT434" s="164"/>
      <c r="AU434" s="164"/>
      <c r="AV434" s="164"/>
      <c r="AW434" s="164"/>
      <c r="AX434" s="136"/>
      <c r="AY434" s="136"/>
      <c r="AZ434" s="136"/>
      <c r="BA434" s="166"/>
      <c r="BB434" s="167"/>
      <c r="BC434" s="136"/>
      <c r="BD434" s="168"/>
      <c r="BE434" s="168"/>
      <c r="BF434" s="168"/>
      <c r="BG434" s="168"/>
      <c r="BH434" s="168"/>
      <c r="BI434" s="168"/>
      <c r="BJ434" s="168"/>
      <c r="BK434" s="168"/>
      <c r="BL434" s="168"/>
      <c r="BM434" s="168"/>
      <c r="BN434" s="168"/>
      <c r="BO434" s="168"/>
      <c r="BP434" s="168"/>
      <c r="BQ434" s="168"/>
      <c r="BR434" s="168"/>
      <c r="BS434" s="168"/>
      <c r="BT434" s="168"/>
      <c r="BU434" s="168"/>
      <c r="BV434" s="168"/>
      <c r="BW434" s="104"/>
      <c r="BX434" s="134"/>
      <c r="BY434" s="134"/>
      <c r="BZ434" s="134"/>
      <c r="CA434" s="148"/>
      <c r="CB434" s="12"/>
    </row>
    <row r="435" spans="2:80" s="13" customFormat="1" ht="12.75" customHeight="1" x14ac:dyDescent="0.2">
      <c r="B435" s="163"/>
      <c r="C435" s="135"/>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36"/>
      <c r="AA435" s="136"/>
      <c r="AB435" s="136"/>
      <c r="AC435" s="136"/>
      <c r="AD435" s="136"/>
      <c r="AE435" s="136"/>
      <c r="AF435" s="136"/>
      <c r="AG435" s="136"/>
      <c r="AH435" s="136"/>
      <c r="AI435" s="136"/>
      <c r="AJ435" s="136"/>
      <c r="AK435" s="136"/>
      <c r="AL435" s="136"/>
      <c r="AM435" s="136"/>
      <c r="AN435" s="136"/>
      <c r="AO435" s="136"/>
      <c r="AP435" s="136"/>
      <c r="AQ435" s="165"/>
      <c r="AR435" s="164"/>
      <c r="AS435" s="164"/>
      <c r="AT435" s="164"/>
      <c r="AU435" s="164"/>
      <c r="AV435" s="164"/>
      <c r="AW435" s="164"/>
      <c r="AX435" s="136"/>
      <c r="AY435" s="136"/>
      <c r="AZ435" s="136"/>
      <c r="BA435" s="166"/>
      <c r="BB435" s="167"/>
      <c r="BC435" s="136"/>
      <c r="BD435" s="168"/>
      <c r="BE435" s="168"/>
      <c r="BF435" s="168"/>
      <c r="BG435" s="168"/>
      <c r="BH435" s="168"/>
      <c r="BI435" s="168"/>
      <c r="BJ435" s="168"/>
      <c r="BK435" s="168"/>
      <c r="BL435" s="168"/>
      <c r="BM435" s="168"/>
      <c r="BN435" s="168"/>
      <c r="BO435" s="168"/>
      <c r="BP435" s="168"/>
      <c r="BQ435" s="168"/>
      <c r="BR435" s="168"/>
      <c r="BS435" s="168"/>
      <c r="BT435" s="168"/>
      <c r="BU435" s="168"/>
      <c r="BV435" s="168"/>
      <c r="BW435" s="104"/>
      <c r="BX435" s="134"/>
      <c r="BY435" s="134"/>
      <c r="BZ435" s="134"/>
      <c r="CA435" s="148"/>
      <c r="CB435" s="12"/>
    </row>
    <row r="436" spans="2:80" s="13" customFormat="1" ht="12.75" customHeight="1" x14ac:dyDescent="0.2">
      <c r="B436" s="163"/>
      <c r="C436" s="135"/>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36"/>
      <c r="AA436" s="136"/>
      <c r="AB436" s="136"/>
      <c r="AC436" s="136"/>
      <c r="AD436" s="136"/>
      <c r="AE436" s="136"/>
      <c r="AF436" s="164"/>
      <c r="AG436" s="164"/>
      <c r="AH436" s="164"/>
      <c r="AI436" s="164"/>
      <c r="AJ436" s="164"/>
      <c r="AK436" s="164"/>
      <c r="AL436" s="164"/>
      <c r="AM436" s="164"/>
      <c r="AN436" s="164"/>
      <c r="AO436" s="164"/>
      <c r="AP436" s="136"/>
      <c r="AQ436" s="165"/>
      <c r="AR436" s="164"/>
      <c r="AS436" s="164"/>
      <c r="AT436" s="164"/>
      <c r="AU436" s="164"/>
      <c r="AV436" s="164"/>
      <c r="AW436" s="164"/>
      <c r="AX436" s="136"/>
      <c r="AY436" s="136"/>
      <c r="AZ436" s="136"/>
      <c r="BA436" s="166"/>
      <c r="BB436" s="167"/>
      <c r="BC436" s="136"/>
      <c r="BD436" s="168"/>
      <c r="BE436" s="168"/>
      <c r="BF436" s="168"/>
      <c r="BG436" s="168"/>
      <c r="BH436" s="168"/>
      <c r="BI436" s="168"/>
      <c r="BJ436" s="168"/>
      <c r="BK436" s="168"/>
      <c r="BL436" s="168"/>
      <c r="BM436" s="168"/>
      <c r="BN436" s="168"/>
      <c r="BO436" s="168"/>
      <c r="BP436" s="168"/>
      <c r="BQ436" s="168"/>
      <c r="BR436" s="168"/>
      <c r="BS436" s="168"/>
      <c r="BT436" s="168"/>
      <c r="BU436" s="168"/>
      <c r="BV436" s="168"/>
      <c r="BW436" s="104"/>
      <c r="BX436" s="134"/>
      <c r="BY436" s="134"/>
      <c r="BZ436" s="134"/>
      <c r="CA436" s="148"/>
      <c r="CB436" s="12"/>
    </row>
    <row r="437" spans="2:80" s="13" customFormat="1" ht="12.75" customHeight="1" x14ac:dyDescent="0.2">
      <c r="B437" s="163"/>
      <c r="C437" s="135"/>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36"/>
      <c r="AA437" s="136"/>
      <c r="AB437" s="136"/>
      <c r="AC437" s="136"/>
      <c r="AD437" s="136"/>
      <c r="AE437" s="136"/>
      <c r="AF437" s="136"/>
      <c r="AG437" s="136"/>
      <c r="AH437" s="136"/>
      <c r="AI437" s="136"/>
      <c r="AJ437" s="136"/>
      <c r="AK437" s="136"/>
      <c r="AL437" s="136"/>
      <c r="AM437" s="136"/>
      <c r="AN437" s="136"/>
      <c r="AO437" s="136"/>
      <c r="AP437" s="136"/>
      <c r="AQ437" s="165"/>
      <c r="AR437" s="164"/>
      <c r="AS437" s="164"/>
      <c r="AT437" s="164"/>
      <c r="AU437" s="164"/>
      <c r="AV437" s="164"/>
      <c r="AW437" s="164"/>
      <c r="AX437" s="136"/>
      <c r="AY437" s="136"/>
      <c r="AZ437" s="136"/>
      <c r="BA437" s="166"/>
      <c r="BB437" s="167"/>
      <c r="BC437" s="136"/>
      <c r="BD437" s="168"/>
      <c r="BE437" s="168"/>
      <c r="BF437" s="168"/>
      <c r="BG437" s="168"/>
      <c r="BH437" s="168"/>
      <c r="BI437" s="168"/>
      <c r="BJ437" s="168"/>
      <c r="BK437" s="168"/>
      <c r="BL437" s="168"/>
      <c r="BM437" s="168"/>
      <c r="BN437" s="168"/>
      <c r="BO437" s="168"/>
      <c r="BP437" s="168"/>
      <c r="BQ437" s="168"/>
      <c r="BR437" s="168"/>
      <c r="BS437" s="168"/>
      <c r="BT437" s="168"/>
      <c r="BU437" s="168"/>
      <c r="BV437" s="168"/>
      <c r="BW437" s="104"/>
      <c r="BX437" s="134"/>
      <c r="BY437" s="134"/>
      <c r="BZ437" s="134"/>
      <c r="CA437" s="148"/>
      <c r="CB437" s="12"/>
    </row>
    <row r="438" spans="2:80" s="13" customFormat="1" ht="12.75" customHeight="1" x14ac:dyDescent="0.2">
      <c r="B438" s="163"/>
      <c r="C438" s="135"/>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36"/>
      <c r="AA438" s="136"/>
      <c r="AB438" s="136"/>
      <c r="AC438" s="136"/>
      <c r="AD438" s="136"/>
      <c r="AE438" s="136"/>
      <c r="AF438" s="164"/>
      <c r="AG438" s="164"/>
      <c r="AH438" s="164"/>
      <c r="AI438" s="164"/>
      <c r="AJ438" s="164"/>
      <c r="AK438" s="164"/>
      <c r="AL438" s="164"/>
      <c r="AM438" s="164"/>
      <c r="AN438" s="164"/>
      <c r="AO438" s="164"/>
      <c r="AP438" s="136"/>
      <c r="AQ438" s="165"/>
      <c r="AR438" s="164"/>
      <c r="AS438" s="164"/>
      <c r="AT438" s="164"/>
      <c r="AU438" s="164"/>
      <c r="AV438" s="164"/>
      <c r="AW438" s="164"/>
      <c r="AX438" s="136"/>
      <c r="AY438" s="136"/>
      <c r="AZ438" s="136"/>
      <c r="BA438" s="166"/>
      <c r="BB438" s="167"/>
      <c r="BC438" s="136"/>
      <c r="BD438" s="168"/>
      <c r="BE438" s="168"/>
      <c r="BF438" s="168"/>
      <c r="BG438" s="168"/>
      <c r="BH438" s="168"/>
      <c r="BI438" s="168"/>
      <c r="BJ438" s="168"/>
      <c r="BK438" s="168"/>
      <c r="BL438" s="168"/>
      <c r="BM438" s="168"/>
      <c r="BN438" s="168"/>
      <c r="BO438" s="168"/>
      <c r="BP438" s="168"/>
      <c r="BQ438" s="168"/>
      <c r="BR438" s="168"/>
      <c r="BS438" s="168"/>
      <c r="BT438" s="168"/>
      <c r="BU438" s="168"/>
      <c r="BV438" s="168"/>
      <c r="BW438" s="104"/>
      <c r="BX438" s="134"/>
      <c r="BY438" s="134"/>
      <c r="BZ438" s="134"/>
      <c r="CA438" s="148"/>
      <c r="CB438" s="12"/>
    </row>
    <row r="439" spans="2:80" s="13" customFormat="1" ht="12.75" customHeight="1" x14ac:dyDescent="0.2">
      <c r="B439" s="163"/>
      <c r="C439" s="135"/>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36"/>
      <c r="AA439" s="136"/>
      <c r="AB439" s="136"/>
      <c r="AC439" s="136"/>
      <c r="AD439" s="136"/>
      <c r="AE439" s="136"/>
      <c r="AF439" s="136"/>
      <c r="AG439" s="136"/>
      <c r="AH439" s="136"/>
      <c r="AI439" s="136"/>
      <c r="AJ439" s="136"/>
      <c r="AK439" s="136"/>
      <c r="AL439" s="136"/>
      <c r="AM439" s="136"/>
      <c r="AN439" s="136"/>
      <c r="AO439" s="136"/>
      <c r="AP439" s="136"/>
      <c r="AQ439" s="165"/>
      <c r="AR439" s="164"/>
      <c r="AS439" s="164"/>
      <c r="AT439" s="164"/>
      <c r="AU439" s="164"/>
      <c r="AV439" s="164"/>
      <c r="AW439" s="164"/>
      <c r="AX439" s="136"/>
      <c r="AY439" s="136"/>
      <c r="AZ439" s="136"/>
      <c r="BA439" s="166"/>
      <c r="BB439" s="167"/>
      <c r="BC439" s="136"/>
      <c r="BD439" s="168"/>
      <c r="BE439" s="168"/>
      <c r="BF439" s="168"/>
      <c r="BG439" s="168"/>
      <c r="BH439" s="168"/>
      <c r="BI439" s="168"/>
      <c r="BJ439" s="168"/>
      <c r="BK439" s="168"/>
      <c r="BL439" s="168"/>
      <c r="BM439" s="168"/>
      <c r="BN439" s="168"/>
      <c r="BO439" s="168"/>
      <c r="BP439" s="168"/>
      <c r="BQ439" s="168"/>
      <c r="BR439" s="168"/>
      <c r="BS439" s="168"/>
      <c r="BT439" s="168"/>
      <c r="BU439" s="168"/>
      <c r="BV439" s="168"/>
      <c r="BW439" s="104"/>
      <c r="BX439" s="134"/>
      <c r="BY439" s="134"/>
      <c r="BZ439" s="134"/>
      <c r="CA439" s="148"/>
      <c r="CB439" s="12"/>
    </row>
    <row r="440" spans="2:80" s="13" customFormat="1" ht="12.75" customHeight="1" x14ac:dyDescent="0.2">
      <c r="B440" s="163"/>
      <c r="C440" s="135"/>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36"/>
      <c r="AA440" s="136"/>
      <c r="AB440" s="136"/>
      <c r="AC440" s="136"/>
      <c r="AD440" s="136"/>
      <c r="AE440" s="136"/>
      <c r="AF440" s="164"/>
      <c r="AG440" s="164"/>
      <c r="AH440" s="164"/>
      <c r="AI440" s="164"/>
      <c r="AJ440" s="164"/>
      <c r="AK440" s="164"/>
      <c r="AL440" s="164"/>
      <c r="AM440" s="164"/>
      <c r="AN440" s="164"/>
      <c r="AO440" s="164"/>
      <c r="AP440" s="136"/>
      <c r="AQ440" s="165"/>
      <c r="AR440" s="164"/>
      <c r="AS440" s="164"/>
      <c r="AT440" s="164"/>
      <c r="AU440" s="164"/>
      <c r="AV440" s="164"/>
      <c r="AW440" s="164"/>
      <c r="AX440" s="136"/>
      <c r="AY440" s="136"/>
      <c r="AZ440" s="136"/>
      <c r="BA440" s="166"/>
      <c r="BB440" s="167"/>
      <c r="BC440" s="136"/>
      <c r="BD440" s="168"/>
      <c r="BE440" s="168"/>
      <c r="BF440" s="168"/>
      <c r="BG440" s="168"/>
      <c r="BH440" s="168"/>
      <c r="BI440" s="168"/>
      <c r="BJ440" s="168"/>
      <c r="BK440" s="168"/>
      <c r="BL440" s="168"/>
      <c r="BM440" s="168"/>
      <c r="BN440" s="168"/>
      <c r="BO440" s="168"/>
      <c r="BP440" s="168"/>
      <c r="BQ440" s="168"/>
      <c r="BR440" s="168"/>
      <c r="BS440" s="168"/>
      <c r="BT440" s="168"/>
      <c r="BU440" s="168"/>
      <c r="BV440" s="168"/>
      <c r="BW440" s="104"/>
      <c r="BX440" s="134"/>
      <c r="BY440" s="134"/>
      <c r="BZ440" s="134"/>
      <c r="CA440" s="148"/>
      <c r="CB440" s="12"/>
    </row>
    <row r="441" spans="2:80" s="13" customFormat="1" ht="12.75" customHeight="1" x14ac:dyDescent="0.2">
      <c r="B441" s="163"/>
      <c r="C441" s="135"/>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36"/>
      <c r="AA441" s="136"/>
      <c r="AB441" s="136"/>
      <c r="AC441" s="136"/>
      <c r="AD441" s="136"/>
      <c r="AE441" s="136"/>
      <c r="AF441" s="136"/>
      <c r="AG441" s="136"/>
      <c r="AH441" s="136"/>
      <c r="AI441" s="136"/>
      <c r="AJ441" s="136"/>
      <c r="AK441" s="136"/>
      <c r="AL441" s="136"/>
      <c r="AM441" s="136"/>
      <c r="AN441" s="136"/>
      <c r="AO441" s="136"/>
      <c r="AP441" s="136"/>
      <c r="AQ441" s="165"/>
      <c r="AR441" s="164"/>
      <c r="AS441" s="164"/>
      <c r="AT441" s="164"/>
      <c r="AU441" s="164"/>
      <c r="AV441" s="164"/>
      <c r="AW441" s="164"/>
      <c r="AX441" s="136"/>
      <c r="AY441" s="136"/>
      <c r="AZ441" s="136"/>
      <c r="BA441" s="166"/>
      <c r="BB441" s="167"/>
      <c r="BC441" s="136"/>
      <c r="BD441" s="168"/>
      <c r="BE441" s="168"/>
      <c r="BF441" s="168"/>
      <c r="BG441" s="168"/>
      <c r="BH441" s="168"/>
      <c r="BI441" s="168"/>
      <c r="BJ441" s="168"/>
      <c r="BK441" s="168"/>
      <c r="BL441" s="168"/>
      <c r="BM441" s="168"/>
      <c r="BN441" s="168"/>
      <c r="BO441" s="168"/>
      <c r="BP441" s="168"/>
      <c r="BQ441" s="168"/>
      <c r="BR441" s="168"/>
      <c r="BS441" s="168"/>
      <c r="BT441" s="168"/>
      <c r="BU441" s="168"/>
      <c r="BV441" s="168"/>
      <c r="BW441" s="104"/>
      <c r="BX441" s="134"/>
      <c r="BY441" s="134"/>
      <c r="BZ441" s="134"/>
      <c r="CA441" s="148"/>
      <c r="CB441" s="12"/>
    </row>
    <row r="442" spans="2:80" s="13" customFormat="1" ht="12.75" customHeight="1" x14ac:dyDescent="0.2">
      <c r="B442" s="163"/>
      <c r="C442" s="135"/>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36"/>
      <c r="AA442" s="136"/>
      <c r="AB442" s="136"/>
      <c r="AC442" s="136"/>
      <c r="AD442" s="136"/>
      <c r="AE442" s="136"/>
      <c r="AF442" s="164"/>
      <c r="AG442" s="164"/>
      <c r="AH442" s="164"/>
      <c r="AI442" s="164"/>
      <c r="AJ442" s="164"/>
      <c r="AK442" s="164"/>
      <c r="AL442" s="164"/>
      <c r="AM442" s="164"/>
      <c r="AN442" s="164"/>
      <c r="AO442" s="164"/>
      <c r="AP442" s="136"/>
      <c r="AQ442" s="165"/>
      <c r="AR442" s="164"/>
      <c r="AS442" s="164"/>
      <c r="AT442" s="164"/>
      <c r="AU442" s="164"/>
      <c r="AV442" s="164"/>
      <c r="AW442" s="164"/>
      <c r="AX442" s="136"/>
      <c r="AY442" s="136"/>
      <c r="AZ442" s="136"/>
      <c r="BA442" s="166"/>
      <c r="BB442" s="167"/>
      <c r="BC442" s="136"/>
      <c r="BD442" s="168"/>
      <c r="BE442" s="168"/>
      <c r="BF442" s="168"/>
      <c r="BG442" s="168"/>
      <c r="BH442" s="168"/>
      <c r="BI442" s="168"/>
      <c r="BJ442" s="168"/>
      <c r="BK442" s="168"/>
      <c r="BL442" s="168"/>
      <c r="BM442" s="168"/>
      <c r="BN442" s="168"/>
      <c r="BO442" s="168"/>
      <c r="BP442" s="168"/>
      <c r="BQ442" s="168"/>
      <c r="BR442" s="168"/>
      <c r="BS442" s="168"/>
      <c r="BT442" s="168"/>
      <c r="BU442" s="168"/>
      <c r="BV442" s="168"/>
      <c r="BW442" s="104"/>
      <c r="BX442" s="134"/>
      <c r="BY442" s="134"/>
      <c r="BZ442" s="134"/>
      <c r="CA442" s="148"/>
      <c r="CB442" s="12"/>
    </row>
    <row r="443" spans="2:80" s="13" customFormat="1" ht="12.75" customHeight="1" x14ac:dyDescent="0.2">
      <c r="B443" s="163"/>
      <c r="C443" s="135"/>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36"/>
      <c r="AA443" s="136"/>
      <c r="AB443" s="136"/>
      <c r="AC443" s="136"/>
      <c r="AD443" s="136"/>
      <c r="AE443" s="136"/>
      <c r="AF443" s="136"/>
      <c r="AG443" s="136"/>
      <c r="AH443" s="136"/>
      <c r="AI443" s="136"/>
      <c r="AJ443" s="136"/>
      <c r="AK443" s="136"/>
      <c r="AL443" s="136"/>
      <c r="AM443" s="136"/>
      <c r="AN443" s="136"/>
      <c r="AO443" s="136"/>
      <c r="AP443" s="136"/>
      <c r="AQ443" s="165"/>
      <c r="AR443" s="164"/>
      <c r="AS443" s="164"/>
      <c r="AT443" s="164"/>
      <c r="AU443" s="164"/>
      <c r="AV443" s="164"/>
      <c r="AW443" s="164"/>
      <c r="AX443" s="136"/>
      <c r="AY443" s="136"/>
      <c r="AZ443" s="136"/>
      <c r="BA443" s="166"/>
      <c r="BB443" s="167"/>
      <c r="BC443" s="136"/>
      <c r="BD443" s="168"/>
      <c r="BE443" s="168"/>
      <c r="BF443" s="168"/>
      <c r="BG443" s="168"/>
      <c r="BH443" s="168"/>
      <c r="BI443" s="168"/>
      <c r="BJ443" s="168"/>
      <c r="BK443" s="168"/>
      <c r="BL443" s="168"/>
      <c r="BM443" s="168"/>
      <c r="BN443" s="168"/>
      <c r="BO443" s="168"/>
      <c r="BP443" s="168"/>
      <c r="BQ443" s="168"/>
      <c r="BR443" s="168"/>
      <c r="BS443" s="168"/>
      <c r="BT443" s="168"/>
      <c r="BU443" s="168"/>
      <c r="BV443" s="168"/>
      <c r="BW443" s="104"/>
      <c r="BX443" s="134"/>
      <c r="BY443" s="134"/>
      <c r="BZ443" s="134"/>
      <c r="CA443" s="148"/>
      <c r="CB443" s="12"/>
    </row>
    <row r="444" spans="2:80" s="13" customFormat="1" ht="12.75" customHeight="1" x14ac:dyDescent="0.2">
      <c r="B444" s="163"/>
      <c r="C444" s="135"/>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36"/>
      <c r="AA444" s="136"/>
      <c r="AB444" s="136"/>
      <c r="AC444" s="136"/>
      <c r="AD444" s="136"/>
      <c r="AE444" s="136"/>
      <c r="AF444" s="164"/>
      <c r="AG444" s="164"/>
      <c r="AH444" s="164"/>
      <c r="AI444" s="164"/>
      <c r="AJ444" s="164"/>
      <c r="AK444" s="164"/>
      <c r="AL444" s="164"/>
      <c r="AM444" s="164"/>
      <c r="AN444" s="164"/>
      <c r="AO444" s="164"/>
      <c r="AP444" s="136"/>
      <c r="AQ444" s="165"/>
      <c r="AR444" s="164"/>
      <c r="AS444" s="164"/>
      <c r="AT444" s="164"/>
      <c r="AU444" s="164"/>
      <c r="AV444" s="164"/>
      <c r="AW444" s="164"/>
      <c r="AX444" s="136"/>
      <c r="AY444" s="136"/>
      <c r="AZ444" s="136"/>
      <c r="BA444" s="166"/>
      <c r="BB444" s="167"/>
      <c r="BC444" s="136"/>
      <c r="BD444" s="168"/>
      <c r="BE444" s="168"/>
      <c r="BF444" s="168"/>
      <c r="BG444" s="168"/>
      <c r="BH444" s="168"/>
      <c r="BI444" s="168"/>
      <c r="BJ444" s="168"/>
      <c r="BK444" s="168"/>
      <c r="BL444" s="168"/>
      <c r="BM444" s="168"/>
      <c r="BN444" s="168"/>
      <c r="BO444" s="168"/>
      <c r="BP444" s="168"/>
      <c r="BQ444" s="168"/>
      <c r="BR444" s="168"/>
      <c r="BS444" s="168"/>
      <c r="BT444" s="168"/>
      <c r="BU444" s="168"/>
      <c r="BV444" s="168"/>
      <c r="BW444" s="104"/>
      <c r="BX444" s="134"/>
      <c r="BY444" s="134"/>
      <c r="BZ444" s="134"/>
      <c r="CA444" s="148"/>
      <c r="CB444" s="12"/>
    </row>
    <row r="445" spans="2:80" s="13" customFormat="1" ht="12.75" customHeight="1" x14ac:dyDescent="0.2">
      <c r="B445" s="163"/>
      <c r="C445" s="135"/>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36"/>
      <c r="AA445" s="136"/>
      <c r="AB445" s="136"/>
      <c r="AC445" s="136"/>
      <c r="AD445" s="136"/>
      <c r="AE445" s="136"/>
      <c r="AF445" s="136"/>
      <c r="AG445" s="136"/>
      <c r="AH445" s="136"/>
      <c r="AI445" s="136"/>
      <c r="AJ445" s="136"/>
      <c r="AK445" s="136"/>
      <c r="AL445" s="136"/>
      <c r="AM445" s="136"/>
      <c r="AN445" s="136"/>
      <c r="AO445" s="136"/>
      <c r="AP445" s="136"/>
      <c r="AQ445" s="165"/>
      <c r="AR445" s="164"/>
      <c r="AS445" s="164"/>
      <c r="AT445" s="164"/>
      <c r="AU445" s="164"/>
      <c r="AV445" s="164"/>
      <c r="AW445" s="164"/>
      <c r="AX445" s="136"/>
      <c r="AY445" s="136"/>
      <c r="AZ445" s="136"/>
      <c r="BA445" s="166"/>
      <c r="BB445" s="167"/>
      <c r="BC445" s="136"/>
      <c r="BD445" s="168"/>
      <c r="BE445" s="168"/>
      <c r="BF445" s="168"/>
      <c r="BG445" s="168"/>
      <c r="BH445" s="168"/>
      <c r="BI445" s="168"/>
      <c r="BJ445" s="168"/>
      <c r="BK445" s="168"/>
      <c r="BL445" s="168"/>
      <c r="BM445" s="168"/>
      <c r="BN445" s="168"/>
      <c r="BO445" s="168"/>
      <c r="BP445" s="168"/>
      <c r="BQ445" s="168"/>
      <c r="BR445" s="168"/>
      <c r="BS445" s="168"/>
      <c r="BT445" s="168"/>
      <c r="BU445" s="168"/>
      <c r="BV445" s="168"/>
      <c r="BW445" s="104"/>
      <c r="BX445" s="134"/>
      <c r="BY445" s="134"/>
      <c r="BZ445" s="134"/>
      <c r="CA445" s="148"/>
      <c r="CB445" s="12"/>
    </row>
    <row r="446" spans="2:80" s="13" customFormat="1" ht="12.75" customHeight="1" x14ac:dyDescent="0.2">
      <c r="B446" s="163"/>
      <c r="C446" s="135"/>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36"/>
      <c r="AA446" s="136"/>
      <c r="AB446" s="136"/>
      <c r="AC446" s="136"/>
      <c r="AD446" s="136"/>
      <c r="AE446" s="136"/>
      <c r="AF446" s="164"/>
      <c r="AG446" s="164"/>
      <c r="AH446" s="164"/>
      <c r="AI446" s="164"/>
      <c r="AJ446" s="164"/>
      <c r="AK446" s="164"/>
      <c r="AL446" s="164"/>
      <c r="AM446" s="164"/>
      <c r="AN446" s="164"/>
      <c r="AO446" s="164"/>
      <c r="AP446" s="136"/>
      <c r="AQ446" s="165"/>
      <c r="AR446" s="164"/>
      <c r="AS446" s="164"/>
      <c r="AT446" s="164"/>
      <c r="AU446" s="164"/>
      <c r="AV446" s="164"/>
      <c r="AW446" s="164"/>
      <c r="AX446" s="136"/>
      <c r="AY446" s="136"/>
      <c r="AZ446" s="136"/>
      <c r="BA446" s="166"/>
      <c r="BB446" s="167"/>
      <c r="BC446" s="136"/>
      <c r="BD446" s="168"/>
      <c r="BE446" s="168"/>
      <c r="BF446" s="168"/>
      <c r="BG446" s="168"/>
      <c r="BH446" s="168"/>
      <c r="BI446" s="168"/>
      <c r="BJ446" s="168"/>
      <c r="BK446" s="168"/>
      <c r="BL446" s="168"/>
      <c r="BM446" s="168"/>
      <c r="BN446" s="168"/>
      <c r="BO446" s="168"/>
      <c r="BP446" s="168"/>
      <c r="BQ446" s="168"/>
      <c r="BR446" s="168"/>
      <c r="BS446" s="168"/>
      <c r="BT446" s="168"/>
      <c r="BU446" s="168"/>
      <c r="BV446" s="168"/>
      <c r="BW446" s="104"/>
      <c r="BX446" s="134"/>
      <c r="BY446" s="134"/>
      <c r="BZ446" s="134"/>
      <c r="CA446" s="148"/>
      <c r="CB446" s="12"/>
    </row>
    <row r="447" spans="2:80" s="13" customFormat="1" ht="12.75" customHeight="1" x14ac:dyDescent="0.2">
      <c r="B447" s="163"/>
      <c r="C447" s="135"/>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36"/>
      <c r="AA447" s="136"/>
      <c r="AB447" s="136"/>
      <c r="AC447" s="136"/>
      <c r="AD447" s="136"/>
      <c r="AE447" s="136"/>
      <c r="AF447" s="136"/>
      <c r="AG447" s="136"/>
      <c r="AH447" s="136"/>
      <c r="AI447" s="136"/>
      <c r="AJ447" s="136"/>
      <c r="AK447" s="136"/>
      <c r="AL447" s="136"/>
      <c r="AM447" s="136"/>
      <c r="AN447" s="136"/>
      <c r="AO447" s="136"/>
      <c r="AP447" s="136"/>
      <c r="AQ447" s="165"/>
      <c r="AR447" s="164"/>
      <c r="AS447" s="164"/>
      <c r="AT447" s="164"/>
      <c r="AU447" s="164"/>
      <c r="AV447" s="164"/>
      <c r="AW447" s="164"/>
      <c r="AX447" s="136"/>
      <c r="AY447" s="136"/>
      <c r="AZ447" s="136"/>
      <c r="BA447" s="166"/>
      <c r="BB447" s="167"/>
      <c r="BC447" s="136"/>
      <c r="BD447" s="168"/>
      <c r="BE447" s="168"/>
      <c r="BF447" s="168"/>
      <c r="BG447" s="168"/>
      <c r="BH447" s="168"/>
      <c r="BI447" s="168"/>
      <c r="BJ447" s="168"/>
      <c r="BK447" s="168"/>
      <c r="BL447" s="168"/>
      <c r="BM447" s="168"/>
      <c r="BN447" s="168"/>
      <c r="BO447" s="168"/>
      <c r="BP447" s="168"/>
      <c r="BQ447" s="168"/>
      <c r="BR447" s="168"/>
      <c r="BS447" s="168"/>
      <c r="BT447" s="168"/>
      <c r="BU447" s="168"/>
      <c r="BV447" s="168"/>
      <c r="BW447" s="104"/>
      <c r="BX447" s="134"/>
      <c r="BY447" s="134"/>
      <c r="BZ447" s="134"/>
      <c r="CA447" s="148"/>
      <c r="CB447" s="12"/>
    </row>
    <row r="448" spans="2:80" s="13" customFormat="1" ht="12.75" customHeight="1" x14ac:dyDescent="0.2">
      <c r="B448" s="163"/>
      <c r="C448" s="135"/>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36"/>
      <c r="AA448" s="136"/>
      <c r="AB448" s="136"/>
      <c r="AC448" s="136"/>
      <c r="AD448" s="136"/>
      <c r="AE448" s="136"/>
      <c r="AF448" s="164"/>
      <c r="AG448" s="164"/>
      <c r="AH448" s="164"/>
      <c r="AI448" s="164"/>
      <c r="AJ448" s="164"/>
      <c r="AK448" s="164"/>
      <c r="AL448" s="164"/>
      <c r="AM448" s="164"/>
      <c r="AN448" s="164"/>
      <c r="AO448" s="164"/>
      <c r="AP448" s="136"/>
      <c r="AQ448" s="165"/>
      <c r="AR448" s="164"/>
      <c r="AS448" s="164"/>
      <c r="AT448" s="164"/>
      <c r="AU448" s="164"/>
      <c r="AV448" s="164"/>
      <c r="AW448" s="164"/>
      <c r="AX448" s="136"/>
      <c r="AY448" s="136"/>
      <c r="AZ448" s="136"/>
      <c r="BA448" s="166"/>
      <c r="BB448" s="167"/>
      <c r="BC448" s="136"/>
      <c r="BD448" s="168"/>
      <c r="BE448" s="168"/>
      <c r="BF448" s="168"/>
      <c r="BG448" s="168"/>
      <c r="BH448" s="168"/>
      <c r="BI448" s="168"/>
      <c r="BJ448" s="168"/>
      <c r="BK448" s="168"/>
      <c r="BL448" s="168"/>
      <c r="BM448" s="168"/>
      <c r="BN448" s="168"/>
      <c r="BO448" s="168"/>
      <c r="BP448" s="168"/>
      <c r="BQ448" s="168"/>
      <c r="BR448" s="168"/>
      <c r="BS448" s="168"/>
      <c r="BT448" s="168"/>
      <c r="BU448" s="168"/>
      <c r="BV448" s="168"/>
      <c r="BW448" s="104"/>
      <c r="BX448" s="134"/>
      <c r="BY448" s="134"/>
      <c r="BZ448" s="134"/>
      <c r="CA448" s="148"/>
      <c r="CB448" s="12"/>
    </row>
    <row r="449" spans="2:80" s="13" customFormat="1" ht="12.75" customHeight="1" x14ac:dyDescent="0.2">
      <c r="B449" s="163"/>
      <c r="C449" s="135"/>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36"/>
      <c r="AA449" s="136"/>
      <c r="AB449" s="136"/>
      <c r="AC449" s="136"/>
      <c r="AD449" s="136"/>
      <c r="AE449" s="136"/>
      <c r="AF449" s="136"/>
      <c r="AG449" s="136"/>
      <c r="AH449" s="136"/>
      <c r="AI449" s="136"/>
      <c r="AJ449" s="136"/>
      <c r="AK449" s="136"/>
      <c r="AL449" s="136"/>
      <c r="AM449" s="136"/>
      <c r="AN449" s="136"/>
      <c r="AO449" s="136"/>
      <c r="AP449" s="136"/>
      <c r="AQ449" s="165"/>
      <c r="AR449" s="164"/>
      <c r="AS449" s="164"/>
      <c r="AT449" s="164"/>
      <c r="AU449" s="164"/>
      <c r="AV449" s="164"/>
      <c r="AW449" s="164"/>
      <c r="AX449" s="136"/>
      <c r="AY449" s="136"/>
      <c r="AZ449" s="136"/>
      <c r="BA449" s="166"/>
      <c r="BB449" s="167"/>
      <c r="BC449" s="136"/>
      <c r="BD449" s="168"/>
      <c r="BE449" s="168"/>
      <c r="BF449" s="168"/>
      <c r="BG449" s="168"/>
      <c r="BH449" s="168"/>
      <c r="BI449" s="168"/>
      <c r="BJ449" s="168"/>
      <c r="BK449" s="168"/>
      <c r="BL449" s="168"/>
      <c r="BM449" s="168"/>
      <c r="BN449" s="168"/>
      <c r="BO449" s="168"/>
      <c r="BP449" s="168"/>
      <c r="BQ449" s="168"/>
      <c r="BR449" s="168"/>
      <c r="BS449" s="168"/>
      <c r="BT449" s="168"/>
      <c r="BU449" s="168"/>
      <c r="BV449" s="168"/>
      <c r="BW449" s="104"/>
      <c r="BX449" s="134"/>
      <c r="BY449" s="134"/>
      <c r="BZ449" s="134"/>
      <c r="CA449" s="148"/>
      <c r="CB449" s="12"/>
    </row>
    <row r="450" spans="2:80" s="13" customFormat="1" ht="12.75" customHeight="1" x14ac:dyDescent="0.2">
      <c r="B450" s="163"/>
      <c r="C450" s="135"/>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36"/>
      <c r="AA450" s="136"/>
      <c r="AB450" s="136"/>
      <c r="AC450" s="136"/>
      <c r="AD450" s="136"/>
      <c r="AE450" s="136"/>
      <c r="AF450" s="164"/>
      <c r="AG450" s="164"/>
      <c r="AH450" s="164"/>
      <c r="AI450" s="164"/>
      <c r="AJ450" s="164"/>
      <c r="AK450" s="164"/>
      <c r="AL450" s="164"/>
      <c r="AM450" s="164"/>
      <c r="AN450" s="164"/>
      <c r="AO450" s="164"/>
      <c r="AP450" s="136"/>
      <c r="AQ450" s="165"/>
      <c r="AR450" s="164"/>
      <c r="AS450" s="164"/>
      <c r="AT450" s="164"/>
      <c r="AU450" s="164"/>
      <c r="AV450" s="164"/>
      <c r="AW450" s="164"/>
      <c r="AX450" s="136"/>
      <c r="AY450" s="136"/>
      <c r="AZ450" s="136"/>
      <c r="BA450" s="166"/>
      <c r="BB450" s="167"/>
      <c r="BC450" s="136"/>
      <c r="BD450" s="168"/>
      <c r="BE450" s="168"/>
      <c r="BF450" s="168"/>
      <c r="BG450" s="168"/>
      <c r="BH450" s="168"/>
      <c r="BI450" s="168"/>
      <c r="BJ450" s="168"/>
      <c r="BK450" s="168"/>
      <c r="BL450" s="168"/>
      <c r="BM450" s="168"/>
      <c r="BN450" s="168"/>
      <c r="BO450" s="168"/>
      <c r="BP450" s="168"/>
      <c r="BQ450" s="168"/>
      <c r="BR450" s="168"/>
      <c r="BS450" s="168"/>
      <c r="BT450" s="168"/>
      <c r="BU450" s="168"/>
      <c r="BV450" s="168"/>
      <c r="BW450" s="104"/>
      <c r="BX450" s="134"/>
      <c r="BY450" s="134"/>
      <c r="BZ450" s="134"/>
      <c r="CA450" s="148"/>
      <c r="CB450" s="12"/>
    </row>
    <row r="451" spans="2:80" s="13" customFormat="1" ht="12.75" customHeight="1" x14ac:dyDescent="0.2">
      <c r="B451" s="163"/>
      <c r="C451" s="135"/>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36"/>
      <c r="AA451" s="136"/>
      <c r="AB451" s="136"/>
      <c r="AC451" s="136"/>
      <c r="AD451" s="136"/>
      <c r="AE451" s="136"/>
      <c r="AF451" s="136"/>
      <c r="AG451" s="136"/>
      <c r="AH451" s="136"/>
      <c r="AI451" s="136"/>
      <c r="AJ451" s="136"/>
      <c r="AK451" s="136"/>
      <c r="AL451" s="136"/>
      <c r="AM451" s="136"/>
      <c r="AN451" s="136"/>
      <c r="AO451" s="136"/>
      <c r="AP451" s="136"/>
      <c r="AQ451" s="165"/>
      <c r="AR451" s="164"/>
      <c r="AS451" s="164"/>
      <c r="AT451" s="164"/>
      <c r="AU451" s="164"/>
      <c r="AV451" s="164"/>
      <c r="AW451" s="164"/>
      <c r="AX451" s="136"/>
      <c r="AY451" s="136"/>
      <c r="AZ451" s="136"/>
      <c r="BA451" s="166"/>
      <c r="BB451" s="167"/>
      <c r="BC451" s="136"/>
      <c r="BD451" s="168"/>
      <c r="BE451" s="168"/>
      <c r="BF451" s="168"/>
      <c r="BG451" s="168"/>
      <c r="BH451" s="168"/>
      <c r="BI451" s="168"/>
      <c r="BJ451" s="168"/>
      <c r="BK451" s="168"/>
      <c r="BL451" s="168"/>
      <c r="BM451" s="168"/>
      <c r="BN451" s="168"/>
      <c r="BO451" s="168"/>
      <c r="BP451" s="168"/>
      <c r="BQ451" s="168"/>
      <c r="BR451" s="168"/>
      <c r="BS451" s="168"/>
      <c r="BT451" s="168"/>
      <c r="BU451" s="168"/>
      <c r="BV451" s="168"/>
      <c r="BW451" s="104"/>
      <c r="BX451" s="134"/>
      <c r="BY451" s="134"/>
      <c r="BZ451" s="134"/>
      <c r="CA451" s="148"/>
      <c r="CB451" s="12"/>
    </row>
    <row r="452" spans="2:80" s="13" customFormat="1" ht="12.75" customHeight="1" x14ac:dyDescent="0.2">
      <c r="B452" s="163"/>
      <c r="C452" s="135"/>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36"/>
      <c r="AA452" s="136"/>
      <c r="AB452" s="136"/>
      <c r="AC452" s="136"/>
      <c r="AD452" s="136"/>
      <c r="AE452" s="136"/>
      <c r="AF452" s="164"/>
      <c r="AG452" s="164"/>
      <c r="AH452" s="164"/>
      <c r="AI452" s="164"/>
      <c r="AJ452" s="164"/>
      <c r="AK452" s="164"/>
      <c r="AL452" s="164"/>
      <c r="AM452" s="164"/>
      <c r="AN452" s="164"/>
      <c r="AO452" s="164"/>
      <c r="AP452" s="136"/>
      <c r="AQ452" s="165"/>
      <c r="AR452" s="164"/>
      <c r="AS452" s="164"/>
      <c r="AT452" s="164"/>
      <c r="AU452" s="164"/>
      <c r="AV452" s="164"/>
      <c r="AW452" s="164"/>
      <c r="AX452" s="136"/>
      <c r="AY452" s="136"/>
      <c r="AZ452" s="136"/>
      <c r="BA452" s="166"/>
      <c r="BB452" s="167"/>
      <c r="BC452" s="136"/>
      <c r="BD452" s="168"/>
      <c r="BE452" s="168"/>
      <c r="BF452" s="168"/>
      <c r="BG452" s="168"/>
      <c r="BH452" s="168"/>
      <c r="BI452" s="168"/>
      <c r="BJ452" s="168"/>
      <c r="BK452" s="168"/>
      <c r="BL452" s="168"/>
      <c r="BM452" s="168"/>
      <c r="BN452" s="168"/>
      <c r="BO452" s="168"/>
      <c r="BP452" s="168"/>
      <c r="BQ452" s="168"/>
      <c r="BR452" s="168"/>
      <c r="BS452" s="168"/>
      <c r="BT452" s="168"/>
      <c r="BU452" s="168"/>
      <c r="BV452" s="168"/>
      <c r="BW452" s="104"/>
      <c r="BX452" s="134"/>
      <c r="BY452" s="134"/>
      <c r="BZ452" s="134"/>
      <c r="CA452" s="148"/>
      <c r="CB452" s="12"/>
    </row>
    <row r="453" spans="2:80" s="13" customFormat="1" ht="12.75" customHeight="1" x14ac:dyDescent="0.2">
      <c r="B453" s="163"/>
      <c r="C453" s="135"/>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36"/>
      <c r="AA453" s="136"/>
      <c r="AB453" s="136"/>
      <c r="AC453" s="136"/>
      <c r="AD453" s="136"/>
      <c r="AE453" s="136"/>
      <c r="AF453" s="136"/>
      <c r="AG453" s="136"/>
      <c r="AH453" s="136"/>
      <c r="AI453" s="136"/>
      <c r="AJ453" s="136"/>
      <c r="AK453" s="136"/>
      <c r="AL453" s="136"/>
      <c r="AM453" s="136"/>
      <c r="AN453" s="136"/>
      <c r="AO453" s="136"/>
      <c r="AP453" s="136"/>
      <c r="AQ453" s="165"/>
      <c r="AR453" s="164"/>
      <c r="AS453" s="164"/>
      <c r="AT453" s="164"/>
      <c r="AU453" s="164"/>
      <c r="AV453" s="164"/>
      <c r="AW453" s="164"/>
      <c r="AX453" s="136"/>
      <c r="AY453" s="136"/>
      <c r="AZ453" s="136"/>
      <c r="BA453" s="166"/>
      <c r="BB453" s="167"/>
      <c r="BC453" s="136"/>
      <c r="BD453" s="168"/>
      <c r="BE453" s="168"/>
      <c r="BF453" s="168"/>
      <c r="BG453" s="168"/>
      <c r="BH453" s="168"/>
      <c r="BI453" s="168"/>
      <c r="BJ453" s="168"/>
      <c r="BK453" s="168"/>
      <c r="BL453" s="168"/>
      <c r="BM453" s="168"/>
      <c r="BN453" s="168"/>
      <c r="BO453" s="168"/>
      <c r="BP453" s="168"/>
      <c r="BQ453" s="168"/>
      <c r="BR453" s="168"/>
      <c r="BS453" s="168"/>
      <c r="BT453" s="168"/>
      <c r="BU453" s="168"/>
      <c r="BV453" s="168"/>
      <c r="BW453" s="104"/>
      <c r="BX453" s="134"/>
      <c r="BY453" s="134"/>
      <c r="BZ453" s="134"/>
      <c r="CA453" s="148"/>
      <c r="CB453" s="12"/>
    </row>
    <row r="454" spans="2:80" s="13" customFormat="1" ht="12.75" customHeight="1" x14ac:dyDescent="0.2">
      <c r="B454" s="163"/>
      <c r="C454" s="135"/>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36"/>
      <c r="AA454" s="136"/>
      <c r="AB454" s="136"/>
      <c r="AC454" s="136"/>
      <c r="AD454" s="136"/>
      <c r="AE454" s="136"/>
      <c r="AF454" s="164"/>
      <c r="AG454" s="164"/>
      <c r="AH454" s="164"/>
      <c r="AI454" s="164"/>
      <c r="AJ454" s="164"/>
      <c r="AK454" s="164"/>
      <c r="AL454" s="164"/>
      <c r="AM454" s="164"/>
      <c r="AN454" s="164"/>
      <c r="AO454" s="164"/>
      <c r="AP454" s="136"/>
      <c r="AQ454" s="165"/>
      <c r="AR454" s="164"/>
      <c r="AS454" s="164"/>
      <c r="AT454" s="164"/>
      <c r="AU454" s="164"/>
      <c r="AV454" s="164"/>
      <c r="AW454" s="164"/>
      <c r="AX454" s="136"/>
      <c r="AY454" s="136"/>
      <c r="AZ454" s="136"/>
      <c r="BA454" s="166"/>
      <c r="BB454" s="167"/>
      <c r="BC454" s="136"/>
      <c r="BD454" s="168"/>
      <c r="BE454" s="168"/>
      <c r="BF454" s="168"/>
      <c r="BG454" s="168"/>
      <c r="BH454" s="168"/>
      <c r="BI454" s="168"/>
      <c r="BJ454" s="168"/>
      <c r="BK454" s="168"/>
      <c r="BL454" s="168"/>
      <c r="BM454" s="168"/>
      <c r="BN454" s="168"/>
      <c r="BO454" s="168"/>
      <c r="BP454" s="168"/>
      <c r="BQ454" s="168"/>
      <c r="BR454" s="168"/>
      <c r="BS454" s="168"/>
      <c r="BT454" s="168"/>
      <c r="BU454" s="168"/>
      <c r="BV454" s="168"/>
      <c r="BW454" s="104"/>
      <c r="BX454" s="134"/>
      <c r="BY454" s="134"/>
      <c r="BZ454" s="134"/>
      <c r="CA454" s="148"/>
      <c r="CB454" s="12"/>
    </row>
    <row r="455" spans="2:80" s="13" customFormat="1" ht="12.75" customHeight="1" x14ac:dyDescent="0.2">
      <c r="B455" s="163"/>
      <c r="C455" s="135"/>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36"/>
      <c r="AA455" s="136"/>
      <c r="AB455" s="136"/>
      <c r="AC455" s="136"/>
      <c r="AD455" s="136"/>
      <c r="AE455" s="136"/>
      <c r="AF455" s="136"/>
      <c r="AG455" s="136"/>
      <c r="AH455" s="136"/>
      <c r="AI455" s="136"/>
      <c r="AJ455" s="136"/>
      <c r="AK455" s="136"/>
      <c r="AL455" s="136"/>
      <c r="AM455" s="136"/>
      <c r="AN455" s="136"/>
      <c r="AO455" s="136"/>
      <c r="AP455" s="136"/>
      <c r="AQ455" s="165"/>
      <c r="AR455" s="164"/>
      <c r="AS455" s="164"/>
      <c r="AT455" s="164"/>
      <c r="AU455" s="164"/>
      <c r="AV455" s="164"/>
      <c r="AW455" s="164"/>
      <c r="AX455" s="136"/>
      <c r="AY455" s="136"/>
      <c r="AZ455" s="136"/>
      <c r="BA455" s="166"/>
      <c r="BB455" s="167"/>
      <c r="BC455" s="136"/>
      <c r="BD455" s="168"/>
      <c r="BE455" s="168"/>
      <c r="BF455" s="168"/>
      <c r="BG455" s="168"/>
      <c r="BH455" s="168"/>
      <c r="BI455" s="168"/>
      <c r="BJ455" s="168"/>
      <c r="BK455" s="168"/>
      <c r="BL455" s="168"/>
      <c r="BM455" s="168"/>
      <c r="BN455" s="168"/>
      <c r="BO455" s="168"/>
      <c r="BP455" s="168"/>
      <c r="BQ455" s="168"/>
      <c r="BR455" s="168"/>
      <c r="BS455" s="168"/>
      <c r="BT455" s="168"/>
      <c r="BU455" s="168"/>
      <c r="BV455" s="168"/>
      <c r="BW455" s="104"/>
      <c r="BX455" s="134"/>
      <c r="BY455" s="134"/>
      <c r="BZ455" s="134"/>
      <c r="CA455" s="148"/>
      <c r="CB455" s="12"/>
    </row>
    <row r="456" spans="2:80" s="13" customFormat="1" ht="12.75" customHeight="1" x14ac:dyDescent="0.2">
      <c r="B456" s="163"/>
      <c r="C456" s="135"/>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36"/>
      <c r="AA456" s="136"/>
      <c r="AB456" s="136"/>
      <c r="AC456" s="136"/>
      <c r="AD456" s="136"/>
      <c r="AE456" s="136"/>
      <c r="AF456" s="164"/>
      <c r="AG456" s="164"/>
      <c r="AH456" s="164"/>
      <c r="AI456" s="164"/>
      <c r="AJ456" s="164"/>
      <c r="AK456" s="164"/>
      <c r="AL456" s="164"/>
      <c r="AM456" s="164"/>
      <c r="AN456" s="164"/>
      <c r="AO456" s="164"/>
      <c r="AP456" s="136"/>
      <c r="AQ456" s="165"/>
      <c r="AR456" s="164"/>
      <c r="AS456" s="164"/>
      <c r="AT456" s="164"/>
      <c r="AU456" s="164"/>
      <c r="AV456" s="164"/>
      <c r="AW456" s="164"/>
      <c r="AX456" s="136"/>
      <c r="AY456" s="136"/>
      <c r="AZ456" s="136"/>
      <c r="BA456" s="166"/>
      <c r="BB456" s="167"/>
      <c r="BC456" s="136"/>
      <c r="BD456" s="168"/>
      <c r="BE456" s="168"/>
      <c r="BF456" s="168"/>
      <c r="BG456" s="168"/>
      <c r="BH456" s="168"/>
      <c r="BI456" s="168"/>
      <c r="BJ456" s="168"/>
      <c r="BK456" s="168"/>
      <c r="BL456" s="168"/>
      <c r="BM456" s="168"/>
      <c r="BN456" s="168"/>
      <c r="BO456" s="168"/>
      <c r="BP456" s="168"/>
      <c r="BQ456" s="168"/>
      <c r="BR456" s="168"/>
      <c r="BS456" s="168"/>
      <c r="BT456" s="168"/>
      <c r="BU456" s="168"/>
      <c r="BV456" s="168"/>
      <c r="BW456" s="104"/>
      <c r="BX456" s="134"/>
      <c r="BY456" s="134"/>
      <c r="BZ456" s="134"/>
      <c r="CA456" s="148"/>
      <c r="CB456" s="12"/>
    </row>
    <row r="457" spans="2:80" s="13" customFormat="1" ht="12.75" customHeight="1" x14ac:dyDescent="0.2">
      <c r="B457" s="163"/>
      <c r="C457" s="135"/>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36"/>
      <c r="AA457" s="136"/>
      <c r="AB457" s="136"/>
      <c r="AC457" s="136"/>
      <c r="AD457" s="136"/>
      <c r="AE457" s="136"/>
      <c r="AF457" s="136"/>
      <c r="AG457" s="136"/>
      <c r="AH457" s="136"/>
      <c r="AI457" s="136"/>
      <c r="AJ457" s="136"/>
      <c r="AK457" s="136"/>
      <c r="AL457" s="136"/>
      <c r="AM457" s="136"/>
      <c r="AN457" s="136"/>
      <c r="AO457" s="136"/>
      <c r="AP457" s="136"/>
      <c r="AQ457" s="165"/>
      <c r="AR457" s="164"/>
      <c r="AS457" s="164"/>
      <c r="AT457" s="164"/>
      <c r="AU457" s="164"/>
      <c r="AV457" s="164"/>
      <c r="AW457" s="164"/>
      <c r="AX457" s="136"/>
      <c r="AY457" s="136"/>
      <c r="AZ457" s="136"/>
      <c r="BA457" s="166"/>
      <c r="BB457" s="167"/>
      <c r="BC457" s="136"/>
      <c r="BD457" s="168"/>
      <c r="BE457" s="168"/>
      <c r="BF457" s="168"/>
      <c r="BG457" s="168"/>
      <c r="BH457" s="168"/>
      <c r="BI457" s="168"/>
      <c r="BJ457" s="168"/>
      <c r="BK457" s="168"/>
      <c r="BL457" s="168"/>
      <c r="BM457" s="168"/>
      <c r="BN457" s="168"/>
      <c r="BO457" s="168"/>
      <c r="BP457" s="168"/>
      <c r="BQ457" s="168"/>
      <c r="BR457" s="168"/>
      <c r="BS457" s="168"/>
      <c r="BT457" s="168"/>
      <c r="BU457" s="168"/>
      <c r="BV457" s="168"/>
      <c r="BW457" s="104"/>
      <c r="BX457" s="134"/>
      <c r="BY457" s="134"/>
      <c r="BZ457" s="134"/>
      <c r="CA457" s="148"/>
      <c r="CB457" s="12"/>
    </row>
    <row r="458" spans="2:80" s="13" customFormat="1" ht="12.75" customHeight="1" x14ac:dyDescent="0.2">
      <c r="B458" s="163"/>
      <c r="C458" s="135"/>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36"/>
      <c r="AA458" s="136"/>
      <c r="AB458" s="136"/>
      <c r="AC458" s="136"/>
      <c r="AD458" s="136"/>
      <c r="AE458" s="136"/>
      <c r="AF458" s="164"/>
      <c r="AG458" s="164"/>
      <c r="AH458" s="164"/>
      <c r="AI458" s="164"/>
      <c r="AJ458" s="164"/>
      <c r="AK458" s="164"/>
      <c r="AL458" s="164"/>
      <c r="AM458" s="164"/>
      <c r="AN458" s="164"/>
      <c r="AO458" s="164"/>
      <c r="AP458" s="136"/>
      <c r="AQ458" s="165"/>
      <c r="AR458" s="164"/>
      <c r="AS458" s="164"/>
      <c r="AT458" s="164"/>
      <c r="AU458" s="164"/>
      <c r="AV458" s="164"/>
      <c r="AW458" s="164"/>
      <c r="AX458" s="136"/>
      <c r="AY458" s="136"/>
      <c r="AZ458" s="136"/>
      <c r="BA458" s="166"/>
      <c r="BB458" s="167"/>
      <c r="BC458" s="136"/>
      <c r="BD458" s="168"/>
      <c r="BE458" s="168"/>
      <c r="BF458" s="168"/>
      <c r="BG458" s="168"/>
      <c r="BH458" s="168"/>
      <c r="BI458" s="168"/>
      <c r="BJ458" s="168"/>
      <c r="BK458" s="168"/>
      <c r="BL458" s="168"/>
      <c r="BM458" s="168"/>
      <c r="BN458" s="168"/>
      <c r="BO458" s="168"/>
      <c r="BP458" s="168"/>
      <c r="BQ458" s="168"/>
      <c r="BR458" s="168"/>
      <c r="BS458" s="168"/>
      <c r="BT458" s="168"/>
      <c r="BU458" s="168"/>
      <c r="BV458" s="168"/>
      <c r="BW458" s="104"/>
      <c r="BX458" s="134"/>
      <c r="BY458" s="134"/>
      <c r="BZ458" s="134"/>
      <c r="CA458" s="148"/>
      <c r="CB458" s="12"/>
    </row>
    <row r="459" spans="2:80" s="13" customFormat="1" ht="12.75" customHeight="1" x14ac:dyDescent="0.2">
      <c r="B459" s="163"/>
      <c r="C459" s="135"/>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36"/>
      <c r="AA459" s="136"/>
      <c r="AB459" s="136"/>
      <c r="AC459" s="136"/>
      <c r="AD459" s="136"/>
      <c r="AE459" s="136"/>
      <c r="AF459" s="136"/>
      <c r="AG459" s="136"/>
      <c r="AH459" s="136"/>
      <c r="AI459" s="136"/>
      <c r="AJ459" s="136"/>
      <c r="AK459" s="136"/>
      <c r="AL459" s="136"/>
      <c r="AM459" s="136"/>
      <c r="AN459" s="136"/>
      <c r="AO459" s="136"/>
      <c r="AP459" s="136"/>
      <c r="AQ459" s="165"/>
      <c r="AR459" s="164"/>
      <c r="AS459" s="164"/>
      <c r="AT459" s="164"/>
      <c r="AU459" s="164"/>
      <c r="AV459" s="164"/>
      <c r="AW459" s="164"/>
      <c r="AX459" s="136"/>
      <c r="AY459" s="136"/>
      <c r="AZ459" s="136"/>
      <c r="BA459" s="166"/>
      <c r="BB459" s="167"/>
      <c r="BC459" s="136"/>
      <c r="BD459" s="168"/>
      <c r="BE459" s="168"/>
      <c r="BF459" s="168"/>
      <c r="BG459" s="168"/>
      <c r="BH459" s="168"/>
      <c r="BI459" s="168"/>
      <c r="BJ459" s="168"/>
      <c r="BK459" s="168"/>
      <c r="BL459" s="168"/>
      <c r="BM459" s="168"/>
      <c r="BN459" s="168"/>
      <c r="BO459" s="168"/>
      <c r="BP459" s="168"/>
      <c r="BQ459" s="168"/>
      <c r="BR459" s="168"/>
      <c r="BS459" s="168"/>
      <c r="BT459" s="168"/>
      <c r="BU459" s="168"/>
      <c r="BV459" s="168"/>
      <c r="BW459" s="104"/>
      <c r="BX459" s="134"/>
      <c r="BY459" s="134"/>
      <c r="BZ459" s="134"/>
      <c r="CA459" s="148"/>
      <c r="CB459" s="12"/>
    </row>
    <row r="460" spans="2:80" s="13" customFormat="1" ht="12.75" customHeight="1" x14ac:dyDescent="0.2">
      <c r="B460" s="163"/>
      <c r="C460" s="135"/>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36"/>
      <c r="AA460" s="136"/>
      <c r="AB460" s="136"/>
      <c r="AC460" s="136"/>
      <c r="AD460" s="136"/>
      <c r="AE460" s="136"/>
      <c r="AF460" s="164"/>
      <c r="AG460" s="164"/>
      <c r="AH460" s="164"/>
      <c r="AI460" s="164"/>
      <c r="AJ460" s="164"/>
      <c r="AK460" s="164"/>
      <c r="AL460" s="164"/>
      <c r="AM460" s="164"/>
      <c r="AN460" s="164"/>
      <c r="AO460" s="164"/>
      <c r="AP460" s="136"/>
      <c r="AQ460" s="165"/>
      <c r="AR460" s="164"/>
      <c r="AS460" s="164"/>
      <c r="AT460" s="164"/>
      <c r="AU460" s="164"/>
      <c r="AV460" s="164"/>
      <c r="AW460" s="164"/>
      <c r="AX460" s="136"/>
      <c r="AY460" s="136"/>
      <c r="AZ460" s="136"/>
      <c r="BA460" s="166"/>
      <c r="BB460" s="167"/>
      <c r="BC460" s="136"/>
      <c r="BD460" s="168"/>
      <c r="BE460" s="168"/>
      <c r="BF460" s="168"/>
      <c r="BG460" s="168"/>
      <c r="BH460" s="168"/>
      <c r="BI460" s="168"/>
      <c r="BJ460" s="168"/>
      <c r="BK460" s="168"/>
      <c r="BL460" s="168"/>
      <c r="BM460" s="168"/>
      <c r="BN460" s="168"/>
      <c r="BO460" s="168"/>
      <c r="BP460" s="168"/>
      <c r="BQ460" s="168"/>
      <c r="BR460" s="168"/>
      <c r="BS460" s="168"/>
      <c r="BT460" s="168"/>
      <c r="BU460" s="168"/>
      <c r="BV460" s="168"/>
      <c r="BW460" s="104"/>
      <c r="BX460" s="134"/>
      <c r="BY460" s="134"/>
      <c r="BZ460" s="134"/>
      <c r="CA460" s="148"/>
      <c r="CB460" s="12"/>
    </row>
    <row r="461" spans="2:80" s="13" customFormat="1" ht="12.75" customHeight="1" x14ac:dyDescent="0.2">
      <c r="B461" s="163"/>
      <c r="C461" s="135"/>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36"/>
      <c r="AA461" s="136"/>
      <c r="AB461" s="136"/>
      <c r="AC461" s="136"/>
      <c r="AD461" s="136"/>
      <c r="AE461" s="136"/>
      <c r="AF461" s="136"/>
      <c r="AG461" s="136"/>
      <c r="AH461" s="136"/>
      <c r="AI461" s="136"/>
      <c r="AJ461" s="136"/>
      <c r="AK461" s="136"/>
      <c r="AL461" s="136"/>
      <c r="AM461" s="136"/>
      <c r="AN461" s="136"/>
      <c r="AO461" s="136"/>
      <c r="AP461" s="136"/>
      <c r="AQ461" s="165"/>
      <c r="AR461" s="164"/>
      <c r="AS461" s="164"/>
      <c r="AT461" s="164"/>
      <c r="AU461" s="164"/>
      <c r="AV461" s="164"/>
      <c r="AW461" s="164"/>
      <c r="AX461" s="136"/>
      <c r="AY461" s="136"/>
      <c r="AZ461" s="136"/>
      <c r="BA461" s="166"/>
      <c r="BB461" s="167"/>
      <c r="BC461" s="136"/>
      <c r="BD461" s="168"/>
      <c r="BE461" s="168"/>
      <c r="BF461" s="168"/>
      <c r="BG461" s="168"/>
      <c r="BH461" s="168"/>
      <c r="BI461" s="168"/>
      <c r="BJ461" s="168"/>
      <c r="BK461" s="168"/>
      <c r="BL461" s="168"/>
      <c r="BM461" s="168"/>
      <c r="BN461" s="168"/>
      <c r="BO461" s="168"/>
      <c r="BP461" s="168"/>
      <c r="BQ461" s="168"/>
      <c r="BR461" s="168"/>
      <c r="BS461" s="168"/>
      <c r="BT461" s="168"/>
      <c r="BU461" s="168"/>
      <c r="BV461" s="168"/>
      <c r="BW461" s="104"/>
      <c r="BX461" s="134"/>
      <c r="BY461" s="134"/>
      <c r="BZ461" s="134"/>
      <c r="CA461" s="148"/>
      <c r="CB461" s="12"/>
    </row>
    <row r="462" spans="2:80" s="13" customFormat="1" ht="12.75" customHeight="1" x14ac:dyDescent="0.2">
      <c r="B462" s="163"/>
      <c r="C462" s="135"/>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36"/>
      <c r="AA462" s="136"/>
      <c r="AB462" s="136"/>
      <c r="AC462" s="136"/>
      <c r="AD462" s="136"/>
      <c r="AE462" s="136"/>
      <c r="AF462" s="164"/>
      <c r="AG462" s="164"/>
      <c r="AH462" s="164"/>
      <c r="AI462" s="164"/>
      <c r="AJ462" s="164"/>
      <c r="AK462" s="164"/>
      <c r="AL462" s="164"/>
      <c r="AM462" s="164"/>
      <c r="AN462" s="164"/>
      <c r="AO462" s="164"/>
      <c r="AP462" s="136"/>
      <c r="AQ462" s="165"/>
      <c r="AR462" s="164"/>
      <c r="AS462" s="164"/>
      <c r="AT462" s="164"/>
      <c r="AU462" s="164"/>
      <c r="AV462" s="164"/>
      <c r="AW462" s="164"/>
      <c r="AX462" s="136"/>
      <c r="AY462" s="136"/>
      <c r="AZ462" s="136"/>
      <c r="BA462" s="166"/>
      <c r="BB462" s="167"/>
      <c r="BC462" s="136"/>
      <c r="BD462" s="168"/>
      <c r="BE462" s="168"/>
      <c r="BF462" s="168"/>
      <c r="BG462" s="168"/>
      <c r="BH462" s="168"/>
      <c r="BI462" s="168"/>
      <c r="BJ462" s="168"/>
      <c r="BK462" s="168"/>
      <c r="BL462" s="168"/>
      <c r="BM462" s="168"/>
      <c r="BN462" s="168"/>
      <c r="BO462" s="168"/>
      <c r="BP462" s="168"/>
      <c r="BQ462" s="168"/>
      <c r="BR462" s="168"/>
      <c r="BS462" s="168"/>
      <c r="BT462" s="168"/>
      <c r="BU462" s="168"/>
      <c r="BV462" s="168"/>
      <c r="BW462" s="104"/>
      <c r="BX462" s="134"/>
      <c r="BY462" s="134"/>
      <c r="BZ462" s="134"/>
      <c r="CA462" s="148"/>
      <c r="CB462" s="12"/>
    </row>
    <row r="463" spans="2:80" s="13" customFormat="1" ht="12.75" customHeight="1" x14ac:dyDescent="0.2">
      <c r="B463" s="163"/>
      <c r="C463" s="135"/>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36"/>
      <c r="AA463" s="136"/>
      <c r="AB463" s="136"/>
      <c r="AC463" s="136"/>
      <c r="AD463" s="136"/>
      <c r="AE463" s="136"/>
      <c r="AF463" s="136"/>
      <c r="AG463" s="136"/>
      <c r="AH463" s="136"/>
      <c r="AI463" s="136"/>
      <c r="AJ463" s="136"/>
      <c r="AK463" s="136"/>
      <c r="AL463" s="136"/>
      <c r="AM463" s="136"/>
      <c r="AN463" s="136"/>
      <c r="AO463" s="136"/>
      <c r="AP463" s="136"/>
      <c r="AQ463" s="165"/>
      <c r="AR463" s="164"/>
      <c r="AS463" s="164"/>
      <c r="AT463" s="164"/>
      <c r="AU463" s="164"/>
      <c r="AV463" s="164"/>
      <c r="AW463" s="164"/>
      <c r="AX463" s="136"/>
      <c r="AY463" s="136"/>
      <c r="AZ463" s="136"/>
      <c r="BA463" s="166"/>
      <c r="BB463" s="167"/>
      <c r="BC463" s="136"/>
      <c r="BD463" s="168"/>
      <c r="BE463" s="168"/>
      <c r="BF463" s="168"/>
      <c r="BG463" s="168"/>
      <c r="BH463" s="168"/>
      <c r="BI463" s="168"/>
      <c r="BJ463" s="168"/>
      <c r="BK463" s="168"/>
      <c r="BL463" s="168"/>
      <c r="BM463" s="168"/>
      <c r="BN463" s="168"/>
      <c r="BO463" s="168"/>
      <c r="BP463" s="168"/>
      <c r="BQ463" s="168"/>
      <c r="BR463" s="168"/>
      <c r="BS463" s="168"/>
      <c r="BT463" s="168"/>
      <c r="BU463" s="168"/>
      <c r="BV463" s="168"/>
      <c r="BW463" s="104"/>
      <c r="BX463" s="134"/>
      <c r="BY463" s="134"/>
      <c r="BZ463" s="134"/>
      <c r="CA463" s="148"/>
      <c r="CB463" s="12"/>
    </row>
    <row r="464" spans="2:80" s="13" customFormat="1" ht="12.75" customHeight="1" x14ac:dyDescent="0.2">
      <c r="B464" s="163"/>
      <c r="C464" s="135"/>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36"/>
      <c r="AA464" s="136"/>
      <c r="AB464" s="136"/>
      <c r="AC464" s="136"/>
      <c r="AD464" s="136"/>
      <c r="AE464" s="136"/>
      <c r="AF464" s="164"/>
      <c r="AG464" s="164"/>
      <c r="AH464" s="164"/>
      <c r="AI464" s="164"/>
      <c r="AJ464" s="164"/>
      <c r="AK464" s="164"/>
      <c r="AL464" s="164"/>
      <c r="AM464" s="164"/>
      <c r="AN464" s="164"/>
      <c r="AO464" s="164"/>
      <c r="AP464" s="136"/>
      <c r="AQ464" s="165"/>
      <c r="AR464" s="164"/>
      <c r="AS464" s="164"/>
      <c r="AT464" s="164"/>
      <c r="AU464" s="164"/>
      <c r="AV464" s="164"/>
      <c r="AW464" s="164"/>
      <c r="AX464" s="136"/>
      <c r="AY464" s="136"/>
      <c r="AZ464" s="136"/>
      <c r="BA464" s="166"/>
      <c r="BB464" s="167"/>
      <c r="BC464" s="136"/>
      <c r="BD464" s="168"/>
      <c r="BE464" s="168"/>
      <c r="BF464" s="168"/>
      <c r="BG464" s="168"/>
      <c r="BH464" s="168"/>
      <c r="BI464" s="168"/>
      <c r="BJ464" s="168"/>
      <c r="BK464" s="168"/>
      <c r="BL464" s="168"/>
      <c r="BM464" s="168"/>
      <c r="BN464" s="168"/>
      <c r="BO464" s="168"/>
      <c r="BP464" s="168"/>
      <c r="BQ464" s="168"/>
      <c r="BR464" s="168"/>
      <c r="BS464" s="168"/>
      <c r="BT464" s="168"/>
      <c r="BU464" s="168"/>
      <c r="BV464" s="168"/>
      <c r="BW464" s="104"/>
      <c r="BX464" s="134"/>
      <c r="BY464" s="134"/>
      <c r="BZ464" s="134"/>
      <c r="CA464" s="148"/>
      <c r="CB464" s="12"/>
    </row>
    <row r="465" spans="2:80" s="13" customFormat="1" ht="12.75" customHeight="1" x14ac:dyDescent="0.2">
      <c r="B465" s="163"/>
      <c r="C465" s="135"/>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36"/>
      <c r="AA465" s="136"/>
      <c r="AB465" s="136"/>
      <c r="AC465" s="136"/>
      <c r="AD465" s="136"/>
      <c r="AE465" s="136"/>
      <c r="AF465" s="136"/>
      <c r="AG465" s="136"/>
      <c r="AH465" s="136"/>
      <c r="AI465" s="136"/>
      <c r="AJ465" s="136"/>
      <c r="AK465" s="136"/>
      <c r="AL465" s="136"/>
      <c r="AM465" s="136"/>
      <c r="AN465" s="136"/>
      <c r="AO465" s="136"/>
      <c r="AP465" s="136"/>
      <c r="AQ465" s="165"/>
      <c r="AR465" s="164"/>
      <c r="AS465" s="164"/>
      <c r="AT465" s="164"/>
      <c r="AU465" s="164"/>
      <c r="AV465" s="164"/>
      <c r="AW465" s="164"/>
      <c r="AX465" s="136"/>
      <c r="AY465" s="136"/>
      <c r="AZ465" s="136"/>
      <c r="BA465" s="166"/>
      <c r="BB465" s="167"/>
      <c r="BC465" s="136"/>
      <c r="BD465" s="168"/>
      <c r="BE465" s="168"/>
      <c r="BF465" s="168"/>
      <c r="BG465" s="168"/>
      <c r="BH465" s="168"/>
      <c r="BI465" s="168"/>
      <c r="BJ465" s="168"/>
      <c r="BK465" s="168"/>
      <c r="BL465" s="168"/>
      <c r="BM465" s="168"/>
      <c r="BN465" s="168"/>
      <c r="BO465" s="168"/>
      <c r="BP465" s="168"/>
      <c r="BQ465" s="168"/>
      <c r="BR465" s="168"/>
      <c r="BS465" s="168"/>
      <c r="BT465" s="168"/>
      <c r="BU465" s="168"/>
      <c r="BV465" s="168"/>
      <c r="BW465" s="104"/>
      <c r="BX465" s="134"/>
      <c r="BY465" s="134"/>
      <c r="BZ465" s="134"/>
      <c r="CA465" s="148"/>
      <c r="CB465" s="12"/>
    </row>
    <row r="466" spans="2:80" s="13" customFormat="1" ht="12.75" customHeight="1" x14ac:dyDescent="0.2">
      <c r="B466" s="163"/>
      <c r="C466" s="135"/>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36"/>
      <c r="AA466" s="136"/>
      <c r="AB466" s="136"/>
      <c r="AC466" s="136"/>
      <c r="AD466" s="136"/>
      <c r="AE466" s="136"/>
      <c r="AF466" s="164"/>
      <c r="AG466" s="164"/>
      <c r="AH466" s="164"/>
      <c r="AI466" s="164"/>
      <c r="AJ466" s="164"/>
      <c r="AK466" s="164"/>
      <c r="AL466" s="164"/>
      <c r="AM466" s="164"/>
      <c r="AN466" s="164"/>
      <c r="AO466" s="164"/>
      <c r="AP466" s="136"/>
      <c r="AQ466" s="165"/>
      <c r="AR466" s="164"/>
      <c r="AS466" s="164"/>
      <c r="AT466" s="164"/>
      <c r="AU466" s="164"/>
      <c r="AV466" s="164"/>
      <c r="AW466" s="164"/>
      <c r="AX466" s="136"/>
      <c r="AY466" s="136"/>
      <c r="AZ466" s="136"/>
      <c r="BA466" s="166"/>
      <c r="BB466" s="167"/>
      <c r="BC466" s="136"/>
      <c r="BD466" s="168"/>
      <c r="BE466" s="168"/>
      <c r="BF466" s="168"/>
      <c r="BG466" s="168"/>
      <c r="BH466" s="168"/>
      <c r="BI466" s="168"/>
      <c r="BJ466" s="168"/>
      <c r="BK466" s="168"/>
      <c r="BL466" s="168"/>
      <c r="BM466" s="168"/>
      <c r="BN466" s="168"/>
      <c r="BO466" s="168"/>
      <c r="BP466" s="168"/>
      <c r="BQ466" s="168"/>
      <c r="BR466" s="168"/>
      <c r="BS466" s="168"/>
      <c r="BT466" s="168"/>
      <c r="BU466" s="168"/>
      <c r="BV466" s="168"/>
      <c r="BW466" s="104"/>
      <c r="BX466" s="134"/>
      <c r="BY466" s="134"/>
      <c r="BZ466" s="134"/>
      <c r="CA466" s="148"/>
      <c r="CB466" s="12"/>
    </row>
    <row r="467" spans="2:80" s="13" customFormat="1" ht="12.75" customHeight="1" x14ac:dyDescent="0.2">
      <c r="B467" s="163"/>
      <c r="C467" s="135"/>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36"/>
      <c r="AA467" s="136"/>
      <c r="AB467" s="136"/>
      <c r="AC467" s="136"/>
      <c r="AD467" s="136"/>
      <c r="AE467" s="136"/>
      <c r="AF467" s="136"/>
      <c r="AG467" s="136"/>
      <c r="AH467" s="136"/>
      <c r="AI467" s="136"/>
      <c r="AJ467" s="136"/>
      <c r="AK467" s="136"/>
      <c r="AL467" s="136"/>
      <c r="AM467" s="136"/>
      <c r="AN467" s="136"/>
      <c r="AO467" s="136"/>
      <c r="AP467" s="136"/>
      <c r="AQ467" s="165"/>
      <c r="AR467" s="164"/>
      <c r="AS467" s="164"/>
      <c r="AT467" s="164"/>
      <c r="AU467" s="164"/>
      <c r="AV467" s="164"/>
      <c r="AW467" s="164"/>
      <c r="AX467" s="136"/>
      <c r="AY467" s="136"/>
      <c r="AZ467" s="136"/>
      <c r="BA467" s="166"/>
      <c r="BB467" s="167"/>
      <c r="BC467" s="136"/>
      <c r="BD467" s="168"/>
      <c r="BE467" s="168"/>
      <c r="BF467" s="168"/>
      <c r="BG467" s="168"/>
      <c r="BH467" s="168"/>
      <c r="BI467" s="168"/>
      <c r="BJ467" s="168"/>
      <c r="BK467" s="168"/>
      <c r="BL467" s="168"/>
      <c r="BM467" s="168"/>
      <c r="BN467" s="168"/>
      <c r="BO467" s="168"/>
      <c r="BP467" s="168"/>
      <c r="BQ467" s="168"/>
      <c r="BR467" s="168"/>
      <c r="BS467" s="168"/>
      <c r="BT467" s="168"/>
      <c r="BU467" s="168"/>
      <c r="BV467" s="168"/>
      <c r="BW467" s="104"/>
      <c r="BX467" s="134"/>
      <c r="BY467" s="134"/>
      <c r="BZ467" s="134"/>
      <c r="CA467" s="148"/>
      <c r="CB467" s="12"/>
    </row>
    <row r="468" spans="2:80" s="13" customFormat="1" ht="12.75" customHeight="1" x14ac:dyDescent="0.2">
      <c r="B468" s="163"/>
      <c r="C468" s="135"/>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36"/>
      <c r="AA468" s="136"/>
      <c r="AB468" s="136"/>
      <c r="AC468" s="136"/>
      <c r="AD468" s="136"/>
      <c r="AE468" s="136"/>
      <c r="AF468" s="164"/>
      <c r="AG468" s="164"/>
      <c r="AH468" s="164"/>
      <c r="AI468" s="164"/>
      <c r="AJ468" s="164"/>
      <c r="AK468" s="164"/>
      <c r="AL468" s="164"/>
      <c r="AM468" s="164"/>
      <c r="AN468" s="164"/>
      <c r="AO468" s="164"/>
      <c r="AP468" s="136"/>
      <c r="AQ468" s="165"/>
      <c r="AR468" s="164"/>
      <c r="AS468" s="164"/>
      <c r="AT468" s="164"/>
      <c r="AU468" s="164"/>
      <c r="AV468" s="164"/>
      <c r="AW468" s="164"/>
      <c r="AX468" s="136"/>
      <c r="AY468" s="136"/>
      <c r="AZ468" s="136"/>
      <c r="BA468" s="166"/>
      <c r="BB468" s="167"/>
      <c r="BC468" s="136"/>
      <c r="BD468" s="168"/>
      <c r="BE468" s="168"/>
      <c r="BF468" s="168"/>
      <c r="BG468" s="168"/>
      <c r="BH468" s="168"/>
      <c r="BI468" s="168"/>
      <c r="BJ468" s="168"/>
      <c r="BK468" s="168"/>
      <c r="BL468" s="168"/>
      <c r="BM468" s="168"/>
      <c r="BN468" s="168"/>
      <c r="BO468" s="168"/>
      <c r="BP468" s="168"/>
      <c r="BQ468" s="168"/>
      <c r="BR468" s="168"/>
      <c r="BS468" s="168"/>
      <c r="BT468" s="168"/>
      <c r="BU468" s="168"/>
      <c r="BV468" s="168"/>
      <c r="BW468" s="104"/>
      <c r="BX468" s="134"/>
      <c r="BY468" s="134"/>
      <c r="BZ468" s="134"/>
      <c r="CA468" s="148"/>
      <c r="CB468" s="12"/>
    </row>
    <row r="469" spans="2:80" s="13" customFormat="1" ht="12.75" customHeight="1" x14ac:dyDescent="0.2">
      <c r="B469" s="163"/>
      <c r="C469" s="135"/>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36"/>
      <c r="AA469" s="136"/>
      <c r="AB469" s="136"/>
      <c r="AC469" s="136"/>
      <c r="AD469" s="136"/>
      <c r="AE469" s="136"/>
      <c r="AF469" s="136"/>
      <c r="AG469" s="136"/>
      <c r="AH469" s="136"/>
      <c r="AI469" s="136"/>
      <c r="AJ469" s="136"/>
      <c r="AK469" s="136"/>
      <c r="AL469" s="136"/>
      <c r="AM469" s="136"/>
      <c r="AN469" s="136"/>
      <c r="AO469" s="136"/>
      <c r="AP469" s="136"/>
      <c r="AQ469" s="165"/>
      <c r="AR469" s="164"/>
      <c r="AS469" s="164"/>
      <c r="AT469" s="164"/>
      <c r="AU469" s="164"/>
      <c r="AV469" s="164"/>
      <c r="AW469" s="164"/>
      <c r="AX469" s="136"/>
      <c r="AY469" s="136"/>
      <c r="AZ469" s="136"/>
      <c r="BA469" s="166"/>
      <c r="BB469" s="167"/>
      <c r="BC469" s="136"/>
      <c r="BD469" s="168"/>
      <c r="BE469" s="168"/>
      <c r="BF469" s="168"/>
      <c r="BG469" s="168"/>
      <c r="BH469" s="168"/>
      <c r="BI469" s="168"/>
      <c r="BJ469" s="168"/>
      <c r="BK469" s="168"/>
      <c r="BL469" s="168"/>
      <c r="BM469" s="168"/>
      <c r="BN469" s="168"/>
      <c r="BO469" s="168"/>
      <c r="BP469" s="168"/>
      <c r="BQ469" s="168"/>
      <c r="BR469" s="168"/>
      <c r="BS469" s="168"/>
      <c r="BT469" s="168"/>
      <c r="BU469" s="168"/>
      <c r="BV469" s="168"/>
      <c r="BW469" s="104"/>
      <c r="BX469" s="134"/>
      <c r="BY469" s="134"/>
      <c r="BZ469" s="134"/>
      <c r="CA469" s="148"/>
      <c r="CB469" s="12"/>
    </row>
    <row r="470" spans="2:80" s="13" customFormat="1" ht="12.75" customHeight="1" x14ac:dyDescent="0.2">
      <c r="B470" s="163"/>
      <c r="C470" s="135"/>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36"/>
      <c r="AA470" s="136"/>
      <c r="AB470" s="136"/>
      <c r="AC470" s="136"/>
      <c r="AD470" s="136"/>
      <c r="AE470" s="136"/>
      <c r="AF470" s="164"/>
      <c r="AG470" s="164"/>
      <c r="AH470" s="164"/>
      <c r="AI470" s="164"/>
      <c r="AJ470" s="164"/>
      <c r="AK470" s="164"/>
      <c r="AL470" s="164"/>
      <c r="AM470" s="164"/>
      <c r="AN470" s="164"/>
      <c r="AO470" s="164"/>
      <c r="AP470" s="136"/>
      <c r="AQ470" s="165"/>
      <c r="AR470" s="164"/>
      <c r="AS470" s="164"/>
      <c r="AT470" s="164"/>
      <c r="AU470" s="164"/>
      <c r="AV470" s="164"/>
      <c r="AW470" s="164"/>
      <c r="AX470" s="136"/>
      <c r="AY470" s="136"/>
      <c r="AZ470" s="136"/>
      <c r="BA470" s="166"/>
      <c r="BB470" s="167"/>
      <c r="BC470" s="136"/>
      <c r="BD470" s="168"/>
      <c r="BE470" s="168"/>
      <c r="BF470" s="168"/>
      <c r="BG470" s="168"/>
      <c r="BH470" s="168"/>
      <c r="BI470" s="168"/>
      <c r="BJ470" s="168"/>
      <c r="BK470" s="168"/>
      <c r="BL470" s="168"/>
      <c r="BM470" s="168"/>
      <c r="BN470" s="168"/>
      <c r="BO470" s="168"/>
      <c r="BP470" s="168"/>
      <c r="BQ470" s="168"/>
      <c r="BR470" s="168"/>
      <c r="BS470" s="168"/>
      <c r="BT470" s="168"/>
      <c r="BU470" s="168"/>
      <c r="BV470" s="168"/>
      <c r="BW470" s="104"/>
      <c r="BX470" s="134"/>
      <c r="BY470" s="134"/>
      <c r="BZ470" s="134"/>
      <c r="CA470" s="148"/>
      <c r="CB470" s="12"/>
    </row>
    <row r="471" spans="2:80" s="13" customFormat="1" ht="12.75" customHeight="1" x14ac:dyDescent="0.2">
      <c r="B471" s="163"/>
      <c r="C471" s="135"/>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36"/>
      <c r="AA471" s="136"/>
      <c r="AB471" s="136"/>
      <c r="AC471" s="136"/>
      <c r="AD471" s="136"/>
      <c r="AE471" s="136"/>
      <c r="AF471" s="136"/>
      <c r="AG471" s="136"/>
      <c r="AH471" s="136"/>
      <c r="AI471" s="136"/>
      <c r="AJ471" s="136"/>
      <c r="AK471" s="136"/>
      <c r="AL471" s="136"/>
      <c r="AM471" s="136"/>
      <c r="AN471" s="136"/>
      <c r="AO471" s="136"/>
      <c r="AP471" s="136"/>
      <c r="AQ471" s="165"/>
      <c r="AR471" s="164"/>
      <c r="AS471" s="164"/>
      <c r="AT471" s="164"/>
      <c r="AU471" s="164"/>
      <c r="AV471" s="164"/>
      <c r="AW471" s="164"/>
      <c r="AX471" s="136"/>
      <c r="AY471" s="136"/>
      <c r="AZ471" s="136"/>
      <c r="BA471" s="166"/>
      <c r="BB471" s="167"/>
      <c r="BC471" s="136"/>
      <c r="BD471" s="168"/>
      <c r="BE471" s="168"/>
      <c r="BF471" s="168"/>
      <c r="BG471" s="168"/>
      <c r="BH471" s="168"/>
      <c r="BI471" s="168"/>
      <c r="BJ471" s="168"/>
      <c r="BK471" s="168"/>
      <c r="BL471" s="168"/>
      <c r="BM471" s="168"/>
      <c r="BN471" s="168"/>
      <c r="BO471" s="168"/>
      <c r="BP471" s="168"/>
      <c r="BQ471" s="168"/>
      <c r="BR471" s="168"/>
      <c r="BS471" s="168"/>
      <c r="BT471" s="168"/>
      <c r="BU471" s="168"/>
      <c r="BV471" s="168"/>
      <c r="BW471" s="104"/>
      <c r="BX471" s="134"/>
      <c r="BY471" s="134"/>
      <c r="BZ471" s="134"/>
      <c r="CA471" s="148"/>
      <c r="CB471" s="12"/>
    </row>
    <row r="472" spans="2:80" s="13" customFormat="1" ht="12.75" customHeight="1" x14ac:dyDescent="0.2">
      <c r="B472" s="163"/>
      <c r="C472" s="135"/>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36"/>
      <c r="AA472" s="136"/>
      <c r="AB472" s="136"/>
      <c r="AC472" s="136"/>
      <c r="AD472" s="136"/>
      <c r="AE472" s="136"/>
      <c r="AF472" s="164"/>
      <c r="AG472" s="164"/>
      <c r="AH472" s="164"/>
      <c r="AI472" s="164"/>
      <c r="AJ472" s="164"/>
      <c r="AK472" s="164"/>
      <c r="AL472" s="164"/>
      <c r="AM472" s="164"/>
      <c r="AN472" s="164"/>
      <c r="AO472" s="164"/>
      <c r="AP472" s="136"/>
      <c r="AQ472" s="165"/>
      <c r="AR472" s="164"/>
      <c r="AS472" s="164"/>
      <c r="AT472" s="164"/>
      <c r="AU472" s="164"/>
      <c r="AV472" s="164"/>
      <c r="AW472" s="164"/>
      <c r="AX472" s="136"/>
      <c r="AY472" s="136"/>
      <c r="AZ472" s="136"/>
      <c r="BA472" s="166"/>
      <c r="BB472" s="167"/>
      <c r="BC472" s="136"/>
      <c r="BD472" s="168"/>
      <c r="BE472" s="168"/>
      <c r="BF472" s="168"/>
      <c r="BG472" s="168"/>
      <c r="BH472" s="168"/>
      <c r="BI472" s="168"/>
      <c r="BJ472" s="168"/>
      <c r="BK472" s="168"/>
      <c r="BL472" s="168"/>
      <c r="BM472" s="168"/>
      <c r="BN472" s="168"/>
      <c r="BO472" s="168"/>
      <c r="BP472" s="168"/>
      <c r="BQ472" s="168"/>
      <c r="BR472" s="168"/>
      <c r="BS472" s="168"/>
      <c r="BT472" s="168"/>
      <c r="BU472" s="168"/>
      <c r="BV472" s="168"/>
      <c r="BW472" s="104"/>
      <c r="BX472" s="134"/>
      <c r="BY472" s="134"/>
      <c r="BZ472" s="134"/>
      <c r="CA472" s="148"/>
      <c r="CB472" s="12"/>
    </row>
    <row r="473" spans="2:80" s="13" customFormat="1" ht="12.75" customHeight="1" x14ac:dyDescent="0.2">
      <c r="B473" s="163"/>
      <c r="C473" s="135"/>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36"/>
      <c r="AA473" s="136"/>
      <c r="AB473" s="136"/>
      <c r="AC473" s="136"/>
      <c r="AD473" s="136"/>
      <c r="AE473" s="136"/>
      <c r="AF473" s="136"/>
      <c r="AG473" s="136"/>
      <c r="AH473" s="136"/>
      <c r="AI473" s="136"/>
      <c r="AJ473" s="136"/>
      <c r="AK473" s="136"/>
      <c r="AL473" s="136"/>
      <c r="AM473" s="136"/>
      <c r="AN473" s="136"/>
      <c r="AO473" s="136"/>
      <c r="AP473" s="136"/>
      <c r="AQ473" s="165"/>
      <c r="AR473" s="164"/>
      <c r="AS473" s="164"/>
      <c r="AT473" s="164"/>
      <c r="AU473" s="164"/>
      <c r="AV473" s="164"/>
      <c r="AW473" s="164"/>
      <c r="AX473" s="136"/>
      <c r="AY473" s="136"/>
      <c r="AZ473" s="136"/>
      <c r="BA473" s="166"/>
      <c r="BB473" s="167"/>
      <c r="BC473" s="136"/>
      <c r="BD473" s="168"/>
      <c r="BE473" s="168"/>
      <c r="BF473" s="168"/>
      <c r="BG473" s="168"/>
      <c r="BH473" s="168"/>
      <c r="BI473" s="168"/>
      <c r="BJ473" s="168"/>
      <c r="BK473" s="168"/>
      <c r="BL473" s="168"/>
      <c r="BM473" s="168"/>
      <c r="BN473" s="168"/>
      <c r="BO473" s="168"/>
      <c r="BP473" s="168"/>
      <c r="BQ473" s="168"/>
      <c r="BR473" s="168"/>
      <c r="BS473" s="168"/>
      <c r="BT473" s="168"/>
      <c r="BU473" s="168"/>
      <c r="BV473" s="168"/>
      <c r="BW473" s="104"/>
      <c r="BX473" s="134"/>
      <c r="BY473" s="134"/>
      <c r="BZ473" s="134"/>
      <c r="CA473" s="148"/>
      <c r="CB473" s="12"/>
    </row>
    <row r="474" spans="2:80" s="13" customFormat="1" ht="12.75" customHeight="1" x14ac:dyDescent="0.2">
      <c r="B474" s="163"/>
      <c r="C474" s="135"/>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36"/>
      <c r="AA474" s="136"/>
      <c r="AB474" s="136"/>
      <c r="AC474" s="136"/>
      <c r="AD474" s="136"/>
      <c r="AE474" s="136"/>
      <c r="AF474" s="164"/>
      <c r="AG474" s="164"/>
      <c r="AH474" s="164"/>
      <c r="AI474" s="164"/>
      <c r="AJ474" s="164"/>
      <c r="AK474" s="164"/>
      <c r="AL474" s="164"/>
      <c r="AM474" s="164"/>
      <c r="AN474" s="164"/>
      <c r="AO474" s="164"/>
      <c r="AP474" s="136"/>
      <c r="AQ474" s="165"/>
      <c r="AR474" s="164"/>
      <c r="AS474" s="164"/>
      <c r="AT474" s="164"/>
      <c r="AU474" s="164"/>
      <c r="AV474" s="164"/>
      <c r="AW474" s="164"/>
      <c r="AX474" s="136"/>
      <c r="AY474" s="136"/>
      <c r="AZ474" s="136"/>
      <c r="BA474" s="166"/>
      <c r="BB474" s="167"/>
      <c r="BC474" s="136"/>
      <c r="BD474" s="168"/>
      <c r="BE474" s="168"/>
      <c r="BF474" s="168"/>
      <c r="BG474" s="168"/>
      <c r="BH474" s="168"/>
      <c r="BI474" s="168"/>
      <c r="BJ474" s="168"/>
      <c r="BK474" s="168"/>
      <c r="BL474" s="168"/>
      <c r="BM474" s="168"/>
      <c r="BN474" s="168"/>
      <c r="BO474" s="168"/>
      <c r="BP474" s="168"/>
      <c r="BQ474" s="168"/>
      <c r="BR474" s="168"/>
      <c r="BS474" s="168"/>
      <c r="BT474" s="168"/>
      <c r="BU474" s="168"/>
      <c r="BV474" s="168"/>
      <c r="BW474" s="104"/>
      <c r="BX474" s="134"/>
      <c r="BY474" s="134"/>
      <c r="BZ474" s="134"/>
      <c r="CA474" s="148"/>
      <c r="CB474" s="12"/>
    </row>
    <row r="475" spans="2:80" s="13" customFormat="1" ht="12.75" customHeight="1" x14ac:dyDescent="0.2">
      <c r="B475" s="163"/>
      <c r="C475" s="135"/>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36"/>
      <c r="AA475" s="136"/>
      <c r="AB475" s="136"/>
      <c r="AC475" s="136"/>
      <c r="AD475" s="136"/>
      <c r="AE475" s="136"/>
      <c r="AF475" s="136"/>
      <c r="AG475" s="136"/>
      <c r="AH475" s="136"/>
      <c r="AI475" s="136"/>
      <c r="AJ475" s="136"/>
      <c r="AK475" s="136"/>
      <c r="AL475" s="136"/>
      <c r="AM475" s="136"/>
      <c r="AN475" s="136"/>
      <c r="AO475" s="136"/>
      <c r="AP475" s="136"/>
      <c r="AQ475" s="165"/>
      <c r="AR475" s="164"/>
      <c r="AS475" s="164"/>
      <c r="AT475" s="164"/>
      <c r="AU475" s="164"/>
      <c r="AV475" s="164"/>
      <c r="AW475" s="164"/>
      <c r="AX475" s="136"/>
      <c r="AY475" s="136"/>
      <c r="AZ475" s="136"/>
      <c r="BA475" s="166"/>
      <c r="BB475" s="167"/>
      <c r="BC475" s="136"/>
      <c r="BD475" s="168"/>
      <c r="BE475" s="168"/>
      <c r="BF475" s="168"/>
      <c r="BG475" s="168"/>
      <c r="BH475" s="168"/>
      <c r="BI475" s="168"/>
      <c r="BJ475" s="168"/>
      <c r="BK475" s="168"/>
      <c r="BL475" s="168"/>
      <c r="BM475" s="168"/>
      <c r="BN475" s="168"/>
      <c r="BO475" s="168"/>
      <c r="BP475" s="168"/>
      <c r="BQ475" s="168"/>
      <c r="BR475" s="168"/>
      <c r="BS475" s="168"/>
      <c r="BT475" s="168"/>
      <c r="BU475" s="168"/>
      <c r="BV475" s="168"/>
      <c r="BW475" s="104"/>
      <c r="BX475" s="134"/>
      <c r="BY475" s="134"/>
      <c r="BZ475" s="134"/>
      <c r="CA475" s="148"/>
      <c r="CB475" s="12"/>
    </row>
    <row r="476" spans="2:80" s="13" customFormat="1" ht="12.75" customHeight="1" x14ac:dyDescent="0.2">
      <c r="B476" s="163"/>
      <c r="C476" s="135"/>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36"/>
      <c r="AA476" s="136"/>
      <c r="AB476" s="136"/>
      <c r="AC476" s="136"/>
      <c r="AD476" s="136"/>
      <c r="AE476" s="136"/>
      <c r="AF476" s="164"/>
      <c r="AG476" s="164"/>
      <c r="AH476" s="164"/>
      <c r="AI476" s="164"/>
      <c r="AJ476" s="164"/>
      <c r="AK476" s="164"/>
      <c r="AL476" s="164"/>
      <c r="AM476" s="164"/>
      <c r="AN476" s="164"/>
      <c r="AO476" s="164"/>
      <c r="AP476" s="136"/>
      <c r="AQ476" s="165"/>
      <c r="AR476" s="164"/>
      <c r="AS476" s="164"/>
      <c r="AT476" s="164"/>
      <c r="AU476" s="164"/>
      <c r="AV476" s="164"/>
      <c r="AW476" s="164"/>
      <c r="AX476" s="136"/>
      <c r="AY476" s="136"/>
      <c r="AZ476" s="136"/>
      <c r="BA476" s="166"/>
      <c r="BB476" s="167"/>
      <c r="BC476" s="136"/>
      <c r="BD476" s="168"/>
      <c r="BE476" s="168"/>
      <c r="BF476" s="168"/>
      <c r="BG476" s="168"/>
      <c r="BH476" s="168"/>
      <c r="BI476" s="168"/>
      <c r="BJ476" s="168"/>
      <c r="BK476" s="168"/>
      <c r="BL476" s="168"/>
      <c r="BM476" s="168"/>
      <c r="BN476" s="168"/>
      <c r="BO476" s="168"/>
      <c r="BP476" s="168"/>
      <c r="BQ476" s="168"/>
      <c r="BR476" s="168"/>
      <c r="BS476" s="168"/>
      <c r="BT476" s="168"/>
      <c r="BU476" s="168"/>
      <c r="BV476" s="168"/>
      <c r="BW476" s="104"/>
      <c r="BX476" s="134"/>
      <c r="BY476" s="134"/>
      <c r="BZ476" s="134"/>
      <c r="CA476" s="148"/>
      <c r="CB476" s="12"/>
    </row>
    <row r="477" spans="2:80" s="13" customFormat="1" ht="12.75" customHeight="1" x14ac:dyDescent="0.2">
      <c r="B477" s="163"/>
      <c r="C477" s="135"/>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36"/>
      <c r="AA477" s="136"/>
      <c r="AB477" s="136"/>
      <c r="AC477" s="136"/>
      <c r="AD477" s="136"/>
      <c r="AE477" s="136"/>
      <c r="AF477" s="136"/>
      <c r="AG477" s="136"/>
      <c r="AH477" s="136"/>
      <c r="AI477" s="136"/>
      <c r="AJ477" s="136"/>
      <c r="AK477" s="136"/>
      <c r="AL477" s="136"/>
      <c r="AM477" s="136"/>
      <c r="AN477" s="136"/>
      <c r="AO477" s="136"/>
      <c r="AP477" s="136"/>
      <c r="AQ477" s="165"/>
      <c r="AR477" s="164"/>
      <c r="AS477" s="164"/>
      <c r="AT477" s="164"/>
      <c r="AU477" s="164"/>
      <c r="AV477" s="164"/>
      <c r="AW477" s="164"/>
      <c r="AX477" s="136"/>
      <c r="AY477" s="136"/>
      <c r="AZ477" s="136"/>
      <c r="BA477" s="166"/>
      <c r="BB477" s="167"/>
      <c r="BC477" s="136"/>
      <c r="BD477" s="168"/>
      <c r="BE477" s="168"/>
      <c r="BF477" s="168"/>
      <c r="BG477" s="168"/>
      <c r="BH477" s="168"/>
      <c r="BI477" s="168"/>
      <c r="BJ477" s="168"/>
      <c r="BK477" s="168"/>
      <c r="BL477" s="168"/>
      <c r="BM477" s="168"/>
      <c r="BN477" s="168"/>
      <c r="BO477" s="168"/>
      <c r="BP477" s="168"/>
      <c r="BQ477" s="168"/>
      <c r="BR477" s="168"/>
      <c r="BS477" s="168"/>
      <c r="BT477" s="168"/>
      <c r="BU477" s="168"/>
      <c r="BV477" s="168"/>
      <c r="BW477" s="104"/>
      <c r="BX477" s="134"/>
      <c r="BY477" s="134"/>
      <c r="BZ477" s="134"/>
      <c r="CA477" s="148"/>
      <c r="CB477" s="12"/>
    </row>
    <row r="478" spans="2:80" s="13" customFormat="1" ht="12.75" customHeight="1" x14ac:dyDescent="0.2">
      <c r="B478" s="163"/>
      <c r="C478" s="135"/>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36"/>
      <c r="AA478" s="136"/>
      <c r="AB478" s="136"/>
      <c r="AC478" s="136"/>
      <c r="AD478" s="136"/>
      <c r="AE478" s="136"/>
      <c r="AF478" s="164"/>
      <c r="AG478" s="164"/>
      <c r="AH478" s="164"/>
      <c r="AI478" s="164"/>
      <c r="AJ478" s="164"/>
      <c r="AK478" s="164"/>
      <c r="AL478" s="164"/>
      <c r="AM478" s="164"/>
      <c r="AN478" s="164"/>
      <c r="AO478" s="164"/>
      <c r="AP478" s="136"/>
      <c r="AQ478" s="165"/>
      <c r="AR478" s="164"/>
      <c r="AS478" s="164"/>
      <c r="AT478" s="164"/>
      <c r="AU478" s="164"/>
      <c r="AV478" s="164"/>
      <c r="AW478" s="164"/>
      <c r="AX478" s="136"/>
      <c r="AY478" s="136"/>
      <c r="AZ478" s="136"/>
      <c r="BA478" s="166"/>
      <c r="BB478" s="167"/>
      <c r="BC478" s="136"/>
      <c r="BD478" s="168"/>
      <c r="BE478" s="168"/>
      <c r="BF478" s="168"/>
      <c r="BG478" s="168"/>
      <c r="BH478" s="168"/>
      <c r="BI478" s="168"/>
      <c r="BJ478" s="168"/>
      <c r="BK478" s="168"/>
      <c r="BL478" s="168"/>
      <c r="BM478" s="168"/>
      <c r="BN478" s="168"/>
      <c r="BO478" s="168"/>
      <c r="BP478" s="168"/>
      <c r="BQ478" s="168"/>
      <c r="BR478" s="168"/>
      <c r="BS478" s="168"/>
      <c r="BT478" s="168"/>
      <c r="BU478" s="168"/>
      <c r="BV478" s="168"/>
      <c r="BW478" s="104"/>
      <c r="BX478" s="134"/>
      <c r="BY478" s="134"/>
      <c r="BZ478" s="134"/>
      <c r="CA478" s="148"/>
      <c r="CB478" s="12"/>
    </row>
    <row r="479" spans="2:80" s="13" customFormat="1" ht="12.75" customHeight="1" x14ac:dyDescent="0.2">
      <c r="B479" s="163"/>
      <c r="C479" s="135"/>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36"/>
      <c r="AA479" s="136"/>
      <c r="AB479" s="136"/>
      <c r="AC479" s="136"/>
      <c r="AD479" s="136"/>
      <c r="AE479" s="136"/>
      <c r="AF479" s="136"/>
      <c r="AG479" s="136"/>
      <c r="AH479" s="136"/>
      <c r="AI479" s="136"/>
      <c r="AJ479" s="136"/>
      <c r="AK479" s="136"/>
      <c r="AL479" s="136"/>
      <c r="AM479" s="136"/>
      <c r="AN479" s="136"/>
      <c r="AO479" s="136"/>
      <c r="AP479" s="136"/>
      <c r="AQ479" s="165"/>
      <c r="AR479" s="164"/>
      <c r="AS479" s="164"/>
      <c r="AT479" s="164"/>
      <c r="AU479" s="164"/>
      <c r="AV479" s="164"/>
      <c r="AW479" s="164"/>
      <c r="AX479" s="136"/>
      <c r="AY479" s="136"/>
      <c r="AZ479" s="136"/>
      <c r="BA479" s="166"/>
      <c r="BB479" s="167"/>
      <c r="BC479" s="136"/>
      <c r="BD479" s="168"/>
      <c r="BE479" s="168"/>
      <c r="BF479" s="168"/>
      <c r="BG479" s="168"/>
      <c r="BH479" s="168"/>
      <c r="BI479" s="168"/>
      <c r="BJ479" s="168"/>
      <c r="BK479" s="168"/>
      <c r="BL479" s="168"/>
      <c r="BM479" s="168"/>
      <c r="BN479" s="168"/>
      <c r="BO479" s="168"/>
      <c r="BP479" s="168"/>
      <c r="BQ479" s="168"/>
      <c r="BR479" s="168"/>
      <c r="BS479" s="168"/>
      <c r="BT479" s="168"/>
      <c r="BU479" s="168"/>
      <c r="BV479" s="168"/>
      <c r="BW479" s="104"/>
      <c r="BX479" s="134"/>
      <c r="BY479" s="134"/>
      <c r="BZ479" s="134"/>
      <c r="CA479" s="148"/>
      <c r="CB479" s="12"/>
    </row>
    <row r="480" spans="2:80" s="13" customFormat="1" ht="12.75" customHeight="1" x14ac:dyDescent="0.2">
      <c r="B480" s="163"/>
      <c r="C480" s="135"/>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36"/>
      <c r="AA480" s="136"/>
      <c r="AB480" s="136"/>
      <c r="AC480" s="136"/>
      <c r="AD480" s="136"/>
      <c r="AE480" s="136"/>
      <c r="AF480" s="164"/>
      <c r="AG480" s="164"/>
      <c r="AH480" s="164"/>
      <c r="AI480" s="164"/>
      <c r="AJ480" s="164"/>
      <c r="AK480" s="164"/>
      <c r="AL480" s="164"/>
      <c r="AM480" s="164"/>
      <c r="AN480" s="164"/>
      <c r="AO480" s="164"/>
      <c r="AP480" s="136"/>
      <c r="AQ480" s="165"/>
      <c r="AR480" s="164"/>
      <c r="AS480" s="164"/>
      <c r="AT480" s="164"/>
      <c r="AU480" s="164"/>
      <c r="AV480" s="164"/>
      <c r="AW480" s="164"/>
      <c r="AX480" s="136"/>
      <c r="AY480" s="136"/>
      <c r="AZ480" s="136"/>
      <c r="BA480" s="166"/>
      <c r="BB480" s="167"/>
      <c r="BC480" s="136"/>
      <c r="BD480" s="168"/>
      <c r="BE480" s="168"/>
      <c r="BF480" s="168"/>
      <c r="BG480" s="168"/>
      <c r="BH480" s="168"/>
      <c r="BI480" s="168"/>
      <c r="BJ480" s="168"/>
      <c r="BK480" s="168"/>
      <c r="BL480" s="168"/>
      <c r="BM480" s="168"/>
      <c r="BN480" s="168"/>
      <c r="BO480" s="168"/>
      <c r="BP480" s="168"/>
      <c r="BQ480" s="168"/>
      <c r="BR480" s="168"/>
      <c r="BS480" s="168"/>
      <c r="BT480" s="168"/>
      <c r="BU480" s="168"/>
      <c r="BV480" s="168"/>
      <c r="BW480" s="104"/>
      <c r="BX480" s="134"/>
      <c r="BY480" s="134"/>
      <c r="BZ480" s="134"/>
      <c r="CA480" s="148"/>
      <c r="CB480" s="12"/>
    </row>
    <row r="481" spans="2:80" s="13" customFormat="1" ht="12.75" customHeight="1" x14ac:dyDescent="0.2">
      <c r="B481" s="163"/>
      <c r="C481" s="135"/>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36"/>
      <c r="AA481" s="136"/>
      <c r="AB481" s="136"/>
      <c r="AC481" s="136"/>
      <c r="AD481" s="136"/>
      <c r="AE481" s="136"/>
      <c r="AF481" s="136"/>
      <c r="AG481" s="136"/>
      <c r="AH481" s="136"/>
      <c r="AI481" s="136"/>
      <c r="AJ481" s="136"/>
      <c r="AK481" s="136"/>
      <c r="AL481" s="136"/>
      <c r="AM481" s="136"/>
      <c r="AN481" s="136"/>
      <c r="AO481" s="136"/>
      <c r="AP481" s="136"/>
      <c r="AQ481" s="165"/>
      <c r="AR481" s="164"/>
      <c r="AS481" s="164"/>
      <c r="AT481" s="164"/>
      <c r="AU481" s="164"/>
      <c r="AV481" s="164"/>
      <c r="AW481" s="164"/>
      <c r="AX481" s="136"/>
      <c r="AY481" s="136"/>
      <c r="AZ481" s="136"/>
      <c r="BA481" s="166"/>
      <c r="BB481" s="167"/>
      <c r="BC481" s="136"/>
      <c r="BD481" s="168"/>
      <c r="BE481" s="168"/>
      <c r="BF481" s="168"/>
      <c r="BG481" s="168"/>
      <c r="BH481" s="168"/>
      <c r="BI481" s="168"/>
      <c r="BJ481" s="168"/>
      <c r="BK481" s="168"/>
      <c r="BL481" s="168"/>
      <c r="BM481" s="168"/>
      <c r="BN481" s="168"/>
      <c r="BO481" s="168"/>
      <c r="BP481" s="168"/>
      <c r="BQ481" s="168"/>
      <c r="BR481" s="168"/>
      <c r="BS481" s="168"/>
      <c r="BT481" s="168"/>
      <c r="BU481" s="168"/>
      <c r="BV481" s="168"/>
      <c r="BW481" s="104"/>
      <c r="BX481" s="134"/>
      <c r="BY481" s="134"/>
      <c r="BZ481" s="134"/>
      <c r="CA481" s="148"/>
      <c r="CB481" s="12"/>
    </row>
    <row r="482" spans="2:80" s="13" customFormat="1" ht="12.75" customHeight="1" x14ac:dyDescent="0.2">
      <c r="B482" s="163"/>
      <c r="C482" s="135"/>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36"/>
      <c r="AA482" s="136"/>
      <c r="AB482" s="136"/>
      <c r="AC482" s="136"/>
      <c r="AD482" s="136"/>
      <c r="AE482" s="136"/>
      <c r="AF482" s="164"/>
      <c r="AG482" s="164"/>
      <c r="AH482" s="164"/>
      <c r="AI482" s="164"/>
      <c r="AJ482" s="164"/>
      <c r="AK482" s="164"/>
      <c r="AL482" s="164"/>
      <c r="AM482" s="164"/>
      <c r="AN482" s="164"/>
      <c r="AO482" s="164"/>
      <c r="AP482" s="136"/>
      <c r="AQ482" s="165"/>
      <c r="AR482" s="164"/>
      <c r="AS482" s="164"/>
      <c r="AT482" s="164"/>
      <c r="AU482" s="164"/>
      <c r="AV482" s="164"/>
      <c r="AW482" s="164"/>
      <c r="AX482" s="136"/>
      <c r="AY482" s="136"/>
      <c r="AZ482" s="136"/>
      <c r="BA482" s="166"/>
      <c r="BB482" s="167"/>
      <c r="BC482" s="136"/>
      <c r="BD482" s="168"/>
      <c r="BE482" s="168"/>
      <c r="BF482" s="168"/>
      <c r="BG482" s="168"/>
      <c r="BH482" s="168"/>
      <c r="BI482" s="168"/>
      <c r="BJ482" s="168"/>
      <c r="BK482" s="168"/>
      <c r="BL482" s="168"/>
      <c r="BM482" s="168"/>
      <c r="BN482" s="168"/>
      <c r="BO482" s="168"/>
      <c r="BP482" s="168"/>
      <c r="BQ482" s="168"/>
      <c r="BR482" s="168"/>
      <c r="BS482" s="168"/>
      <c r="BT482" s="168"/>
      <c r="BU482" s="168"/>
      <c r="BV482" s="168"/>
      <c r="BW482" s="104"/>
      <c r="BX482" s="134"/>
      <c r="BY482" s="134"/>
      <c r="BZ482" s="134"/>
      <c r="CA482" s="148"/>
      <c r="CB482" s="12"/>
    </row>
    <row r="483" spans="2:80" s="13" customFormat="1" ht="12.75" customHeight="1" x14ac:dyDescent="0.2">
      <c r="B483" s="163"/>
      <c r="C483" s="135"/>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36"/>
      <c r="AA483" s="136"/>
      <c r="AB483" s="136"/>
      <c r="AC483" s="136"/>
      <c r="AD483" s="136"/>
      <c r="AE483" s="136"/>
      <c r="AF483" s="136"/>
      <c r="AG483" s="136"/>
      <c r="AH483" s="136"/>
      <c r="AI483" s="136"/>
      <c r="AJ483" s="136"/>
      <c r="AK483" s="136"/>
      <c r="AL483" s="136"/>
      <c r="AM483" s="136"/>
      <c r="AN483" s="136"/>
      <c r="AO483" s="136"/>
      <c r="AP483" s="136"/>
      <c r="AQ483" s="165"/>
      <c r="AR483" s="164"/>
      <c r="AS483" s="164"/>
      <c r="AT483" s="164"/>
      <c r="AU483" s="164"/>
      <c r="AV483" s="164"/>
      <c r="AW483" s="164"/>
      <c r="AX483" s="136"/>
      <c r="AY483" s="136"/>
      <c r="AZ483" s="136"/>
      <c r="BA483" s="166"/>
      <c r="BB483" s="167"/>
      <c r="BC483" s="136"/>
      <c r="BD483" s="168"/>
      <c r="BE483" s="168"/>
      <c r="BF483" s="168"/>
      <c r="BG483" s="168"/>
      <c r="BH483" s="168"/>
      <c r="BI483" s="168"/>
      <c r="BJ483" s="168"/>
      <c r="BK483" s="168"/>
      <c r="BL483" s="168"/>
      <c r="BM483" s="168"/>
      <c r="BN483" s="168"/>
      <c r="BO483" s="168"/>
      <c r="BP483" s="168"/>
      <c r="BQ483" s="168"/>
      <c r="BR483" s="168"/>
      <c r="BS483" s="168"/>
      <c r="BT483" s="168"/>
      <c r="BU483" s="168"/>
      <c r="BV483" s="168"/>
      <c r="BW483" s="104"/>
      <c r="BX483" s="134"/>
      <c r="BY483" s="134"/>
      <c r="BZ483" s="134"/>
      <c r="CA483" s="148"/>
      <c r="CB483" s="12"/>
    </row>
    <row r="484" spans="2:80" s="13" customFormat="1" ht="12.75" customHeight="1" x14ac:dyDescent="0.2">
      <c r="B484" s="163"/>
      <c r="C484" s="135"/>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36"/>
      <c r="AA484" s="136"/>
      <c r="AB484" s="136"/>
      <c r="AC484" s="136"/>
      <c r="AD484" s="136"/>
      <c r="AE484" s="136"/>
      <c r="AF484" s="164"/>
      <c r="AG484" s="164"/>
      <c r="AH484" s="164"/>
      <c r="AI484" s="164"/>
      <c r="AJ484" s="164"/>
      <c r="AK484" s="164"/>
      <c r="AL484" s="164"/>
      <c r="AM484" s="164"/>
      <c r="AN484" s="164"/>
      <c r="AO484" s="164"/>
      <c r="AP484" s="136"/>
      <c r="AQ484" s="165"/>
      <c r="AR484" s="164"/>
      <c r="AS484" s="164"/>
      <c r="AT484" s="164"/>
      <c r="AU484" s="164"/>
      <c r="AV484" s="164"/>
      <c r="AW484" s="164"/>
      <c r="AX484" s="136"/>
      <c r="AY484" s="136"/>
      <c r="AZ484" s="136"/>
      <c r="BA484" s="166"/>
      <c r="BB484" s="167"/>
      <c r="BC484" s="136"/>
      <c r="BD484" s="168"/>
      <c r="BE484" s="168"/>
      <c r="BF484" s="168"/>
      <c r="BG484" s="168"/>
      <c r="BH484" s="168"/>
      <c r="BI484" s="168"/>
      <c r="BJ484" s="168"/>
      <c r="BK484" s="168"/>
      <c r="BL484" s="168"/>
      <c r="BM484" s="168"/>
      <c r="BN484" s="168"/>
      <c r="BO484" s="168"/>
      <c r="BP484" s="168"/>
      <c r="BQ484" s="168"/>
      <c r="BR484" s="168"/>
      <c r="BS484" s="168"/>
      <c r="BT484" s="168"/>
      <c r="BU484" s="168"/>
      <c r="BV484" s="168"/>
      <c r="BW484" s="104"/>
      <c r="BX484" s="134"/>
      <c r="BY484" s="134"/>
      <c r="BZ484" s="134"/>
      <c r="CA484" s="148"/>
      <c r="CB484" s="12"/>
    </row>
    <row r="485" spans="2:80" s="13" customFormat="1" ht="12.75" customHeight="1" x14ac:dyDescent="0.2">
      <c r="B485" s="163"/>
      <c r="C485" s="135"/>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36"/>
      <c r="AA485" s="136"/>
      <c r="AB485" s="136"/>
      <c r="AC485" s="136"/>
      <c r="AD485" s="136"/>
      <c r="AE485" s="136"/>
      <c r="AF485" s="136"/>
      <c r="AG485" s="136"/>
      <c r="AH485" s="136"/>
      <c r="AI485" s="136"/>
      <c r="AJ485" s="136"/>
      <c r="AK485" s="136"/>
      <c r="AL485" s="136"/>
      <c r="AM485" s="136"/>
      <c r="AN485" s="136"/>
      <c r="AO485" s="136"/>
      <c r="AP485" s="136"/>
      <c r="AQ485" s="165"/>
      <c r="AR485" s="164"/>
      <c r="AS485" s="164"/>
      <c r="AT485" s="164"/>
      <c r="AU485" s="164"/>
      <c r="AV485" s="164"/>
      <c r="AW485" s="164"/>
      <c r="AX485" s="136"/>
      <c r="AY485" s="136"/>
      <c r="AZ485" s="136"/>
      <c r="BA485" s="166"/>
      <c r="BB485" s="167"/>
      <c r="BC485" s="136"/>
      <c r="BD485" s="168"/>
      <c r="BE485" s="168"/>
      <c r="BF485" s="168"/>
      <c r="BG485" s="168"/>
      <c r="BH485" s="168"/>
      <c r="BI485" s="168"/>
      <c r="BJ485" s="168"/>
      <c r="BK485" s="168"/>
      <c r="BL485" s="168"/>
      <c r="BM485" s="168"/>
      <c r="BN485" s="168"/>
      <c r="BO485" s="168"/>
      <c r="BP485" s="168"/>
      <c r="BQ485" s="168"/>
      <c r="BR485" s="168"/>
      <c r="BS485" s="168"/>
      <c r="BT485" s="168"/>
      <c r="BU485" s="168"/>
      <c r="BV485" s="168"/>
      <c r="BW485" s="104"/>
      <c r="BX485" s="134"/>
      <c r="BY485" s="134"/>
      <c r="BZ485" s="134"/>
      <c r="CA485" s="148"/>
      <c r="CB485" s="12"/>
    </row>
    <row r="486" spans="2:80" s="13" customFormat="1" ht="12.75" customHeight="1" x14ac:dyDescent="0.2">
      <c r="B486" s="163"/>
      <c r="C486" s="135"/>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36"/>
      <c r="AA486" s="136"/>
      <c r="AB486" s="136"/>
      <c r="AC486" s="136"/>
      <c r="AD486" s="136"/>
      <c r="AE486" s="136"/>
      <c r="AF486" s="164"/>
      <c r="AG486" s="164"/>
      <c r="AH486" s="164"/>
      <c r="AI486" s="164"/>
      <c r="AJ486" s="164"/>
      <c r="AK486" s="164"/>
      <c r="AL486" s="164"/>
      <c r="AM486" s="164"/>
      <c r="AN486" s="164"/>
      <c r="AO486" s="164"/>
      <c r="AP486" s="136"/>
      <c r="AQ486" s="165"/>
      <c r="AR486" s="164"/>
      <c r="AS486" s="164"/>
      <c r="AT486" s="164"/>
      <c r="AU486" s="164"/>
      <c r="AV486" s="164"/>
      <c r="AW486" s="164"/>
      <c r="AX486" s="136"/>
      <c r="AY486" s="136"/>
      <c r="AZ486" s="136"/>
      <c r="BA486" s="166"/>
      <c r="BB486" s="167"/>
      <c r="BC486" s="136"/>
      <c r="BD486" s="168"/>
      <c r="BE486" s="168"/>
      <c r="BF486" s="168"/>
      <c r="BG486" s="168"/>
      <c r="BH486" s="168"/>
      <c r="BI486" s="168"/>
      <c r="BJ486" s="168"/>
      <c r="BK486" s="168"/>
      <c r="BL486" s="168"/>
      <c r="BM486" s="168"/>
      <c r="BN486" s="168"/>
      <c r="BO486" s="168"/>
      <c r="BP486" s="168"/>
      <c r="BQ486" s="168"/>
      <c r="BR486" s="168"/>
      <c r="BS486" s="168"/>
      <c r="BT486" s="168"/>
      <c r="BU486" s="168"/>
      <c r="BV486" s="168"/>
      <c r="BW486" s="104"/>
      <c r="BX486" s="134"/>
      <c r="BY486" s="134"/>
      <c r="BZ486" s="134"/>
      <c r="CA486" s="148"/>
      <c r="CB486" s="12"/>
    </row>
    <row r="487" spans="2:80" s="13" customFormat="1" ht="12.75" customHeight="1" x14ac:dyDescent="0.2">
      <c r="B487" s="163"/>
      <c r="C487" s="135"/>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36"/>
      <c r="AA487" s="136"/>
      <c r="AB487" s="136"/>
      <c r="AC487" s="136"/>
      <c r="AD487" s="136"/>
      <c r="AE487" s="136"/>
      <c r="AF487" s="136"/>
      <c r="AG487" s="136"/>
      <c r="AH487" s="136"/>
      <c r="AI487" s="136"/>
      <c r="AJ487" s="136"/>
      <c r="AK487" s="136"/>
      <c r="AL487" s="136"/>
      <c r="AM487" s="136"/>
      <c r="AN487" s="136"/>
      <c r="AO487" s="136"/>
      <c r="AP487" s="136"/>
      <c r="AQ487" s="165"/>
      <c r="AR487" s="164"/>
      <c r="AS487" s="164"/>
      <c r="AT487" s="164"/>
      <c r="AU487" s="164"/>
      <c r="AV487" s="164"/>
      <c r="AW487" s="164"/>
      <c r="AX487" s="136"/>
      <c r="AY487" s="136"/>
      <c r="AZ487" s="136"/>
      <c r="BA487" s="166"/>
      <c r="BB487" s="167"/>
      <c r="BC487" s="136"/>
      <c r="BD487" s="168"/>
      <c r="BE487" s="168"/>
      <c r="BF487" s="168"/>
      <c r="BG487" s="168"/>
      <c r="BH487" s="168"/>
      <c r="BI487" s="168"/>
      <c r="BJ487" s="168"/>
      <c r="BK487" s="168"/>
      <c r="BL487" s="168"/>
      <c r="BM487" s="168"/>
      <c r="BN487" s="168"/>
      <c r="BO487" s="168"/>
      <c r="BP487" s="168"/>
      <c r="BQ487" s="168"/>
      <c r="BR487" s="168"/>
      <c r="BS487" s="168"/>
      <c r="BT487" s="168"/>
      <c r="BU487" s="168"/>
      <c r="BV487" s="168"/>
      <c r="BW487" s="104"/>
      <c r="BX487" s="134"/>
      <c r="BY487" s="134"/>
      <c r="BZ487" s="134"/>
      <c r="CA487" s="148"/>
      <c r="CB487" s="12"/>
    </row>
    <row r="488" spans="2:80" s="13" customFormat="1" ht="12.75" customHeight="1" x14ac:dyDescent="0.2">
      <c r="B488" s="163"/>
      <c r="C488" s="135"/>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36"/>
      <c r="AA488" s="136"/>
      <c r="AB488" s="136"/>
      <c r="AC488" s="136"/>
      <c r="AD488" s="136"/>
      <c r="AE488" s="136"/>
      <c r="AF488" s="164"/>
      <c r="AG488" s="164"/>
      <c r="AH488" s="164"/>
      <c r="AI488" s="164"/>
      <c r="AJ488" s="164"/>
      <c r="AK488" s="164"/>
      <c r="AL488" s="164"/>
      <c r="AM488" s="164"/>
      <c r="AN488" s="164"/>
      <c r="AO488" s="164"/>
      <c r="AP488" s="136"/>
      <c r="AQ488" s="165"/>
      <c r="AR488" s="164"/>
      <c r="AS488" s="164"/>
      <c r="AT488" s="164"/>
      <c r="AU488" s="164"/>
      <c r="AV488" s="164"/>
      <c r="AW488" s="164"/>
      <c r="AX488" s="136"/>
      <c r="AY488" s="136"/>
      <c r="AZ488" s="136"/>
      <c r="BA488" s="166"/>
      <c r="BB488" s="167"/>
      <c r="BC488" s="136"/>
      <c r="BD488" s="168"/>
      <c r="BE488" s="168"/>
      <c r="BF488" s="168"/>
      <c r="BG488" s="168"/>
      <c r="BH488" s="168"/>
      <c r="BI488" s="168"/>
      <c r="BJ488" s="168"/>
      <c r="BK488" s="168"/>
      <c r="BL488" s="168"/>
      <c r="BM488" s="168"/>
      <c r="BN488" s="168"/>
      <c r="BO488" s="168"/>
      <c r="BP488" s="168"/>
      <c r="BQ488" s="168"/>
      <c r="BR488" s="168"/>
      <c r="BS488" s="168"/>
      <c r="BT488" s="168"/>
      <c r="BU488" s="168"/>
      <c r="BV488" s="168"/>
      <c r="BW488" s="104"/>
      <c r="BX488" s="134"/>
      <c r="BY488" s="134"/>
      <c r="BZ488" s="134"/>
      <c r="CA488" s="148"/>
      <c r="CB488" s="12"/>
    </row>
    <row r="489" spans="2:80" s="13" customFormat="1" ht="12.75" customHeight="1" x14ac:dyDescent="0.2">
      <c r="B489" s="163"/>
      <c r="C489" s="135"/>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36"/>
      <c r="AA489" s="136"/>
      <c r="AB489" s="136"/>
      <c r="AC489" s="136"/>
      <c r="AD489" s="136"/>
      <c r="AE489" s="136"/>
      <c r="AF489" s="136"/>
      <c r="AG489" s="136"/>
      <c r="AH489" s="136"/>
      <c r="AI489" s="136"/>
      <c r="AJ489" s="136"/>
      <c r="AK489" s="136"/>
      <c r="AL489" s="136"/>
      <c r="AM489" s="136"/>
      <c r="AN489" s="136"/>
      <c r="AO489" s="136"/>
      <c r="AP489" s="136"/>
      <c r="AQ489" s="165"/>
      <c r="AR489" s="164"/>
      <c r="AS489" s="164"/>
      <c r="AT489" s="164"/>
      <c r="AU489" s="164"/>
      <c r="AV489" s="164"/>
      <c r="AW489" s="164"/>
      <c r="AX489" s="136"/>
      <c r="AY489" s="136"/>
      <c r="AZ489" s="136"/>
      <c r="BA489" s="166"/>
      <c r="BB489" s="167"/>
      <c r="BC489" s="136"/>
      <c r="BD489" s="168"/>
      <c r="BE489" s="168"/>
      <c r="BF489" s="168"/>
      <c r="BG489" s="168"/>
      <c r="BH489" s="168"/>
      <c r="BI489" s="168"/>
      <c r="BJ489" s="168"/>
      <c r="BK489" s="168"/>
      <c r="BL489" s="168"/>
      <c r="BM489" s="168"/>
      <c r="BN489" s="168"/>
      <c r="BO489" s="168"/>
      <c r="BP489" s="168"/>
      <c r="BQ489" s="168"/>
      <c r="BR489" s="168"/>
      <c r="BS489" s="168"/>
      <c r="BT489" s="168"/>
      <c r="BU489" s="168"/>
      <c r="BV489" s="168"/>
      <c r="BW489" s="104"/>
      <c r="BX489" s="134"/>
      <c r="BY489" s="134"/>
      <c r="BZ489" s="134"/>
      <c r="CA489" s="148"/>
      <c r="CB489" s="12"/>
    </row>
    <row r="490" spans="2:80" s="13" customFormat="1" ht="12.75" customHeight="1" x14ac:dyDescent="0.2">
      <c r="B490" s="163"/>
      <c r="C490" s="135"/>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36"/>
      <c r="AA490" s="136"/>
      <c r="AB490" s="136"/>
      <c r="AC490" s="136"/>
      <c r="AD490" s="136"/>
      <c r="AE490" s="136"/>
      <c r="AF490" s="164"/>
      <c r="AG490" s="164"/>
      <c r="AH490" s="164"/>
      <c r="AI490" s="164"/>
      <c r="AJ490" s="164"/>
      <c r="AK490" s="164"/>
      <c r="AL490" s="164"/>
      <c r="AM490" s="164"/>
      <c r="AN490" s="164"/>
      <c r="AO490" s="164"/>
      <c r="AP490" s="136"/>
      <c r="AQ490" s="165"/>
      <c r="AR490" s="164"/>
      <c r="AS490" s="164"/>
      <c r="AT490" s="164"/>
      <c r="AU490" s="164"/>
      <c r="AV490" s="164"/>
      <c r="AW490" s="164"/>
      <c r="AX490" s="136"/>
      <c r="AY490" s="136"/>
      <c r="AZ490" s="136"/>
      <c r="BA490" s="166"/>
      <c r="BB490" s="167"/>
      <c r="BC490" s="136"/>
      <c r="BD490" s="168"/>
      <c r="BE490" s="168"/>
      <c r="BF490" s="168"/>
      <c r="BG490" s="168"/>
      <c r="BH490" s="168"/>
      <c r="BI490" s="168"/>
      <c r="BJ490" s="168"/>
      <c r="BK490" s="168"/>
      <c r="BL490" s="168"/>
      <c r="BM490" s="168"/>
      <c r="BN490" s="168"/>
      <c r="BO490" s="168"/>
      <c r="BP490" s="168"/>
      <c r="BQ490" s="168"/>
      <c r="BR490" s="168"/>
      <c r="BS490" s="168"/>
      <c r="BT490" s="168"/>
      <c r="BU490" s="168"/>
      <c r="BV490" s="168"/>
      <c r="BW490" s="104"/>
      <c r="BX490" s="134"/>
      <c r="BY490" s="134"/>
      <c r="BZ490" s="134"/>
      <c r="CA490" s="148"/>
      <c r="CB490" s="12"/>
    </row>
    <row r="491" spans="2:80" s="13" customFormat="1" ht="12.75" customHeight="1" x14ac:dyDescent="0.2">
      <c r="B491" s="163"/>
      <c r="C491" s="135"/>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36"/>
      <c r="AA491" s="136"/>
      <c r="AB491" s="136"/>
      <c r="AC491" s="136"/>
      <c r="AD491" s="136"/>
      <c r="AE491" s="136"/>
      <c r="AF491" s="136"/>
      <c r="AG491" s="136"/>
      <c r="AH491" s="136"/>
      <c r="AI491" s="136"/>
      <c r="AJ491" s="136"/>
      <c r="AK491" s="136"/>
      <c r="AL491" s="136"/>
      <c r="AM491" s="136"/>
      <c r="AN491" s="136"/>
      <c r="AO491" s="136"/>
      <c r="AP491" s="136"/>
      <c r="AQ491" s="165"/>
      <c r="AR491" s="164"/>
      <c r="AS491" s="164"/>
      <c r="AT491" s="164"/>
      <c r="AU491" s="164"/>
      <c r="AV491" s="164"/>
      <c r="AW491" s="164"/>
      <c r="AX491" s="136"/>
      <c r="AY491" s="136"/>
      <c r="AZ491" s="136"/>
      <c r="BA491" s="166"/>
      <c r="BB491" s="167"/>
      <c r="BC491" s="136"/>
      <c r="BD491" s="168"/>
      <c r="BE491" s="168"/>
      <c r="BF491" s="168"/>
      <c r="BG491" s="168"/>
      <c r="BH491" s="168"/>
      <c r="BI491" s="168"/>
      <c r="BJ491" s="168"/>
      <c r="BK491" s="168"/>
      <c r="BL491" s="168"/>
      <c r="BM491" s="168"/>
      <c r="BN491" s="168"/>
      <c r="BO491" s="168"/>
      <c r="BP491" s="168"/>
      <c r="BQ491" s="168"/>
      <c r="BR491" s="168"/>
      <c r="BS491" s="168"/>
      <c r="BT491" s="168"/>
      <c r="BU491" s="168"/>
      <c r="BV491" s="168"/>
      <c r="BW491" s="104"/>
      <c r="BX491" s="134"/>
      <c r="BY491" s="134"/>
      <c r="BZ491" s="134"/>
      <c r="CA491" s="148"/>
      <c r="CB491" s="12"/>
    </row>
    <row r="492" spans="2:80" s="13" customFormat="1" ht="12.75" customHeight="1" x14ac:dyDescent="0.2">
      <c r="B492" s="163"/>
      <c r="C492" s="135"/>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36"/>
      <c r="AA492" s="136"/>
      <c r="AB492" s="136"/>
      <c r="AC492" s="136"/>
      <c r="AD492" s="136"/>
      <c r="AE492" s="136"/>
      <c r="AF492" s="164"/>
      <c r="AG492" s="164"/>
      <c r="AH492" s="164"/>
      <c r="AI492" s="164"/>
      <c r="AJ492" s="164"/>
      <c r="AK492" s="164"/>
      <c r="AL492" s="164"/>
      <c r="AM492" s="164"/>
      <c r="AN492" s="164"/>
      <c r="AO492" s="164"/>
      <c r="AP492" s="136"/>
      <c r="AQ492" s="165"/>
      <c r="AR492" s="164"/>
      <c r="AS492" s="164"/>
      <c r="AT492" s="164"/>
      <c r="AU492" s="164"/>
      <c r="AV492" s="164"/>
      <c r="AW492" s="164"/>
      <c r="AX492" s="136"/>
      <c r="AY492" s="136"/>
      <c r="AZ492" s="136"/>
      <c r="BA492" s="166"/>
      <c r="BB492" s="167"/>
      <c r="BC492" s="136"/>
      <c r="BD492" s="168"/>
      <c r="BE492" s="168"/>
      <c r="BF492" s="168"/>
      <c r="BG492" s="168"/>
      <c r="BH492" s="168"/>
      <c r="BI492" s="168"/>
      <c r="BJ492" s="168"/>
      <c r="BK492" s="168"/>
      <c r="BL492" s="168"/>
      <c r="BM492" s="168"/>
      <c r="BN492" s="168"/>
      <c r="BO492" s="168"/>
      <c r="BP492" s="168"/>
      <c r="BQ492" s="168"/>
      <c r="BR492" s="168"/>
      <c r="BS492" s="168"/>
      <c r="BT492" s="168"/>
      <c r="BU492" s="168"/>
      <c r="BV492" s="168"/>
      <c r="BW492" s="104"/>
      <c r="BX492" s="134"/>
      <c r="BY492" s="134"/>
      <c r="BZ492" s="134"/>
      <c r="CA492" s="148"/>
      <c r="CB492" s="12"/>
    </row>
    <row r="493" spans="2:80" s="13" customFormat="1" ht="12.75" customHeight="1" x14ac:dyDescent="0.2">
      <c r="B493" s="163"/>
      <c r="C493" s="135"/>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36"/>
      <c r="AA493" s="136"/>
      <c r="AB493" s="136"/>
      <c r="AC493" s="136"/>
      <c r="AD493" s="136"/>
      <c r="AE493" s="136"/>
      <c r="AF493" s="136"/>
      <c r="AG493" s="136"/>
      <c r="AH493" s="136"/>
      <c r="AI493" s="136"/>
      <c r="AJ493" s="136"/>
      <c r="AK493" s="136"/>
      <c r="AL493" s="136"/>
      <c r="AM493" s="136"/>
      <c r="AN493" s="136"/>
      <c r="AO493" s="136"/>
      <c r="AP493" s="136"/>
      <c r="AQ493" s="165"/>
      <c r="AR493" s="164"/>
      <c r="AS493" s="164"/>
      <c r="AT493" s="164"/>
      <c r="AU493" s="164"/>
      <c r="AV493" s="164"/>
      <c r="AW493" s="164"/>
      <c r="AX493" s="136"/>
      <c r="AY493" s="136"/>
      <c r="AZ493" s="136"/>
      <c r="BA493" s="166"/>
      <c r="BB493" s="167"/>
      <c r="BC493" s="136"/>
      <c r="BD493" s="168"/>
      <c r="BE493" s="168"/>
      <c r="BF493" s="168"/>
      <c r="BG493" s="168"/>
      <c r="BH493" s="168"/>
      <c r="BI493" s="168"/>
      <c r="BJ493" s="168"/>
      <c r="BK493" s="168"/>
      <c r="BL493" s="168"/>
      <c r="BM493" s="168"/>
      <c r="BN493" s="168"/>
      <c r="BO493" s="168"/>
      <c r="BP493" s="168"/>
      <c r="BQ493" s="168"/>
      <c r="BR493" s="168"/>
      <c r="BS493" s="168"/>
      <c r="BT493" s="168"/>
      <c r="BU493" s="168"/>
      <c r="BV493" s="168"/>
      <c r="BW493" s="104"/>
      <c r="BX493" s="134"/>
      <c r="BY493" s="134"/>
      <c r="BZ493" s="134"/>
      <c r="CA493" s="148"/>
      <c r="CB493" s="12"/>
    </row>
    <row r="494" spans="2:80" s="13" customFormat="1" ht="12.75" customHeight="1" x14ac:dyDescent="0.2">
      <c r="B494" s="163"/>
      <c r="C494" s="135"/>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36"/>
      <c r="AA494" s="136"/>
      <c r="AB494" s="136"/>
      <c r="AC494" s="136"/>
      <c r="AD494" s="136"/>
      <c r="AE494" s="136"/>
      <c r="AF494" s="164"/>
      <c r="AG494" s="164"/>
      <c r="AH494" s="164"/>
      <c r="AI494" s="164"/>
      <c r="AJ494" s="164"/>
      <c r="AK494" s="164"/>
      <c r="AL494" s="164"/>
      <c r="AM494" s="164"/>
      <c r="AN494" s="164"/>
      <c r="AO494" s="164"/>
      <c r="AP494" s="136"/>
      <c r="AQ494" s="165"/>
      <c r="AR494" s="164"/>
      <c r="AS494" s="164"/>
      <c r="AT494" s="164"/>
      <c r="AU494" s="164"/>
      <c r="AV494" s="164"/>
      <c r="AW494" s="164"/>
      <c r="AX494" s="136"/>
      <c r="AY494" s="136"/>
      <c r="AZ494" s="136"/>
      <c r="BA494" s="166"/>
      <c r="BB494" s="167"/>
      <c r="BC494" s="136"/>
      <c r="BD494" s="168"/>
      <c r="BE494" s="168"/>
      <c r="BF494" s="168"/>
      <c r="BG494" s="168"/>
      <c r="BH494" s="168"/>
      <c r="BI494" s="168"/>
      <c r="BJ494" s="168"/>
      <c r="BK494" s="168"/>
      <c r="BL494" s="168"/>
      <c r="BM494" s="168"/>
      <c r="BN494" s="168"/>
      <c r="BO494" s="168"/>
      <c r="BP494" s="168"/>
      <c r="BQ494" s="168"/>
      <c r="BR494" s="168"/>
      <c r="BS494" s="168"/>
      <c r="BT494" s="168"/>
      <c r="BU494" s="168"/>
      <c r="BV494" s="168"/>
      <c r="BW494" s="104"/>
      <c r="BX494" s="134"/>
      <c r="BY494" s="134"/>
      <c r="BZ494" s="134"/>
      <c r="CA494" s="148"/>
      <c r="CB494" s="12"/>
    </row>
    <row r="495" spans="2:80" s="13" customFormat="1" ht="12.75" customHeight="1" x14ac:dyDescent="0.2">
      <c r="B495" s="163"/>
      <c r="C495" s="135"/>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36"/>
      <c r="AA495" s="136"/>
      <c r="AB495" s="136"/>
      <c r="AC495" s="136"/>
      <c r="AD495" s="136"/>
      <c r="AE495" s="136"/>
      <c r="AF495" s="136"/>
      <c r="AG495" s="136"/>
      <c r="AH495" s="136"/>
      <c r="AI495" s="136"/>
      <c r="AJ495" s="136"/>
      <c r="AK495" s="136"/>
      <c r="AL495" s="136"/>
      <c r="AM495" s="136"/>
      <c r="AN495" s="136"/>
      <c r="AO495" s="136"/>
      <c r="AP495" s="136"/>
      <c r="AQ495" s="165"/>
      <c r="AR495" s="164"/>
      <c r="AS495" s="164"/>
      <c r="AT495" s="164"/>
      <c r="AU495" s="164"/>
      <c r="AV495" s="164"/>
      <c r="AW495" s="164"/>
      <c r="AX495" s="136"/>
      <c r="AY495" s="136"/>
      <c r="AZ495" s="136"/>
      <c r="BA495" s="166"/>
      <c r="BB495" s="167"/>
      <c r="BC495" s="136"/>
      <c r="BD495" s="168"/>
      <c r="BE495" s="168"/>
      <c r="BF495" s="168"/>
      <c r="BG495" s="168"/>
      <c r="BH495" s="168"/>
      <c r="BI495" s="168"/>
      <c r="BJ495" s="168"/>
      <c r="BK495" s="168"/>
      <c r="BL495" s="168"/>
      <c r="BM495" s="168"/>
      <c r="BN495" s="168"/>
      <c r="BO495" s="168"/>
      <c r="BP495" s="168"/>
      <c r="BQ495" s="168"/>
      <c r="BR495" s="168"/>
      <c r="BS495" s="168"/>
      <c r="BT495" s="168"/>
      <c r="BU495" s="168"/>
      <c r="BV495" s="168"/>
      <c r="BW495" s="104"/>
      <c r="BX495" s="134"/>
      <c r="BY495" s="134"/>
      <c r="BZ495" s="134"/>
      <c r="CA495" s="148"/>
      <c r="CB495" s="12"/>
    </row>
    <row r="496" spans="2:80" s="13" customFormat="1" ht="12.75" customHeight="1" x14ac:dyDescent="0.2">
      <c r="B496" s="163"/>
      <c r="C496" s="135"/>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36"/>
      <c r="AA496" s="136"/>
      <c r="AB496" s="136"/>
      <c r="AC496" s="136"/>
      <c r="AD496" s="136"/>
      <c r="AE496" s="136"/>
      <c r="AF496" s="164"/>
      <c r="AG496" s="164"/>
      <c r="AH496" s="164"/>
      <c r="AI496" s="164"/>
      <c r="AJ496" s="164"/>
      <c r="AK496" s="164"/>
      <c r="AL496" s="164"/>
      <c r="AM496" s="164"/>
      <c r="AN496" s="164"/>
      <c r="AO496" s="164"/>
      <c r="AP496" s="136"/>
      <c r="AQ496" s="165"/>
      <c r="AR496" s="164"/>
      <c r="AS496" s="164"/>
      <c r="AT496" s="164"/>
      <c r="AU496" s="164"/>
      <c r="AV496" s="164"/>
      <c r="AW496" s="164"/>
      <c r="AX496" s="136"/>
      <c r="AY496" s="136"/>
      <c r="AZ496" s="136"/>
      <c r="BA496" s="166"/>
      <c r="BB496" s="167"/>
      <c r="BC496" s="136"/>
      <c r="BD496" s="168"/>
      <c r="BE496" s="168"/>
      <c r="BF496" s="168"/>
      <c r="BG496" s="168"/>
      <c r="BH496" s="168"/>
      <c r="BI496" s="168"/>
      <c r="BJ496" s="168"/>
      <c r="BK496" s="168"/>
      <c r="BL496" s="168"/>
      <c r="BM496" s="168"/>
      <c r="BN496" s="168"/>
      <c r="BO496" s="168"/>
      <c r="BP496" s="168"/>
      <c r="BQ496" s="168"/>
      <c r="BR496" s="168"/>
      <c r="BS496" s="168"/>
      <c r="BT496" s="168"/>
      <c r="BU496" s="168"/>
      <c r="BV496" s="168"/>
      <c r="BW496" s="104"/>
      <c r="BX496" s="134"/>
      <c r="BY496" s="134"/>
      <c r="BZ496" s="134"/>
      <c r="CA496" s="148"/>
      <c r="CB496" s="12"/>
    </row>
    <row r="497" spans="2:80" s="13" customFormat="1" ht="12.75" customHeight="1" x14ac:dyDescent="0.2">
      <c r="B497" s="163"/>
      <c r="C497" s="135"/>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36"/>
      <c r="AA497" s="136"/>
      <c r="AB497" s="136"/>
      <c r="AC497" s="136"/>
      <c r="AD497" s="136"/>
      <c r="AE497" s="136"/>
      <c r="AF497" s="136"/>
      <c r="AG497" s="136"/>
      <c r="AH497" s="136"/>
      <c r="AI497" s="136"/>
      <c r="AJ497" s="136"/>
      <c r="AK497" s="136"/>
      <c r="AL497" s="136"/>
      <c r="AM497" s="136"/>
      <c r="AN497" s="136"/>
      <c r="AO497" s="136"/>
      <c r="AP497" s="136"/>
      <c r="AQ497" s="165"/>
      <c r="AR497" s="164"/>
      <c r="AS497" s="164"/>
      <c r="AT497" s="164"/>
      <c r="AU497" s="164"/>
      <c r="AV497" s="164"/>
      <c r="AW497" s="164"/>
      <c r="AX497" s="136"/>
      <c r="AY497" s="136"/>
      <c r="AZ497" s="136"/>
      <c r="BA497" s="166"/>
      <c r="BB497" s="167"/>
      <c r="BC497" s="136"/>
      <c r="BD497" s="168"/>
      <c r="BE497" s="168"/>
      <c r="BF497" s="168"/>
      <c r="BG497" s="168"/>
      <c r="BH497" s="168"/>
      <c r="BI497" s="168"/>
      <c r="BJ497" s="168"/>
      <c r="BK497" s="168"/>
      <c r="BL497" s="168"/>
      <c r="BM497" s="168"/>
      <c r="BN497" s="168"/>
      <c r="BO497" s="168"/>
      <c r="BP497" s="168"/>
      <c r="BQ497" s="168"/>
      <c r="BR497" s="168"/>
      <c r="BS497" s="168"/>
      <c r="BT497" s="168"/>
      <c r="BU497" s="168"/>
      <c r="BV497" s="168"/>
      <c r="BW497" s="104"/>
      <c r="BX497" s="134"/>
      <c r="BY497" s="134"/>
      <c r="BZ497" s="134"/>
      <c r="CA497" s="148"/>
      <c r="CB497" s="12"/>
    </row>
    <row r="498" spans="2:80" s="13" customFormat="1" ht="12.75" customHeight="1" x14ac:dyDescent="0.2">
      <c r="B498" s="163"/>
      <c r="C498" s="135"/>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36"/>
      <c r="AA498" s="136"/>
      <c r="AB498" s="136"/>
      <c r="AC498" s="136"/>
      <c r="AD498" s="136"/>
      <c r="AE498" s="136"/>
      <c r="AF498" s="164"/>
      <c r="AG498" s="164"/>
      <c r="AH498" s="164"/>
      <c r="AI498" s="164"/>
      <c r="AJ498" s="164"/>
      <c r="AK498" s="164"/>
      <c r="AL498" s="164"/>
      <c r="AM498" s="164"/>
      <c r="AN498" s="164"/>
      <c r="AO498" s="164"/>
      <c r="AP498" s="136"/>
      <c r="AQ498" s="165"/>
      <c r="AR498" s="164"/>
      <c r="AS498" s="164"/>
      <c r="AT498" s="164"/>
      <c r="AU498" s="164"/>
      <c r="AV498" s="164"/>
      <c r="AW498" s="164"/>
      <c r="AX498" s="136"/>
      <c r="AY498" s="136"/>
      <c r="AZ498" s="136"/>
      <c r="BA498" s="166"/>
      <c r="BB498" s="167"/>
      <c r="BC498" s="136"/>
      <c r="BD498" s="168"/>
      <c r="BE498" s="168"/>
      <c r="BF498" s="168"/>
      <c r="BG498" s="168"/>
      <c r="BH498" s="168"/>
      <c r="BI498" s="168"/>
      <c r="BJ498" s="168"/>
      <c r="BK498" s="168"/>
      <c r="BL498" s="168"/>
      <c r="BM498" s="168"/>
      <c r="BN498" s="168"/>
      <c r="BO498" s="168"/>
      <c r="BP498" s="168"/>
      <c r="BQ498" s="168"/>
      <c r="BR498" s="168"/>
      <c r="BS498" s="168"/>
      <c r="BT498" s="168"/>
      <c r="BU498" s="168"/>
      <c r="BV498" s="168"/>
      <c r="BW498" s="104"/>
      <c r="BX498" s="134"/>
      <c r="BY498" s="134"/>
      <c r="BZ498" s="134"/>
      <c r="CA498" s="148"/>
      <c r="CB498" s="12"/>
    </row>
    <row r="499" spans="2:80" s="13" customFormat="1" ht="12.75" customHeight="1" x14ac:dyDescent="0.2">
      <c r="B499" s="163"/>
      <c r="C499" s="135"/>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36"/>
      <c r="AA499" s="136"/>
      <c r="AB499" s="136"/>
      <c r="AC499" s="136"/>
      <c r="AD499" s="136"/>
      <c r="AE499" s="136"/>
      <c r="AF499" s="136"/>
      <c r="AG499" s="136"/>
      <c r="AH499" s="136"/>
      <c r="AI499" s="136"/>
      <c r="AJ499" s="136"/>
      <c r="AK499" s="136"/>
      <c r="AL499" s="136"/>
      <c r="AM499" s="136"/>
      <c r="AN499" s="136"/>
      <c r="AO499" s="136"/>
      <c r="AP499" s="136"/>
      <c r="AQ499" s="165"/>
      <c r="AR499" s="164"/>
      <c r="AS499" s="164"/>
      <c r="AT499" s="164"/>
      <c r="AU499" s="164"/>
      <c r="AV499" s="164"/>
      <c r="AW499" s="164"/>
      <c r="AX499" s="136"/>
      <c r="AY499" s="136"/>
      <c r="AZ499" s="136"/>
      <c r="BA499" s="166"/>
      <c r="BB499" s="167"/>
      <c r="BC499" s="136"/>
      <c r="BD499" s="168"/>
      <c r="BE499" s="168"/>
      <c r="BF499" s="168"/>
      <c r="BG499" s="168"/>
      <c r="BH499" s="168"/>
      <c r="BI499" s="168"/>
      <c r="BJ499" s="168"/>
      <c r="BK499" s="168"/>
      <c r="BL499" s="168"/>
      <c r="BM499" s="168"/>
      <c r="BN499" s="168"/>
      <c r="BO499" s="168"/>
      <c r="BP499" s="168"/>
      <c r="BQ499" s="168"/>
      <c r="BR499" s="168"/>
      <c r="BS499" s="168"/>
      <c r="BT499" s="168"/>
      <c r="BU499" s="168"/>
      <c r="BV499" s="168"/>
      <c r="BW499" s="104"/>
      <c r="BX499" s="134"/>
      <c r="BY499" s="134"/>
      <c r="BZ499" s="134"/>
      <c r="CA499" s="148"/>
      <c r="CB499" s="12"/>
    </row>
    <row r="500" spans="2:80" s="13" customFormat="1" ht="12.75" customHeight="1" x14ac:dyDescent="0.2">
      <c r="B500" s="163"/>
      <c r="C500" s="135"/>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36"/>
      <c r="AA500" s="136"/>
      <c r="AB500" s="136"/>
      <c r="AC500" s="136"/>
      <c r="AD500" s="136"/>
      <c r="AE500" s="136"/>
      <c r="AF500" s="164"/>
      <c r="AG500" s="164"/>
      <c r="AH500" s="164"/>
      <c r="AI500" s="164"/>
      <c r="AJ500" s="164"/>
      <c r="AK500" s="164"/>
      <c r="AL500" s="164"/>
      <c r="AM500" s="164"/>
      <c r="AN500" s="164"/>
      <c r="AO500" s="164"/>
      <c r="AP500" s="136"/>
      <c r="AQ500" s="165"/>
      <c r="AR500" s="164"/>
      <c r="AS500" s="164"/>
      <c r="AT500" s="164"/>
      <c r="AU500" s="164"/>
      <c r="AV500" s="164"/>
      <c r="AW500" s="164"/>
      <c r="AX500" s="136"/>
      <c r="AY500" s="136"/>
      <c r="AZ500" s="136"/>
      <c r="BA500" s="166"/>
      <c r="BB500" s="167"/>
      <c r="BC500" s="136"/>
      <c r="BD500" s="168"/>
      <c r="BE500" s="168"/>
      <c r="BF500" s="168"/>
      <c r="BG500" s="168"/>
      <c r="BH500" s="168"/>
      <c r="BI500" s="168"/>
      <c r="BJ500" s="168"/>
      <c r="BK500" s="168"/>
      <c r="BL500" s="168"/>
      <c r="BM500" s="168"/>
      <c r="BN500" s="168"/>
      <c r="BO500" s="168"/>
      <c r="BP500" s="168"/>
      <c r="BQ500" s="168"/>
      <c r="BR500" s="168"/>
      <c r="BS500" s="168"/>
      <c r="BT500" s="168"/>
      <c r="BU500" s="168"/>
      <c r="BV500" s="168"/>
      <c r="BW500" s="104"/>
      <c r="BX500" s="134"/>
      <c r="BY500" s="134"/>
      <c r="BZ500" s="134"/>
      <c r="CA500" s="148"/>
      <c r="CB500" s="12"/>
    </row>
    <row r="501" spans="2:80" s="13" customFormat="1" ht="12.75" customHeight="1" x14ac:dyDescent="0.2">
      <c r="B501" s="163"/>
      <c r="C501" s="135"/>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36"/>
      <c r="AA501" s="136"/>
      <c r="AB501" s="136"/>
      <c r="AC501" s="136"/>
      <c r="AD501" s="136"/>
      <c r="AE501" s="136"/>
      <c r="AF501" s="136"/>
      <c r="AG501" s="136"/>
      <c r="AH501" s="136"/>
      <c r="AI501" s="136"/>
      <c r="AJ501" s="136"/>
      <c r="AK501" s="136"/>
      <c r="AL501" s="136"/>
      <c r="AM501" s="136"/>
      <c r="AN501" s="136"/>
      <c r="AO501" s="136"/>
      <c r="AP501" s="136"/>
      <c r="AQ501" s="165"/>
      <c r="AR501" s="164"/>
      <c r="AS501" s="164"/>
      <c r="AT501" s="164"/>
      <c r="AU501" s="164"/>
      <c r="AV501" s="164"/>
      <c r="AW501" s="164"/>
      <c r="AX501" s="136"/>
      <c r="AY501" s="136"/>
      <c r="AZ501" s="136"/>
      <c r="BA501" s="166"/>
      <c r="BB501" s="167"/>
      <c r="BC501" s="136"/>
      <c r="BD501" s="168"/>
      <c r="BE501" s="168"/>
      <c r="BF501" s="168"/>
      <c r="BG501" s="168"/>
      <c r="BH501" s="168"/>
      <c r="BI501" s="168"/>
      <c r="BJ501" s="168"/>
      <c r="BK501" s="168"/>
      <c r="BL501" s="168"/>
      <c r="BM501" s="168"/>
      <c r="BN501" s="168"/>
      <c r="BO501" s="168"/>
      <c r="BP501" s="168"/>
      <c r="BQ501" s="168"/>
      <c r="BR501" s="168"/>
      <c r="BS501" s="168"/>
      <c r="BT501" s="168"/>
      <c r="BU501" s="168"/>
      <c r="BV501" s="168"/>
      <c r="BW501" s="104"/>
      <c r="BX501" s="134"/>
      <c r="BY501" s="134"/>
      <c r="BZ501" s="134"/>
      <c r="CA501" s="148"/>
      <c r="CB501" s="12"/>
    </row>
    <row r="502" spans="2:80" s="13" customFormat="1" ht="12.75" customHeight="1" x14ac:dyDescent="0.2">
      <c r="B502" s="163"/>
      <c r="C502" s="135"/>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36"/>
      <c r="AA502" s="136"/>
      <c r="AB502" s="136"/>
      <c r="AC502" s="136"/>
      <c r="AD502" s="136"/>
      <c r="AE502" s="136"/>
      <c r="AF502" s="164"/>
      <c r="AG502" s="164"/>
      <c r="AH502" s="164"/>
      <c r="AI502" s="164"/>
      <c r="AJ502" s="164"/>
      <c r="AK502" s="164"/>
      <c r="AL502" s="164"/>
      <c r="AM502" s="164"/>
      <c r="AN502" s="164"/>
      <c r="AO502" s="164"/>
      <c r="AP502" s="136"/>
      <c r="AQ502" s="165"/>
      <c r="AR502" s="164"/>
      <c r="AS502" s="164"/>
      <c r="AT502" s="164"/>
      <c r="AU502" s="164"/>
      <c r="AV502" s="164"/>
      <c r="AW502" s="164"/>
      <c r="AX502" s="136"/>
      <c r="AY502" s="136"/>
      <c r="AZ502" s="136"/>
      <c r="BA502" s="166"/>
      <c r="BB502" s="167"/>
      <c r="BC502" s="136"/>
      <c r="BD502" s="168"/>
      <c r="BE502" s="168"/>
      <c r="BF502" s="168"/>
      <c r="BG502" s="168"/>
      <c r="BH502" s="168"/>
      <c r="BI502" s="168"/>
      <c r="BJ502" s="168"/>
      <c r="BK502" s="168"/>
      <c r="BL502" s="168"/>
      <c r="BM502" s="168"/>
      <c r="BN502" s="168"/>
      <c r="BO502" s="168"/>
      <c r="BP502" s="168"/>
      <c r="BQ502" s="168"/>
      <c r="BR502" s="168"/>
      <c r="BS502" s="168"/>
      <c r="BT502" s="168"/>
      <c r="BU502" s="168"/>
      <c r="BV502" s="168"/>
      <c r="BW502" s="104"/>
      <c r="BX502" s="134"/>
      <c r="BY502" s="134"/>
      <c r="BZ502" s="134"/>
      <c r="CA502" s="148"/>
      <c r="CB502" s="12"/>
    </row>
    <row r="503" spans="2:80" s="13" customFormat="1" ht="12.75" customHeight="1" x14ac:dyDescent="0.2">
      <c r="B503" s="163">
        <v>499</v>
      </c>
      <c r="C503" s="135"/>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36"/>
      <c r="AA503" s="136"/>
      <c r="AB503" s="136"/>
      <c r="AC503" s="136"/>
      <c r="AD503" s="136"/>
      <c r="AE503" s="136"/>
      <c r="AF503" s="136"/>
      <c r="AG503" s="136"/>
      <c r="AH503" s="136"/>
      <c r="AI503" s="136"/>
      <c r="AJ503" s="136"/>
      <c r="AK503" s="136"/>
      <c r="AL503" s="136"/>
      <c r="AM503" s="136"/>
      <c r="AN503" s="136"/>
      <c r="AO503" s="136"/>
      <c r="AP503" s="136"/>
      <c r="AQ503" s="165"/>
      <c r="AR503" s="164"/>
      <c r="AS503" s="164"/>
      <c r="AT503" s="164"/>
      <c r="AU503" s="164"/>
      <c r="AV503" s="164"/>
      <c r="AW503" s="164"/>
      <c r="AX503" s="136"/>
      <c r="AY503" s="136"/>
      <c r="AZ503" s="136"/>
      <c r="BA503" s="166"/>
      <c r="BB503" s="167"/>
      <c r="BC503" s="136"/>
      <c r="BD503" s="168"/>
      <c r="BE503" s="168"/>
      <c r="BF503" s="168"/>
      <c r="BG503" s="168"/>
      <c r="BH503" s="168"/>
      <c r="BI503" s="168"/>
      <c r="BJ503" s="168"/>
      <c r="BK503" s="168"/>
      <c r="BL503" s="168"/>
      <c r="BM503" s="168"/>
      <c r="BN503" s="168"/>
      <c r="BO503" s="168"/>
      <c r="BP503" s="168"/>
      <c r="BQ503" s="168"/>
      <c r="BR503" s="168"/>
      <c r="BS503" s="168"/>
      <c r="BT503" s="168"/>
      <c r="BU503" s="168"/>
      <c r="BV503" s="168"/>
      <c r="BW503" s="104"/>
      <c r="BX503" s="134" t="s">
        <v>117</v>
      </c>
      <c r="BY503" s="134" t="s">
        <v>117</v>
      </c>
      <c r="BZ503" s="134"/>
      <c r="CA503" s="148"/>
      <c r="CB503" s="12"/>
    </row>
    <row r="504" spans="2:80" s="13" customFormat="1" ht="12.75" customHeight="1" x14ac:dyDescent="0.2">
      <c r="B504" s="163">
        <v>500</v>
      </c>
      <c r="C504" s="135"/>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36"/>
      <c r="AA504" s="136"/>
      <c r="AB504" s="136"/>
      <c r="AC504" s="136"/>
      <c r="AD504" s="136"/>
      <c r="AE504" s="136"/>
      <c r="AF504" s="164"/>
      <c r="AG504" s="164"/>
      <c r="AH504" s="164"/>
      <c r="AI504" s="164"/>
      <c r="AJ504" s="164"/>
      <c r="AK504" s="164"/>
      <c r="AL504" s="164"/>
      <c r="AM504" s="164"/>
      <c r="AN504" s="164"/>
      <c r="AO504" s="164"/>
      <c r="AP504" s="136"/>
      <c r="AQ504" s="165"/>
      <c r="AR504" s="164"/>
      <c r="AS504" s="164"/>
      <c r="AT504" s="164"/>
      <c r="AU504" s="164"/>
      <c r="AV504" s="164"/>
      <c r="AW504" s="164"/>
      <c r="AX504" s="136"/>
      <c r="AY504" s="136"/>
      <c r="AZ504" s="136"/>
      <c r="BA504" s="166"/>
      <c r="BB504" s="167"/>
      <c r="BC504" s="136"/>
      <c r="BD504" s="168"/>
      <c r="BE504" s="168"/>
      <c r="BF504" s="168"/>
      <c r="BG504" s="168"/>
      <c r="BH504" s="168"/>
      <c r="BI504" s="168"/>
      <c r="BJ504" s="168"/>
      <c r="BK504" s="168"/>
      <c r="BL504" s="168"/>
      <c r="BM504" s="168"/>
      <c r="BN504" s="168"/>
      <c r="BO504" s="168"/>
      <c r="BP504" s="168"/>
      <c r="BQ504" s="168"/>
      <c r="BR504" s="168"/>
      <c r="BS504" s="168"/>
      <c r="BT504" s="168"/>
      <c r="BU504" s="168"/>
      <c r="BV504" s="168"/>
      <c r="BW504" s="104"/>
      <c r="BX504" s="134" t="s">
        <v>117</v>
      </c>
      <c r="BY504" s="134" t="s">
        <v>117</v>
      </c>
      <c r="BZ504" s="134"/>
      <c r="CA504" s="148"/>
      <c r="CB504" s="12"/>
    </row>
  </sheetData>
  <sheetProtection sheet="1" selectLockedCells="1" selectUnlockedCells="1"/>
  <customSheetViews>
    <customSheetView guid="{6C7524CB-AFFF-4B71-AA51-E1B64AFC214E}" scale="115">
      <selection activeCell="F16" sqref="F16"/>
      <pageMargins left="0" right="0" top="0" bottom="0" header="0" footer="0"/>
    </customSheetView>
    <customSheetView guid="{02BA1C79-A1A3-4DEA-BAC1-6684B93EA655}" scale="110">
      <selection sqref="A1:XFD1"/>
      <pageMargins left="0" right="0" top="0" bottom="0" header="0" footer="0"/>
    </customSheetView>
    <customSheetView guid="{4EA8FEB4-B006-452C-A1EF-6757CA74A9E0}" scale="115">
      <selection activeCell="F16" sqref="F16"/>
      <pageMargins left="0" right="0" top="0" bottom="0" header="0" footer="0"/>
    </customSheetView>
  </customSheetViews>
  <mergeCells count="14">
    <mergeCell ref="CA3:CB3"/>
    <mergeCell ref="CA2:CB2"/>
    <mergeCell ref="D1:AO1"/>
    <mergeCell ref="AQ1:BB1"/>
    <mergeCell ref="BD1:BU1"/>
    <mergeCell ref="BX1:BY1"/>
    <mergeCell ref="D2:U2"/>
    <mergeCell ref="V2:AE2"/>
    <mergeCell ref="AF2:AO2"/>
    <mergeCell ref="AR2:AU2"/>
    <mergeCell ref="AV2:AW2"/>
    <mergeCell ref="AX2:AZ2"/>
    <mergeCell ref="BX2:BY2"/>
    <mergeCell ref="BD2:BU2"/>
  </mergeCells>
  <conditionalFormatting sqref="BD5:BT504">
    <cfRule type="expression" dxfId="18" priority="5">
      <formula>$K5&lt;&gt;""</formula>
    </cfRule>
  </conditionalFormatting>
  <conditionalFormatting sqref="BD5:BU504">
    <cfRule type="expression" dxfId="17" priority="4">
      <formula>OR(COUNTA($W5:$Y5)&gt;0,COUNTA($AA5:$AE5)&gt;0)</formula>
    </cfRule>
  </conditionalFormatting>
  <conditionalFormatting sqref="BV5:BV504">
    <cfRule type="expression" dxfId="16" priority="7">
      <formula>OR(COUNTA(D5:J5)&gt;0,COUNTA(L5:V5)&gt;0)</formula>
    </cfRule>
  </conditionalFormatting>
  <conditionalFormatting sqref="BW5:BW504">
    <cfRule type="expression" dxfId="15" priority="35">
      <formula>AND($K5&lt;&gt;"",COUNTA($BD5:$BT5)&gt;0)</formula>
    </cfRule>
    <cfRule type="expression" dxfId="14" priority="36">
      <formula>AND(OR(COUNTA($W5:$Y5)&gt;0,COUNTA($AA5:$AE5)&gt;0),COUNTA($BD5:$BU5)&gt;0)</formula>
    </cfRule>
    <cfRule type="expression" dxfId="13" priority="37">
      <formula>AND(OR(COUNTA(D5:J5)&gt;0,COUNTA(L5:U5)&gt;0),BV5&lt;&gt;"")</formula>
    </cfRule>
  </conditionalFormatting>
  <conditionalFormatting sqref="CA5:CA504">
    <cfRule type="expression" dxfId="12" priority="3">
      <formula>$CB5&lt;&gt;""</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00B0F0"/>
  </sheetPr>
  <dimension ref="B1:F18"/>
  <sheetViews>
    <sheetView zoomScale="120" zoomScaleNormal="120" workbookViewId="0">
      <selection activeCell="D2" sqref="D2:F2"/>
    </sheetView>
  </sheetViews>
  <sheetFormatPr baseColWidth="10" defaultColWidth="11.5703125" defaultRowHeight="15" x14ac:dyDescent="0.25"/>
  <cols>
    <col min="1" max="1" width="11.5703125" style="3"/>
    <col min="2" max="2" width="53.5703125" style="34" customWidth="1"/>
    <col min="3" max="3" width="0.7109375" style="34" customWidth="1"/>
    <col min="4" max="5" width="17.42578125" style="6" customWidth="1"/>
    <col min="6" max="6" width="44.5703125" style="3" customWidth="1"/>
    <col min="7" max="16384" width="11.5703125" style="3"/>
  </cols>
  <sheetData>
    <row r="1" spans="2:6" s="13" customFormat="1" ht="12.75" x14ac:dyDescent="0.2">
      <c r="B1" s="84"/>
      <c r="C1" s="29"/>
      <c r="D1" s="35"/>
      <c r="E1" s="35"/>
    </row>
    <row r="2" spans="2:6" s="13" customFormat="1" ht="12.75" x14ac:dyDescent="0.2">
      <c r="B2" s="30" t="s">
        <v>128</v>
      </c>
      <c r="C2" s="29"/>
      <c r="D2" s="245"/>
      <c r="E2" s="245"/>
      <c r="F2" s="245"/>
    </row>
    <row r="3" spans="2:6" s="13" customFormat="1" ht="12.75" x14ac:dyDescent="0.2">
      <c r="B3" s="32" t="s">
        <v>129</v>
      </c>
      <c r="C3" s="29"/>
      <c r="D3" s="243"/>
      <c r="E3" s="243"/>
      <c r="F3" s="243"/>
    </row>
    <row r="4" spans="2:6" x14ac:dyDescent="0.25">
      <c r="D4" s="37"/>
      <c r="E4" s="37"/>
    </row>
    <row r="5" spans="2:6" s="13" customFormat="1" ht="12.75" x14ac:dyDescent="0.2">
      <c r="B5" s="30" t="s">
        <v>130</v>
      </c>
      <c r="C5" s="29"/>
      <c r="D5" s="246"/>
      <c r="E5" s="246"/>
      <c r="F5" s="246"/>
    </row>
    <row r="6" spans="2:6" s="13" customFormat="1" ht="12.75" x14ac:dyDescent="0.2">
      <c r="B6" s="31" t="s">
        <v>131</v>
      </c>
      <c r="C6" s="29"/>
      <c r="D6" s="247"/>
      <c r="E6" s="247"/>
      <c r="F6" s="247"/>
    </row>
    <row r="7" spans="2:6" s="13" customFormat="1" ht="12.75" x14ac:dyDescent="0.2">
      <c r="B7" s="31" t="s">
        <v>132</v>
      </c>
      <c r="C7" s="29"/>
      <c r="D7" s="244"/>
      <c r="E7" s="244"/>
      <c r="F7" s="244"/>
    </row>
    <row r="8" spans="2:6" x14ac:dyDescent="0.25">
      <c r="B8" s="31" t="s">
        <v>133</v>
      </c>
      <c r="C8" s="29"/>
      <c r="D8" s="243"/>
      <c r="E8" s="243"/>
      <c r="F8" s="243"/>
    </row>
    <row r="9" spans="2:6" s="13" customFormat="1" ht="12.75" x14ac:dyDescent="0.2">
      <c r="B9" s="31" t="s">
        <v>134</v>
      </c>
      <c r="C9" s="29"/>
      <c r="D9" s="244"/>
      <c r="E9" s="244"/>
      <c r="F9" s="244"/>
    </row>
    <row r="10" spans="2:6" s="13" customFormat="1" ht="12.75" x14ac:dyDescent="0.2">
      <c r="B10" s="32" t="s">
        <v>135</v>
      </c>
      <c r="C10" s="29"/>
      <c r="D10" s="243"/>
      <c r="E10" s="243"/>
      <c r="F10" s="243"/>
    </row>
    <row r="11" spans="2:6" ht="8.1" customHeight="1" x14ac:dyDescent="0.25"/>
    <row r="12" spans="2:6" x14ac:dyDescent="0.25">
      <c r="D12" s="35" t="s">
        <v>136</v>
      </c>
      <c r="E12" s="35" t="s">
        <v>137</v>
      </c>
    </row>
    <row r="13" spans="2:6" x14ac:dyDescent="0.25">
      <c r="B13" s="30" t="s">
        <v>138</v>
      </c>
      <c r="C13" s="29"/>
      <c r="D13" s="154"/>
      <c r="E13" s="154"/>
      <c r="F13" s="13" t="str">
        <f>" - Als jährliche Einsparungen, siehe physikalische Einheit"</f>
        <v xml:space="preserve"> - Als jährliche Einsparungen, siehe physikalische Einheit</v>
      </c>
    </row>
    <row r="14" spans="2:6" x14ac:dyDescent="0.25">
      <c r="B14" s="32" t="s">
        <v>328</v>
      </c>
      <c r="C14" s="29"/>
      <c r="D14" s="153"/>
      <c r="E14" s="153"/>
      <c r="F14" s="13" t="str">
        <f>" - Als jährliche Einsparungen, siehe physikalische Einheit"</f>
        <v xml:space="preserve"> - Als jährliche Einsparungen, siehe physikalische Einheit</v>
      </c>
    </row>
    <row r="16" spans="2:6" ht="15" customHeight="1" x14ac:dyDescent="0.25">
      <c r="B16" s="218"/>
      <c r="D16" s="242"/>
      <c r="E16" s="242"/>
      <c r="F16" s="242"/>
    </row>
    <row r="17" spans="2:4" x14ac:dyDescent="0.25">
      <c r="B17" s="217"/>
      <c r="D17" s="37"/>
    </row>
    <row r="18" spans="2:4" x14ac:dyDescent="0.25">
      <c r="B18" s="217"/>
      <c r="D18" s="37"/>
    </row>
  </sheetData>
  <sheetProtection sheet="1" selectLockedCells="1"/>
  <customSheetViews>
    <customSheetView guid="{6C7524CB-AFFF-4B71-AA51-E1B64AFC214E}">
      <selection activeCell="G13" sqref="G13"/>
      <pageMargins left="0" right="0" top="0" bottom="0" header="0" footer="0"/>
      <pageSetup paperSize="9" orientation="portrait" r:id="rId1"/>
    </customSheetView>
    <customSheetView guid="{02BA1C79-A1A3-4DEA-BAC1-6684B93EA655}">
      <selection activeCell="F14" sqref="F14"/>
      <pageMargins left="0" right="0" top="0" bottom="0" header="0" footer="0"/>
      <pageSetup paperSize="9" orientation="portrait" r:id="rId2"/>
    </customSheetView>
    <customSheetView guid="{4EA8FEB4-B006-452C-A1EF-6757CA74A9E0}" scale="115">
      <selection activeCell="D5" sqref="D5:E5"/>
      <pageMargins left="0" right="0" top="0" bottom="0" header="0" footer="0"/>
      <pageSetup paperSize="9" orientation="portrait" r:id="rId3"/>
    </customSheetView>
  </customSheetViews>
  <mergeCells count="9">
    <mergeCell ref="D16:F16"/>
    <mergeCell ref="D8:F8"/>
    <mergeCell ref="D9:F9"/>
    <mergeCell ref="D10:F10"/>
    <mergeCell ref="D2:F2"/>
    <mergeCell ref="D3:F3"/>
    <mergeCell ref="D5:F5"/>
    <mergeCell ref="D6:F6"/>
    <mergeCell ref="D7:F7"/>
  </mergeCells>
  <pageMargins left="0.7" right="0.7" top="0.78740157499999996" bottom="0.78740157499999996" header="0.3" footer="0.3"/>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Hilfsblatt!$B$7:$B$10</xm:f>
          </x14:formula1>
          <xm:sqref>D9:E9</xm:sqref>
        </x14:dataValidation>
        <x14:dataValidation type="list" allowBlank="1" showInputMessage="1" showErrorMessage="1" xr:uid="{00000000-0002-0000-0300-000001000000}">
          <x14:formula1>
            <xm:f>Hilfsblatt!$B$13:$B$28</xm:f>
          </x14:formula1>
          <xm:sqref>D10:E10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00B0F0"/>
  </sheetPr>
  <dimension ref="A1:AJ16"/>
  <sheetViews>
    <sheetView zoomScaleNormal="100" workbookViewId="0">
      <selection activeCell="D4" sqref="D4"/>
    </sheetView>
  </sheetViews>
  <sheetFormatPr baseColWidth="10" defaultColWidth="11.5703125" defaultRowHeight="12.75" x14ac:dyDescent="0.2"/>
  <cols>
    <col min="1" max="1" width="7.5703125" style="13" customWidth="1"/>
    <col min="2" max="2" width="56.42578125" style="13" customWidth="1"/>
    <col min="3" max="3" width="1.85546875" style="13" customWidth="1"/>
    <col min="4" max="36" width="31.140625" style="39" customWidth="1"/>
    <col min="37" max="16384" width="11.5703125" style="13"/>
  </cols>
  <sheetData>
    <row r="1" spans="1:36" x14ac:dyDescent="0.2">
      <c r="A1" s="91"/>
      <c r="D1" s="86"/>
    </row>
    <row r="2" spans="1:36" x14ac:dyDescent="0.2">
      <c r="B2" s="38" t="s">
        <v>139</v>
      </c>
      <c r="C2" s="34"/>
      <c r="D2" s="152">
        <v>1</v>
      </c>
      <c r="E2" s="124">
        <v>2</v>
      </c>
      <c r="F2" s="152">
        <v>3</v>
      </c>
      <c r="G2" s="124">
        <v>4</v>
      </c>
      <c r="H2" s="152">
        <v>5</v>
      </c>
      <c r="I2" s="124">
        <v>6</v>
      </c>
      <c r="J2" s="152">
        <v>7</v>
      </c>
      <c r="K2" s="124">
        <v>8</v>
      </c>
      <c r="L2" s="152">
        <v>9</v>
      </c>
      <c r="M2" s="124">
        <v>10</v>
      </c>
      <c r="N2" s="152">
        <v>11</v>
      </c>
      <c r="O2" s="124">
        <v>12</v>
      </c>
      <c r="P2" s="152">
        <v>13</v>
      </c>
      <c r="Q2" s="124">
        <v>14</v>
      </c>
      <c r="R2" s="152">
        <v>15</v>
      </c>
      <c r="S2" s="124">
        <v>16</v>
      </c>
      <c r="T2" s="152">
        <v>17</v>
      </c>
      <c r="U2" s="124">
        <v>18</v>
      </c>
      <c r="V2" s="152">
        <v>19</v>
      </c>
      <c r="W2" s="124">
        <v>20</v>
      </c>
      <c r="X2" s="152">
        <v>21</v>
      </c>
      <c r="Y2" s="124">
        <v>22</v>
      </c>
      <c r="Z2" s="152">
        <v>23</v>
      </c>
      <c r="AA2" s="124">
        <v>24</v>
      </c>
      <c r="AB2" s="152">
        <v>25</v>
      </c>
      <c r="AC2" s="124">
        <v>26</v>
      </c>
      <c r="AD2" s="152">
        <v>27</v>
      </c>
      <c r="AE2" s="124">
        <v>28</v>
      </c>
      <c r="AF2" s="152">
        <v>29</v>
      </c>
      <c r="AG2" s="124">
        <v>30</v>
      </c>
      <c r="AH2" s="152">
        <v>31</v>
      </c>
      <c r="AI2" s="124">
        <v>32</v>
      </c>
      <c r="AJ2" s="152">
        <v>33</v>
      </c>
    </row>
    <row r="3" spans="1:36" ht="8.1" customHeight="1" x14ac:dyDescent="0.2">
      <c r="B3" s="34"/>
      <c r="C3" s="34"/>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row>
    <row r="4" spans="1:36" x14ac:dyDescent="0.2">
      <c r="B4" s="30" t="s">
        <v>140</v>
      </c>
      <c r="C4" s="29"/>
      <c r="D4" s="149"/>
      <c r="E4" s="125"/>
      <c r="F4" s="149"/>
      <c r="G4" s="125"/>
      <c r="H4" s="149"/>
      <c r="I4" s="125"/>
      <c r="J4" s="149"/>
      <c r="K4" s="125"/>
      <c r="L4" s="149"/>
      <c r="M4" s="125"/>
      <c r="N4" s="149"/>
      <c r="O4" s="125"/>
      <c r="P4" s="149"/>
      <c r="Q4" s="125"/>
      <c r="R4" s="149"/>
      <c r="S4" s="125"/>
      <c r="T4" s="149"/>
      <c r="U4" s="125"/>
      <c r="V4" s="149"/>
      <c r="W4" s="125"/>
      <c r="X4" s="149"/>
      <c r="Y4" s="125"/>
      <c r="Z4" s="149"/>
      <c r="AA4" s="125"/>
      <c r="AB4" s="149"/>
      <c r="AC4" s="125"/>
      <c r="AD4" s="149"/>
      <c r="AE4" s="125"/>
      <c r="AF4" s="149"/>
      <c r="AG4" s="125"/>
      <c r="AH4" s="149"/>
      <c r="AI4" s="125"/>
      <c r="AJ4" s="149"/>
    </row>
    <row r="5" spans="1:36" ht="29.25" customHeight="1" x14ac:dyDescent="0.2">
      <c r="B5" s="138" t="s">
        <v>141</v>
      </c>
      <c r="C5" s="29"/>
      <c r="D5" s="126"/>
      <c r="E5" s="127"/>
      <c r="F5" s="126"/>
      <c r="G5" s="127"/>
      <c r="H5" s="126"/>
      <c r="I5" s="127"/>
      <c r="J5" s="126"/>
      <c r="K5" s="127"/>
      <c r="L5" s="126"/>
      <c r="M5" s="127"/>
      <c r="N5" s="126"/>
      <c r="O5" s="127"/>
      <c r="P5" s="126"/>
      <c r="Q5" s="127"/>
      <c r="R5" s="126"/>
      <c r="S5" s="127"/>
      <c r="T5" s="126"/>
      <c r="U5" s="127"/>
      <c r="V5" s="126"/>
      <c r="W5" s="127"/>
      <c r="X5" s="126"/>
      <c r="Y5" s="127"/>
      <c r="Z5" s="126"/>
      <c r="AA5" s="127"/>
      <c r="AB5" s="126"/>
      <c r="AC5" s="127"/>
      <c r="AD5" s="126"/>
      <c r="AE5" s="127"/>
      <c r="AF5" s="126"/>
      <c r="AG5" s="127"/>
      <c r="AH5" s="126"/>
      <c r="AI5" s="127"/>
      <c r="AJ5" s="126"/>
    </row>
    <row r="6" spans="1:36" x14ac:dyDescent="0.2">
      <c r="B6" s="31" t="s">
        <v>142</v>
      </c>
      <c r="C6" s="29"/>
      <c r="D6" s="149"/>
      <c r="E6" s="125"/>
      <c r="F6" s="149"/>
      <c r="G6" s="125"/>
      <c r="H6" s="149"/>
      <c r="I6" s="125"/>
      <c r="J6" s="149"/>
      <c r="K6" s="125"/>
      <c r="L6" s="149"/>
      <c r="M6" s="125"/>
      <c r="N6" s="149"/>
      <c r="O6" s="125"/>
      <c r="P6" s="149"/>
      <c r="Q6" s="125"/>
      <c r="R6" s="149"/>
      <c r="S6" s="125"/>
      <c r="T6" s="149"/>
      <c r="U6" s="125"/>
      <c r="V6" s="149"/>
      <c r="W6" s="125"/>
      <c r="X6" s="149"/>
      <c r="Y6" s="125"/>
      <c r="Z6" s="149"/>
      <c r="AA6" s="125"/>
      <c r="AB6" s="149"/>
      <c r="AC6" s="125"/>
      <c r="AD6" s="149"/>
      <c r="AE6" s="125"/>
      <c r="AF6" s="149"/>
      <c r="AG6" s="125"/>
      <c r="AH6" s="149"/>
      <c r="AI6" s="125"/>
      <c r="AJ6" s="149"/>
    </row>
    <row r="7" spans="1:36" s="87" customFormat="1" x14ac:dyDescent="0.2">
      <c r="B7" s="89" t="s">
        <v>143</v>
      </c>
      <c r="C7" s="88"/>
      <c r="D7" s="126"/>
      <c r="E7" s="127"/>
      <c r="F7" s="126"/>
      <c r="G7" s="127"/>
      <c r="H7" s="126"/>
      <c r="I7" s="127"/>
      <c r="J7" s="126"/>
      <c r="K7" s="127"/>
      <c r="L7" s="126"/>
      <c r="M7" s="127"/>
      <c r="N7" s="126"/>
      <c r="O7" s="127"/>
      <c r="P7" s="126"/>
      <c r="Q7" s="127"/>
      <c r="R7" s="126"/>
      <c r="S7" s="127"/>
      <c r="T7" s="126"/>
      <c r="U7" s="127"/>
      <c r="V7" s="126"/>
      <c r="W7" s="127"/>
      <c r="X7" s="126"/>
      <c r="Y7" s="127"/>
      <c r="Z7" s="126"/>
      <c r="AA7" s="127"/>
      <c r="AB7" s="126"/>
      <c r="AC7" s="127"/>
      <c r="AD7" s="126"/>
      <c r="AE7" s="127"/>
      <c r="AF7" s="126"/>
      <c r="AG7" s="127"/>
      <c r="AH7" s="126"/>
      <c r="AI7" s="127"/>
      <c r="AJ7" s="126"/>
    </row>
    <row r="8" spans="1:36" s="87" customFormat="1" x14ac:dyDescent="0.2">
      <c r="B8" s="90" t="s">
        <v>144</v>
      </c>
      <c r="C8" s="88"/>
      <c r="D8" s="149"/>
      <c r="E8" s="126"/>
      <c r="F8" s="149"/>
      <c r="G8" s="126"/>
      <c r="H8" s="177"/>
      <c r="I8" s="126"/>
      <c r="J8" s="177"/>
      <c r="K8" s="126"/>
      <c r="L8" s="177"/>
      <c r="M8" s="126"/>
      <c r="N8" s="177"/>
      <c r="O8" s="126"/>
      <c r="P8" s="177"/>
      <c r="Q8" s="126"/>
      <c r="R8" s="177"/>
      <c r="S8" s="126"/>
      <c r="T8" s="177"/>
      <c r="U8" s="126"/>
      <c r="V8" s="177"/>
      <c r="W8" s="126"/>
      <c r="X8" s="177"/>
      <c r="Y8" s="126"/>
      <c r="Z8" s="177"/>
      <c r="AA8" s="126"/>
      <c r="AB8" s="177"/>
      <c r="AC8" s="126"/>
      <c r="AD8" s="177"/>
      <c r="AE8" s="126"/>
      <c r="AF8" s="177"/>
      <c r="AG8" s="126"/>
      <c r="AH8" s="177"/>
      <c r="AI8" s="126"/>
      <c r="AJ8" s="177"/>
    </row>
    <row r="9" spans="1:36" ht="8.1" customHeight="1" x14ac:dyDescent="0.2">
      <c r="B9" s="34"/>
      <c r="C9" s="34"/>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row>
    <row r="10" spans="1:36" x14ac:dyDescent="0.2">
      <c r="A10" s="85"/>
      <c r="B10" s="46" t="s">
        <v>145</v>
      </c>
      <c r="C10" s="29"/>
      <c r="D10" s="150"/>
      <c r="E10" s="128"/>
      <c r="F10" s="150"/>
      <c r="G10" s="128"/>
      <c r="H10" s="150"/>
      <c r="I10" s="128"/>
      <c r="J10" s="150"/>
      <c r="K10" s="128"/>
      <c r="L10" s="150"/>
      <c r="M10" s="128"/>
      <c r="N10" s="150"/>
      <c r="O10" s="128"/>
      <c r="P10" s="150"/>
      <c r="Q10" s="128"/>
      <c r="R10" s="150"/>
      <c r="S10" s="128"/>
      <c r="T10" s="150"/>
      <c r="U10" s="128"/>
      <c r="V10" s="150"/>
      <c r="W10" s="128"/>
      <c r="X10" s="150"/>
      <c r="Y10" s="128"/>
      <c r="Z10" s="150"/>
      <c r="AA10" s="128"/>
      <c r="AB10" s="150"/>
      <c r="AC10" s="128"/>
      <c r="AD10" s="150"/>
      <c r="AE10" s="128"/>
      <c r="AF10" s="150"/>
      <c r="AG10" s="128"/>
      <c r="AH10" s="150"/>
      <c r="AI10" s="128"/>
      <c r="AJ10" s="150"/>
    </row>
    <row r="11" spans="1:36" ht="8.1" customHeight="1" x14ac:dyDescent="0.2">
      <c r="B11" s="34"/>
      <c r="C11" s="34"/>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row>
    <row r="12" spans="1:36" ht="80.099999999999994" customHeight="1" x14ac:dyDescent="0.2">
      <c r="A12" s="101"/>
      <c r="B12" s="47" t="s">
        <v>146</v>
      </c>
      <c r="C12" s="29"/>
      <c r="D12" s="151"/>
      <c r="E12" s="126"/>
      <c r="F12" s="151"/>
      <c r="G12" s="126"/>
      <c r="H12" s="151"/>
      <c r="I12" s="126"/>
      <c r="J12" s="151"/>
      <c r="K12" s="126"/>
      <c r="L12" s="151"/>
      <c r="M12" s="126"/>
      <c r="N12" s="151"/>
      <c r="O12" s="126"/>
      <c r="P12" s="151"/>
      <c r="Q12" s="126"/>
      <c r="R12" s="151"/>
      <c r="S12" s="126"/>
      <c r="T12" s="151"/>
      <c r="U12" s="126"/>
      <c r="V12" s="151"/>
      <c r="W12" s="126"/>
      <c r="X12" s="151"/>
      <c r="Y12" s="126"/>
      <c r="Z12" s="151"/>
      <c r="AA12" s="126"/>
      <c r="AB12" s="151"/>
      <c r="AC12" s="126"/>
      <c r="AD12" s="151"/>
      <c r="AE12" s="126"/>
      <c r="AF12" s="151"/>
      <c r="AG12" s="126"/>
      <c r="AH12" s="151"/>
      <c r="AI12" s="126"/>
      <c r="AJ12" s="151"/>
    </row>
    <row r="15" spans="1:36" ht="50.1" customHeight="1" x14ac:dyDescent="0.2">
      <c r="B15" s="40" t="s">
        <v>147</v>
      </c>
      <c r="C15" s="40"/>
      <c r="D15" s="242" t="s">
        <v>300</v>
      </c>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row>
    <row r="16" spans="1:36" ht="29.1" customHeight="1" x14ac:dyDescent="0.2">
      <c r="B16" s="40" t="s">
        <v>148</v>
      </c>
      <c r="C16" s="40"/>
      <c r="D16" s="242" t="s">
        <v>149</v>
      </c>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row>
  </sheetData>
  <sheetProtection sheet="1" selectLockedCells="1"/>
  <customSheetViews>
    <customSheetView guid="{6C7524CB-AFFF-4B71-AA51-E1B64AFC214E}" topLeftCell="C1">
      <selection activeCell="O23" sqref="O23"/>
      <pageMargins left="0" right="0" top="0" bottom="0" header="0" footer="0"/>
      <pageSetup paperSize="9" orientation="portrait" r:id="rId1"/>
    </customSheetView>
    <customSheetView guid="{02BA1C79-A1A3-4DEA-BAC1-6684B93EA655}" topLeftCell="B1">
      <selection activeCell="D17" sqref="D17:AB17"/>
      <pageMargins left="0" right="0" top="0" bottom="0" header="0" footer="0"/>
      <pageSetup paperSize="9" orientation="portrait" r:id="rId2"/>
    </customSheetView>
    <customSheetView guid="{4EA8FEB4-B006-452C-A1EF-6757CA74A9E0}">
      <selection activeCell="A12" sqref="A12"/>
      <pageMargins left="0" right="0" top="0" bottom="0" header="0" footer="0"/>
      <pageSetup paperSize="9" orientation="portrait" r:id="rId3"/>
    </customSheetView>
  </customSheetViews>
  <mergeCells count="2">
    <mergeCell ref="D15:AB15"/>
    <mergeCell ref="D16:AB16"/>
  </mergeCells>
  <pageMargins left="0.7" right="0.7" top="0.78740157499999996" bottom="0.78740157499999996" header="0.3" footer="0.3"/>
  <pageSetup paperSize="9" orientation="portrait"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Hilfsblatt!$D$38:$D$39</xm:f>
          </x14:formula1>
          <xm:sqref>D5:AJ5</xm:sqref>
        </x14:dataValidation>
        <x14:dataValidation type="list" allowBlank="1" showInputMessage="1" showErrorMessage="1" xr:uid="{00000000-0002-0000-0400-000001000000}">
          <x14:formula1>
            <xm:f>Hilfsblatt!$D$42:$D$57</xm:f>
          </x14:formula1>
          <xm:sqref>D6:AJ6</xm:sqref>
        </x14:dataValidation>
        <x14:dataValidation type="list" allowBlank="1" showInputMessage="1" showErrorMessage="1" xr:uid="{00000000-0002-0000-0400-000002000000}">
          <x14:formula1>
            <xm:f>Hilfsblatt!$D$7:$D$27</xm:f>
          </x14:formula1>
          <xm:sqref>D7:AJ7</xm:sqref>
        </x14:dataValidation>
        <x14:dataValidation type="list" allowBlank="1" showInputMessage="1" showErrorMessage="1" xr:uid="{00000000-0002-0000-0400-000003000000}">
          <x14:formula1>
            <xm:f>Hilfsblatt!$D$60:$D$64</xm:f>
          </x14:formula1>
          <xm:sqref>D8:AJ8</xm:sqref>
        </x14:dataValidation>
        <x14:dataValidation type="list" allowBlank="1" showInputMessage="1" showErrorMessage="1" xr:uid="{00000000-0002-0000-0400-000004000000}">
          <x14:formula1>
            <xm:f>Hilfsblatt!$D$67:$D$70</xm:f>
          </x14:formula1>
          <xm:sqref>D10:AJ10</xm:sqref>
        </x14:dataValidation>
        <x14:dataValidation type="list" allowBlank="1" showInputMessage="1" showErrorMessage="1" xr:uid="{00000000-0002-0000-0400-000005000000}">
          <x14:formula1>
            <xm:f>Hilfsblatt!$D$32:$D$35</xm:f>
          </x14:formula1>
          <xm:sqref>D4:AJ4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00B0F0"/>
    <pageSetUpPr autoPageBreaks="0"/>
  </sheetPr>
  <dimension ref="B1:CD504"/>
  <sheetViews>
    <sheetView zoomScaleNormal="100" workbookViewId="0">
      <pane ySplit="3" topLeftCell="A4" activePane="bottomLeft" state="frozen"/>
      <selection pane="bottomLeft" activeCell="B5" sqref="B5"/>
    </sheetView>
  </sheetViews>
  <sheetFormatPr baseColWidth="10" defaultColWidth="11.5703125" defaultRowHeight="12.75" customHeight="1" outlineLevelCol="2" x14ac:dyDescent="0.25"/>
  <cols>
    <col min="1" max="1" width="2.5703125" style="3" customWidth="1"/>
    <col min="2" max="2" width="9.5703125" style="6" customWidth="1"/>
    <col min="3" max="3" width="2" style="3" customWidth="1"/>
    <col min="4" max="37" width="2.5703125" style="3" customWidth="1" outlineLevel="1"/>
    <col min="38" max="40" width="4.7109375" style="3" customWidth="1" outlineLevel="1"/>
    <col min="41" max="41" width="2.5703125" style="3" customWidth="1" outlineLevel="1"/>
    <col min="42" max="42" width="2" style="3" customWidth="1"/>
    <col min="43" max="43" width="59.42578125" style="7" customWidth="1" outlineLevel="2"/>
    <col min="44" max="47" width="2.5703125" style="3" customWidth="1" outlineLevel="2"/>
    <col min="48" max="49" width="5.42578125" style="3" customWidth="1" outlineLevel="2"/>
    <col min="50" max="52" width="5" style="3" customWidth="1" outlineLevel="2"/>
    <col min="53" max="54" width="10.5703125" style="3" customWidth="1" outlineLevel="2"/>
    <col min="55" max="55" width="2" style="3" customWidth="1"/>
    <col min="56" max="73" width="5.5703125" style="3" customWidth="1" outlineLevel="1"/>
    <col min="74" max="74" width="12.42578125" style="3" customWidth="1" outlineLevel="1"/>
    <col min="75" max="75" width="2" style="3" customWidth="1"/>
    <col min="76" max="77" width="10.5703125" style="3" customWidth="1" outlineLevel="1"/>
    <col min="78" max="78" width="2" style="3" customWidth="1" outlineLevel="1"/>
    <col min="79" max="79" width="2" style="12" customWidth="1"/>
    <col min="80" max="80" width="155" style="12" bestFit="1" customWidth="1"/>
    <col min="81" max="81" width="2" style="3" customWidth="1"/>
    <col min="82" max="82" width="12.42578125" style="3" customWidth="1" outlineLevel="1"/>
    <col min="83" max="16384" width="11.5703125" style="3"/>
  </cols>
  <sheetData>
    <row r="1" spans="2:82" s="147" customFormat="1" ht="13.5" customHeight="1" x14ac:dyDescent="0.2">
      <c r="B1" s="174"/>
      <c r="C1" s="175"/>
      <c r="D1" s="254" t="s">
        <v>297</v>
      </c>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175"/>
      <c r="AQ1" s="262" t="s">
        <v>298</v>
      </c>
      <c r="AR1" s="262"/>
      <c r="AS1" s="262"/>
      <c r="AT1" s="262"/>
      <c r="AU1" s="262"/>
      <c r="AV1" s="262"/>
      <c r="AW1" s="262"/>
      <c r="AX1" s="262"/>
      <c r="AY1" s="262"/>
      <c r="AZ1" s="262"/>
      <c r="BA1" s="262"/>
      <c r="BB1" s="262"/>
      <c r="BC1" s="175"/>
      <c r="BD1" s="262" t="s">
        <v>32</v>
      </c>
      <c r="BE1" s="262"/>
      <c r="BF1" s="262"/>
      <c r="BG1" s="262"/>
      <c r="BH1" s="262"/>
      <c r="BI1" s="262"/>
      <c r="BJ1" s="262"/>
      <c r="BK1" s="262"/>
      <c r="BL1" s="262"/>
      <c r="BM1" s="262"/>
      <c r="BN1" s="262"/>
      <c r="BO1" s="262"/>
      <c r="BP1" s="262"/>
      <c r="BQ1" s="262"/>
      <c r="BR1" s="262"/>
      <c r="BS1" s="262"/>
      <c r="BT1" s="262"/>
      <c r="BU1" s="262"/>
      <c r="BV1" s="174"/>
      <c r="BW1" s="175"/>
      <c r="BX1" s="253" t="s">
        <v>33</v>
      </c>
      <c r="BY1" s="253"/>
      <c r="BZ1" s="253"/>
      <c r="CA1" s="253"/>
      <c r="CD1" s="209" t="s">
        <v>289</v>
      </c>
    </row>
    <row r="2" spans="2:82" s="185" customFormat="1" ht="34.5" customHeight="1" x14ac:dyDescent="0.2">
      <c r="B2" s="178"/>
      <c r="C2" s="179"/>
      <c r="D2" s="255" t="s">
        <v>34</v>
      </c>
      <c r="E2" s="256"/>
      <c r="F2" s="256"/>
      <c r="G2" s="256"/>
      <c r="H2" s="256"/>
      <c r="I2" s="256"/>
      <c r="J2" s="256"/>
      <c r="K2" s="256"/>
      <c r="L2" s="256"/>
      <c r="M2" s="256"/>
      <c r="N2" s="256"/>
      <c r="O2" s="256"/>
      <c r="P2" s="256"/>
      <c r="Q2" s="256"/>
      <c r="R2" s="256"/>
      <c r="S2" s="256"/>
      <c r="T2" s="256"/>
      <c r="U2" s="256"/>
      <c r="V2" s="257" t="s">
        <v>35</v>
      </c>
      <c r="W2" s="257"/>
      <c r="X2" s="257"/>
      <c r="Y2" s="257"/>
      <c r="Z2" s="257"/>
      <c r="AA2" s="257"/>
      <c r="AB2" s="257"/>
      <c r="AC2" s="257"/>
      <c r="AD2" s="257"/>
      <c r="AE2" s="257"/>
      <c r="AF2" s="256" t="s">
        <v>36</v>
      </c>
      <c r="AG2" s="256"/>
      <c r="AH2" s="256"/>
      <c r="AI2" s="256"/>
      <c r="AJ2" s="256"/>
      <c r="AK2" s="256"/>
      <c r="AL2" s="256"/>
      <c r="AM2" s="256"/>
      <c r="AN2" s="256"/>
      <c r="AO2" s="258"/>
      <c r="AP2" s="179"/>
      <c r="AQ2" s="180"/>
      <c r="AR2" s="259" t="s">
        <v>37</v>
      </c>
      <c r="AS2" s="259"/>
      <c r="AT2" s="259"/>
      <c r="AU2" s="259"/>
      <c r="AV2" s="260" t="s">
        <v>38</v>
      </c>
      <c r="AW2" s="260"/>
      <c r="AX2" s="261" t="s">
        <v>325</v>
      </c>
      <c r="AY2" s="261"/>
      <c r="AZ2" s="261"/>
      <c r="BA2" s="181"/>
      <c r="BB2" s="182"/>
      <c r="BC2" s="179"/>
      <c r="BD2" s="263" t="s">
        <v>311</v>
      </c>
      <c r="BE2" s="264"/>
      <c r="BF2" s="264"/>
      <c r="BG2" s="264"/>
      <c r="BH2" s="264"/>
      <c r="BI2" s="264"/>
      <c r="BJ2" s="264"/>
      <c r="BK2" s="264"/>
      <c r="BL2" s="264"/>
      <c r="BM2" s="264"/>
      <c r="BN2" s="264"/>
      <c r="BO2" s="264"/>
      <c r="BP2" s="264"/>
      <c r="BQ2" s="264"/>
      <c r="BR2" s="264"/>
      <c r="BS2" s="264"/>
      <c r="BT2" s="264"/>
      <c r="BU2" s="264"/>
      <c r="BV2" s="183" t="s">
        <v>41</v>
      </c>
      <c r="BW2" s="179"/>
      <c r="BX2" s="265" t="s">
        <v>42</v>
      </c>
      <c r="BY2" s="266"/>
      <c r="BZ2" s="184"/>
      <c r="CA2" s="251"/>
      <c r="CB2" s="252"/>
      <c r="CD2" s="210"/>
    </row>
    <row r="3" spans="2:82" s="200" customFormat="1" ht="271.5" customHeight="1" thickBot="1" x14ac:dyDescent="0.3">
      <c r="B3" s="186" t="s">
        <v>43</v>
      </c>
      <c r="C3" s="187"/>
      <c r="D3" s="201" t="s">
        <v>44</v>
      </c>
      <c r="E3" s="202" t="s">
        <v>45</v>
      </c>
      <c r="F3" s="202" t="s">
        <v>46</v>
      </c>
      <c r="G3" s="202" t="s">
        <v>326</v>
      </c>
      <c r="H3" s="202" t="s">
        <v>47</v>
      </c>
      <c r="I3" s="202" t="s">
        <v>48</v>
      </c>
      <c r="J3" s="202" t="s">
        <v>49</v>
      </c>
      <c r="K3" s="202" t="s">
        <v>50</v>
      </c>
      <c r="L3" s="202" t="s">
        <v>51</v>
      </c>
      <c r="M3" s="202" t="s">
        <v>52</v>
      </c>
      <c r="N3" s="202" t="s">
        <v>53</v>
      </c>
      <c r="O3" s="202" t="s">
        <v>303</v>
      </c>
      <c r="P3" s="202" t="s">
        <v>54</v>
      </c>
      <c r="Q3" s="202" t="s">
        <v>55</v>
      </c>
      <c r="R3" s="202" t="s">
        <v>56</v>
      </c>
      <c r="S3" s="202" t="s">
        <v>57</v>
      </c>
      <c r="T3" s="202" t="s">
        <v>58</v>
      </c>
      <c r="U3" s="203" t="s">
        <v>59</v>
      </c>
      <c r="V3" s="204" t="s">
        <v>60</v>
      </c>
      <c r="W3" s="204" t="s">
        <v>61</v>
      </c>
      <c r="X3" s="204" t="s">
        <v>62</v>
      </c>
      <c r="Y3" s="204" t="s">
        <v>63</v>
      </c>
      <c r="Z3" s="204" t="s">
        <v>64</v>
      </c>
      <c r="AA3" s="204" t="s">
        <v>293</v>
      </c>
      <c r="AB3" s="204" t="s">
        <v>65</v>
      </c>
      <c r="AC3" s="204" t="s">
        <v>66</v>
      </c>
      <c r="AD3" s="204" t="s">
        <v>67</v>
      </c>
      <c r="AE3" s="204" t="s">
        <v>68</v>
      </c>
      <c r="AF3" s="202" t="s">
        <v>69</v>
      </c>
      <c r="AG3" s="202" t="s">
        <v>70</v>
      </c>
      <c r="AH3" s="202" t="s">
        <v>71</v>
      </c>
      <c r="AI3" s="202" t="s">
        <v>72</v>
      </c>
      <c r="AJ3" s="202" t="s">
        <v>73</v>
      </c>
      <c r="AK3" s="202" t="s">
        <v>74</v>
      </c>
      <c r="AL3" s="205" t="s">
        <v>304</v>
      </c>
      <c r="AM3" s="206" t="s">
        <v>305</v>
      </c>
      <c r="AN3" s="206" t="s">
        <v>306</v>
      </c>
      <c r="AO3" s="207" t="s">
        <v>292</v>
      </c>
      <c r="AP3" s="187"/>
      <c r="AQ3" s="188" t="s">
        <v>75</v>
      </c>
      <c r="AR3" s="189" t="s">
        <v>76</v>
      </c>
      <c r="AS3" s="189" t="s">
        <v>77</v>
      </c>
      <c r="AT3" s="189" t="s">
        <v>78</v>
      </c>
      <c r="AU3" s="189" t="s">
        <v>79</v>
      </c>
      <c r="AV3" s="190" t="s">
        <v>80</v>
      </c>
      <c r="AW3" s="190" t="s">
        <v>81</v>
      </c>
      <c r="AX3" s="191" t="s">
        <v>82</v>
      </c>
      <c r="AY3" s="191" t="s">
        <v>83</v>
      </c>
      <c r="AZ3" s="191" t="s">
        <v>84</v>
      </c>
      <c r="BA3" s="192" t="s">
        <v>85</v>
      </c>
      <c r="BB3" s="193" t="s">
        <v>150</v>
      </c>
      <c r="BC3" s="187"/>
      <c r="BD3" s="194" t="s">
        <v>87</v>
      </c>
      <c r="BE3" s="195" t="s">
        <v>88</v>
      </c>
      <c r="BF3" s="195" t="s">
        <v>89</v>
      </c>
      <c r="BG3" s="195" t="s">
        <v>90</v>
      </c>
      <c r="BH3" s="195" t="s">
        <v>91</v>
      </c>
      <c r="BI3" s="195" t="s">
        <v>92</v>
      </c>
      <c r="BJ3" s="195" t="s">
        <v>93</v>
      </c>
      <c r="BK3" s="195" t="s">
        <v>94</v>
      </c>
      <c r="BL3" s="195" t="s">
        <v>95</v>
      </c>
      <c r="BM3" s="195" t="s">
        <v>96</v>
      </c>
      <c r="BN3" s="195" t="s">
        <v>97</v>
      </c>
      <c r="BO3" s="195" t="s">
        <v>98</v>
      </c>
      <c r="BP3" s="195" t="str">
        <f>Faktoren!B15</f>
        <v>Energieträger 1</v>
      </c>
      <c r="BQ3" s="195" t="str">
        <f>Faktoren!B16</f>
        <v>Energieträger 2</v>
      </c>
      <c r="BR3" s="195" t="str">
        <f>Faktoren!B17</f>
        <v>Energieträger 3</v>
      </c>
      <c r="BS3" s="195" t="str">
        <f>Faktoren!B18</f>
        <v>Energieträger 4</v>
      </c>
      <c r="BT3" s="195" t="str">
        <f>Faktoren!B19</f>
        <v>Energieträger 5</v>
      </c>
      <c r="BU3" s="195" t="s">
        <v>99</v>
      </c>
      <c r="BV3" s="196" t="s">
        <v>100</v>
      </c>
      <c r="BW3" s="187"/>
      <c r="BX3" s="197" t="s">
        <v>101</v>
      </c>
      <c r="BY3" s="198" t="s">
        <v>41</v>
      </c>
      <c r="BZ3" s="199"/>
      <c r="CA3" s="249" t="s">
        <v>151</v>
      </c>
      <c r="CB3" s="250"/>
      <c r="CD3" s="211" t="s">
        <v>312</v>
      </c>
    </row>
    <row r="4" spans="2:82" s="12" customFormat="1" ht="9" customHeight="1" thickTop="1" x14ac:dyDescent="0.2">
      <c r="B4" s="1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66"/>
      <c r="AR4" s="42"/>
      <c r="AS4" s="42"/>
      <c r="AT4" s="42"/>
      <c r="AU4" s="42"/>
      <c r="AV4" s="44"/>
      <c r="AW4" s="44"/>
      <c r="AX4" s="43"/>
      <c r="AY4" s="43"/>
      <c r="AZ4" s="43"/>
      <c r="BA4" s="9"/>
      <c r="BB4" s="9"/>
      <c r="BC4" s="8"/>
      <c r="BD4" s="45"/>
      <c r="BE4" s="45"/>
      <c r="BF4" s="45"/>
      <c r="BG4" s="45"/>
      <c r="BH4" s="45"/>
      <c r="BI4" s="45"/>
      <c r="BJ4" s="45"/>
      <c r="BK4" s="45"/>
      <c r="BL4" s="45"/>
      <c r="BM4" s="45"/>
      <c r="BN4" s="45"/>
      <c r="BO4" s="45"/>
      <c r="BP4" s="45"/>
      <c r="BQ4" s="45"/>
      <c r="BR4" s="45"/>
      <c r="BS4" s="45"/>
      <c r="BT4" s="45"/>
      <c r="BU4" s="45"/>
      <c r="BV4" s="45"/>
      <c r="BW4" s="8"/>
      <c r="BX4" s="45"/>
      <c r="BY4" s="11"/>
      <c r="BZ4" s="11"/>
      <c r="CD4" s="45"/>
    </row>
    <row r="5" spans="2:82" s="13" customFormat="1" ht="12.75" customHeight="1" x14ac:dyDescent="0.2">
      <c r="B5" s="113">
        <v>1</v>
      </c>
      <c r="C5" s="135"/>
      <c r="D5" s="114"/>
      <c r="E5" s="114"/>
      <c r="F5" s="114"/>
      <c r="G5" s="114"/>
      <c r="H5" s="114"/>
      <c r="I5" s="114"/>
      <c r="J5" s="114"/>
      <c r="K5" s="114"/>
      <c r="L5" s="114"/>
      <c r="M5" s="114"/>
      <c r="N5" s="114"/>
      <c r="O5" s="114"/>
      <c r="P5" s="114"/>
      <c r="Q5" s="114"/>
      <c r="R5" s="114"/>
      <c r="S5" s="114"/>
      <c r="T5" s="114"/>
      <c r="U5" s="114"/>
      <c r="V5" s="115"/>
      <c r="W5" s="115"/>
      <c r="X5" s="115"/>
      <c r="Y5" s="115"/>
      <c r="Z5" s="116"/>
      <c r="AA5" s="116"/>
      <c r="AB5" s="116"/>
      <c r="AC5" s="116"/>
      <c r="AD5" s="116"/>
      <c r="AE5" s="116"/>
      <c r="AF5" s="117"/>
      <c r="AG5" s="117"/>
      <c r="AH5" s="117"/>
      <c r="AI5" s="117"/>
      <c r="AJ5" s="117"/>
      <c r="AK5" s="117"/>
      <c r="AL5" s="117"/>
      <c r="AM5" s="117"/>
      <c r="AN5" s="117"/>
      <c r="AO5" s="117"/>
      <c r="AP5" s="136"/>
      <c r="AQ5" s="137"/>
      <c r="AR5" s="115"/>
      <c r="AS5" s="115"/>
      <c r="AT5" s="115"/>
      <c r="AU5" s="115"/>
      <c r="AV5" s="114"/>
      <c r="AW5" s="114"/>
      <c r="AX5" s="116"/>
      <c r="AY5" s="116"/>
      <c r="AZ5" s="116"/>
      <c r="BA5" s="118"/>
      <c r="BB5" s="119"/>
      <c r="BC5" s="136"/>
      <c r="BD5" s="120"/>
      <c r="BE5" s="120"/>
      <c r="BF5" s="120"/>
      <c r="BG5" s="120"/>
      <c r="BH5" s="120"/>
      <c r="BI5" s="120"/>
      <c r="BJ5" s="120"/>
      <c r="BK5" s="120"/>
      <c r="BL5" s="120"/>
      <c r="BM5" s="120"/>
      <c r="BN5" s="120"/>
      <c r="BO5" s="120"/>
      <c r="BP5" s="120"/>
      <c r="BQ5" s="120"/>
      <c r="BR5" s="120"/>
      <c r="BS5" s="120"/>
      <c r="BT5" s="120"/>
      <c r="BU5" s="120"/>
      <c r="BV5" s="121"/>
      <c r="BW5" s="104" t="s">
        <v>109</v>
      </c>
      <c r="BX5" s="67" t="str">
        <f>IF(SUMPRODUCT(--(BD5:BU5&lt;&gt;""))=0,"",SUM(BD5:BU5))</f>
        <v/>
      </c>
      <c r="BY5" s="67" t="str">
        <f>(IF(SUMPRODUCT(--(BD5:BV5&lt;&gt;""))=0,"",
+Maßnahmendaten!BD5*INDEX(Faktoren!$C$3:$C$19,MATCH(Maßnahmendaten!BD$3,Faktoren!$B$3:$B$19,0))
+Maßnahmendaten!BE5*INDEX(Faktoren!$C$3:$C$19,MATCH(Maßnahmendaten!BE$3,Faktoren!$B$3:$B$19,0))
+Maßnahmendaten!BF5*INDEX(Faktoren!$C$3:$C$19,MATCH(Maßnahmendaten!BF$3,Faktoren!$B$3:$B$19,0))
+Maßnahmendaten!BG5*INDEX(Faktoren!$C$3:$C$19,MATCH(Maßnahmendaten!BG$3,Faktoren!$B$3:$B$19,0))
+Maßnahmendaten!BH5*INDEX(Faktoren!$C$3:$C$19,MATCH(Maßnahmendaten!BH$3,Faktoren!$B$3:$B$19,0))
+Maßnahmendaten!BI5*INDEX(Faktoren!$C$3:$C$19,MATCH(Maßnahmendaten!BI$3,Faktoren!$B$3:$B$19,0))
+Maßnahmendaten!BJ5*INDEX(Faktoren!$C$3:$C$19,MATCH(Maßnahmendaten!BJ$3,Faktoren!$B$3:$B$19,0))
+Maßnahmendaten!BK5*INDEX(Faktoren!$C$3:$C$19,MATCH(Maßnahmendaten!BK$3,Faktoren!$B$3:$B$19,0))
+Maßnahmendaten!BL5*INDEX(Faktoren!$C$3:$C$19,MATCH(Maßnahmendaten!BL$3,Faktoren!$B$3:$B$19,0))
+Maßnahmendaten!BM5*INDEX(Faktoren!$C$3:$C$19,MATCH(Maßnahmendaten!BM$3,Faktoren!$B$3:$B$19,0))
+Maßnahmendaten!BN5*INDEX(Faktoren!$C$3:$C$19,MATCH(Maßnahmendaten!BN$3,Faktoren!$B$3:$B$19,0))
+Maßnahmendaten!BO5*INDEX(Faktoren!$C$3:$C$19,MATCH(Maßnahmendaten!BO$3,Faktoren!$B$3:$B$19,0))
+Maßnahmendaten!BP5*INDEX(Faktoren!$C$3:$C$19,MATCH(Maßnahmendaten!BP$3,Faktoren!$B$3:$B$19,0))
+Maßnahmendaten!BQ5*INDEX(Faktoren!$C$3:$C$19,MATCH(Maßnahmendaten!BQ$3,Faktoren!$B$3:$B$19,0))
+Maßnahmendaten!BR5*INDEX(Faktoren!$C$3:$C$19,MATCH(Maßnahmendaten!BR$3,Faktoren!$B$3:$B$19,0))
+Maßnahmendaten!BS5*INDEX(Faktoren!$C$3:$C$19,MATCH(Maßnahmendaten!BS$3,Faktoren!$B$3:$B$19,0))
+Maßnahmendaten!BT5*INDEX(Faktoren!$C$3:$C$19,MATCH(Maßnahmendaten!BT$3,Faktoren!$B$3:$B$19,0))
+BV5
))</f>
        <v/>
      </c>
      <c r="BZ5" s="134"/>
      <c r="CA5" s="148" t="s">
        <v>109</v>
      </c>
      <c r="CB5" s="12" t="str">
        <f>IF(V5&lt;&gt;"",Hilfsblatt!$F$7,IF(Z5&lt;&gt;"",Hilfsblatt!$F$8, IF(O5&lt;&gt;"",Hilfsblatt!$F$9,"")))</f>
        <v/>
      </c>
      <c r="CD5" s="121"/>
    </row>
    <row r="6" spans="2:82" s="13" customFormat="1" ht="12.75" customHeight="1" x14ac:dyDescent="0.2">
      <c r="B6" s="139">
        <v>2</v>
      </c>
      <c r="C6" s="135"/>
      <c r="D6" s="140"/>
      <c r="E6" s="140"/>
      <c r="F6" s="140"/>
      <c r="G6" s="140"/>
      <c r="H6" s="140"/>
      <c r="I6" s="140"/>
      <c r="J6" s="140"/>
      <c r="K6" s="140"/>
      <c r="L6" s="140"/>
      <c r="M6" s="140"/>
      <c r="N6" s="140"/>
      <c r="O6" s="140"/>
      <c r="P6" s="140"/>
      <c r="Q6" s="140"/>
      <c r="R6" s="140"/>
      <c r="S6" s="140"/>
      <c r="T6" s="140"/>
      <c r="U6" s="140"/>
      <c r="V6" s="144"/>
      <c r="W6" s="144"/>
      <c r="X6" s="144"/>
      <c r="Y6" s="144"/>
      <c r="Z6" s="145"/>
      <c r="AA6" s="145"/>
      <c r="AB6" s="145"/>
      <c r="AC6" s="145"/>
      <c r="AD6" s="145"/>
      <c r="AE6" s="145"/>
      <c r="AF6" s="140"/>
      <c r="AG6" s="140"/>
      <c r="AH6" s="140"/>
      <c r="AI6" s="140"/>
      <c r="AJ6" s="140"/>
      <c r="AK6" s="140"/>
      <c r="AL6" s="140"/>
      <c r="AM6" s="140"/>
      <c r="AN6" s="140"/>
      <c r="AO6" s="140"/>
      <c r="AP6" s="136"/>
      <c r="AQ6" s="141"/>
      <c r="AR6" s="144"/>
      <c r="AS6" s="144"/>
      <c r="AT6" s="144"/>
      <c r="AU6" s="144"/>
      <c r="AV6" s="140"/>
      <c r="AW6" s="140"/>
      <c r="AX6" s="145"/>
      <c r="AY6" s="145"/>
      <c r="AZ6" s="145"/>
      <c r="BA6" s="142"/>
      <c r="BB6" s="146"/>
      <c r="BC6" s="136"/>
      <c r="BD6" s="143"/>
      <c r="BE6" s="143"/>
      <c r="BF6" s="143"/>
      <c r="BG6" s="143"/>
      <c r="BH6" s="143"/>
      <c r="BI6" s="143"/>
      <c r="BJ6" s="143"/>
      <c r="BK6" s="143"/>
      <c r="BL6" s="143"/>
      <c r="BM6" s="143"/>
      <c r="BN6" s="143"/>
      <c r="BO6" s="143"/>
      <c r="BP6" s="143"/>
      <c r="BQ6" s="143"/>
      <c r="BR6" s="143"/>
      <c r="BS6" s="143"/>
      <c r="BT6" s="143"/>
      <c r="BU6" s="143"/>
      <c r="BV6" s="143"/>
      <c r="BW6" s="104" t="s">
        <v>109</v>
      </c>
      <c r="BX6" s="67" t="str">
        <f t="shared" ref="BX6:BX69" si="0">IF(SUMPRODUCT(--(BD6:BU6&lt;&gt;""))=0,"",SUM(BD6:BU6))</f>
        <v/>
      </c>
      <c r="BY6" s="67" t="str">
        <f>(IF(SUMPRODUCT(--(BD6:BV6&lt;&gt;""))=0,"",
+Maßnahmendaten!BD6*INDEX(Faktoren!$C$3:$C$19,MATCH(Maßnahmendaten!BD$3,Faktoren!$B$3:$B$19,0))
+Maßnahmendaten!BE6*INDEX(Faktoren!$C$3:$C$19,MATCH(Maßnahmendaten!BE$3,Faktoren!$B$3:$B$19,0))
+Maßnahmendaten!BF6*INDEX(Faktoren!$C$3:$C$19,MATCH(Maßnahmendaten!BF$3,Faktoren!$B$3:$B$19,0))
+Maßnahmendaten!BG6*INDEX(Faktoren!$C$3:$C$19,MATCH(Maßnahmendaten!BG$3,Faktoren!$B$3:$B$19,0))
+Maßnahmendaten!BH6*INDEX(Faktoren!$C$3:$C$19,MATCH(Maßnahmendaten!BH$3,Faktoren!$B$3:$B$19,0))
+Maßnahmendaten!BI6*INDEX(Faktoren!$C$3:$C$19,MATCH(Maßnahmendaten!BI$3,Faktoren!$B$3:$B$19,0))
+Maßnahmendaten!BJ6*INDEX(Faktoren!$C$3:$C$19,MATCH(Maßnahmendaten!BJ$3,Faktoren!$B$3:$B$19,0))
+Maßnahmendaten!BK6*INDEX(Faktoren!$C$3:$C$19,MATCH(Maßnahmendaten!BK$3,Faktoren!$B$3:$B$19,0))
+Maßnahmendaten!BL6*INDEX(Faktoren!$C$3:$C$19,MATCH(Maßnahmendaten!BL$3,Faktoren!$B$3:$B$19,0))
+Maßnahmendaten!BM6*INDEX(Faktoren!$C$3:$C$19,MATCH(Maßnahmendaten!BM$3,Faktoren!$B$3:$B$19,0))
+Maßnahmendaten!BN6*INDEX(Faktoren!$C$3:$C$19,MATCH(Maßnahmendaten!BN$3,Faktoren!$B$3:$B$19,0))
+Maßnahmendaten!BO6*INDEX(Faktoren!$C$3:$C$19,MATCH(Maßnahmendaten!BO$3,Faktoren!$B$3:$B$19,0))
+Maßnahmendaten!BP6*INDEX(Faktoren!$C$3:$C$19,MATCH(Maßnahmendaten!BP$3,Faktoren!$B$3:$B$19,0))
+Maßnahmendaten!BQ6*INDEX(Faktoren!$C$3:$C$19,MATCH(Maßnahmendaten!BQ$3,Faktoren!$B$3:$B$19,0))
+Maßnahmendaten!BR6*INDEX(Faktoren!$C$3:$C$19,MATCH(Maßnahmendaten!BR$3,Faktoren!$B$3:$B$19,0))
+Maßnahmendaten!BS6*INDEX(Faktoren!$C$3:$C$19,MATCH(Maßnahmendaten!BS$3,Faktoren!$B$3:$B$19,0))
+Maßnahmendaten!BT6*INDEX(Faktoren!$C$3:$C$19,MATCH(Maßnahmendaten!BT$3,Faktoren!$B$3:$B$19,0))
+BV6
))</f>
        <v/>
      </c>
      <c r="BZ6" s="134"/>
      <c r="CA6" s="148" t="s">
        <v>109</v>
      </c>
      <c r="CB6" s="12" t="str">
        <f>IF(V6&lt;&gt;"",Hilfsblatt!$F$7,IF(Z6&lt;&gt;"",Hilfsblatt!$F$8, IF(O6&lt;&gt;"",Hilfsblatt!$F$9,"")))</f>
        <v/>
      </c>
      <c r="CD6" s="121"/>
    </row>
    <row r="7" spans="2:82" s="13" customFormat="1" ht="12.75" customHeight="1" x14ac:dyDescent="0.2">
      <c r="B7" s="113">
        <v>3</v>
      </c>
      <c r="C7" s="135"/>
      <c r="D7" s="114"/>
      <c r="E7" s="114"/>
      <c r="F7" s="114"/>
      <c r="G7" s="114"/>
      <c r="H7" s="114"/>
      <c r="I7" s="114"/>
      <c r="J7" s="114"/>
      <c r="K7" s="114"/>
      <c r="L7" s="114"/>
      <c r="M7" s="114"/>
      <c r="N7" s="114"/>
      <c r="O7" s="114"/>
      <c r="P7" s="114"/>
      <c r="Q7" s="114"/>
      <c r="R7" s="114"/>
      <c r="S7" s="114"/>
      <c r="T7" s="114"/>
      <c r="U7" s="114"/>
      <c r="V7" s="115"/>
      <c r="W7" s="115"/>
      <c r="X7" s="115"/>
      <c r="Y7" s="115"/>
      <c r="Z7" s="116"/>
      <c r="AA7" s="116"/>
      <c r="AB7" s="116"/>
      <c r="AC7" s="116"/>
      <c r="AD7" s="116"/>
      <c r="AE7" s="116"/>
      <c r="AF7" s="117"/>
      <c r="AG7" s="117"/>
      <c r="AH7" s="117"/>
      <c r="AI7" s="117"/>
      <c r="AJ7" s="117"/>
      <c r="AK7" s="117"/>
      <c r="AL7" s="117"/>
      <c r="AM7" s="117"/>
      <c r="AN7" s="117"/>
      <c r="AO7" s="117"/>
      <c r="AP7" s="136"/>
      <c r="AQ7" s="137"/>
      <c r="AR7" s="115"/>
      <c r="AS7" s="115"/>
      <c r="AT7" s="115"/>
      <c r="AU7" s="115"/>
      <c r="AV7" s="114"/>
      <c r="AW7" s="114"/>
      <c r="AX7" s="116"/>
      <c r="AY7" s="116"/>
      <c r="AZ7" s="116"/>
      <c r="BA7" s="118"/>
      <c r="BB7" s="119"/>
      <c r="BC7" s="136"/>
      <c r="BD7" s="120"/>
      <c r="BE7" s="120"/>
      <c r="BF7" s="120"/>
      <c r="BG7" s="120"/>
      <c r="BH7" s="120"/>
      <c r="BI7" s="120"/>
      <c r="BJ7" s="120"/>
      <c r="BK7" s="120"/>
      <c r="BL7" s="120"/>
      <c r="BM7" s="120"/>
      <c r="BN7" s="120"/>
      <c r="BO7" s="120"/>
      <c r="BP7" s="120"/>
      <c r="BQ7" s="120"/>
      <c r="BR7" s="120"/>
      <c r="BS7" s="120"/>
      <c r="BT7" s="120"/>
      <c r="BU7" s="120"/>
      <c r="BV7" s="121"/>
      <c r="BW7" s="104" t="s">
        <v>109</v>
      </c>
      <c r="BX7" s="67" t="str">
        <f t="shared" si="0"/>
        <v/>
      </c>
      <c r="BY7" s="67" t="str">
        <f>(IF(SUMPRODUCT(--(BD7:BV7&lt;&gt;""))=0,"",
+Maßnahmendaten!BD7*INDEX(Faktoren!$C$3:$C$19,MATCH(Maßnahmendaten!BD$3,Faktoren!$B$3:$B$19,0))
+Maßnahmendaten!BE7*INDEX(Faktoren!$C$3:$C$19,MATCH(Maßnahmendaten!BE$3,Faktoren!$B$3:$B$19,0))
+Maßnahmendaten!BF7*INDEX(Faktoren!$C$3:$C$19,MATCH(Maßnahmendaten!BF$3,Faktoren!$B$3:$B$19,0))
+Maßnahmendaten!BG7*INDEX(Faktoren!$C$3:$C$19,MATCH(Maßnahmendaten!BG$3,Faktoren!$B$3:$B$19,0))
+Maßnahmendaten!BH7*INDEX(Faktoren!$C$3:$C$19,MATCH(Maßnahmendaten!BH$3,Faktoren!$B$3:$B$19,0))
+Maßnahmendaten!BI7*INDEX(Faktoren!$C$3:$C$19,MATCH(Maßnahmendaten!BI$3,Faktoren!$B$3:$B$19,0))
+Maßnahmendaten!BJ7*INDEX(Faktoren!$C$3:$C$19,MATCH(Maßnahmendaten!BJ$3,Faktoren!$B$3:$B$19,0))
+Maßnahmendaten!BK7*INDEX(Faktoren!$C$3:$C$19,MATCH(Maßnahmendaten!BK$3,Faktoren!$B$3:$B$19,0))
+Maßnahmendaten!BL7*INDEX(Faktoren!$C$3:$C$19,MATCH(Maßnahmendaten!BL$3,Faktoren!$B$3:$B$19,0))
+Maßnahmendaten!BM7*INDEX(Faktoren!$C$3:$C$19,MATCH(Maßnahmendaten!BM$3,Faktoren!$B$3:$B$19,0))
+Maßnahmendaten!BN7*INDEX(Faktoren!$C$3:$C$19,MATCH(Maßnahmendaten!BN$3,Faktoren!$B$3:$B$19,0))
+Maßnahmendaten!BO7*INDEX(Faktoren!$C$3:$C$19,MATCH(Maßnahmendaten!BO$3,Faktoren!$B$3:$B$19,0))
+Maßnahmendaten!BP7*INDEX(Faktoren!$C$3:$C$19,MATCH(Maßnahmendaten!BP$3,Faktoren!$B$3:$B$19,0))
+Maßnahmendaten!BQ7*INDEX(Faktoren!$C$3:$C$19,MATCH(Maßnahmendaten!BQ$3,Faktoren!$B$3:$B$19,0))
+Maßnahmendaten!BR7*INDEX(Faktoren!$C$3:$C$19,MATCH(Maßnahmendaten!BR$3,Faktoren!$B$3:$B$19,0))
+Maßnahmendaten!BS7*INDEX(Faktoren!$C$3:$C$19,MATCH(Maßnahmendaten!BS$3,Faktoren!$B$3:$B$19,0))
+Maßnahmendaten!BT7*INDEX(Faktoren!$C$3:$C$19,MATCH(Maßnahmendaten!BT$3,Faktoren!$B$3:$B$19,0))
+BV7
))</f>
        <v/>
      </c>
      <c r="BZ7" s="134"/>
      <c r="CA7" s="148" t="s">
        <v>109</v>
      </c>
      <c r="CB7" s="12" t="str">
        <f>IF(V7&lt;&gt;"",Hilfsblatt!$F$7,IF(Z7&lt;&gt;"",Hilfsblatt!$F$8, IF(O7&lt;&gt;"",Hilfsblatt!$F$9,"")))</f>
        <v/>
      </c>
      <c r="CD7" s="121"/>
    </row>
    <row r="8" spans="2:82" s="13" customFormat="1" ht="12.75" customHeight="1" x14ac:dyDescent="0.2">
      <c r="B8" s="139">
        <v>4</v>
      </c>
      <c r="C8" s="135"/>
      <c r="D8" s="140"/>
      <c r="E8" s="140"/>
      <c r="F8" s="140"/>
      <c r="G8" s="140"/>
      <c r="H8" s="140"/>
      <c r="I8" s="140"/>
      <c r="J8" s="140"/>
      <c r="K8" s="140"/>
      <c r="L8" s="140"/>
      <c r="M8" s="140"/>
      <c r="N8" s="140"/>
      <c r="O8" s="140"/>
      <c r="P8" s="140"/>
      <c r="Q8" s="140"/>
      <c r="R8" s="140"/>
      <c r="S8" s="140"/>
      <c r="T8" s="140"/>
      <c r="U8" s="140"/>
      <c r="V8" s="144"/>
      <c r="W8" s="144"/>
      <c r="X8" s="144"/>
      <c r="Y8" s="144"/>
      <c r="Z8" s="145"/>
      <c r="AA8" s="145"/>
      <c r="AB8" s="145"/>
      <c r="AC8" s="145"/>
      <c r="AD8" s="145"/>
      <c r="AE8" s="145"/>
      <c r="AF8" s="140"/>
      <c r="AG8" s="140"/>
      <c r="AH8" s="140"/>
      <c r="AI8" s="140"/>
      <c r="AJ8" s="140"/>
      <c r="AK8" s="140"/>
      <c r="AL8" s="140"/>
      <c r="AM8" s="140"/>
      <c r="AN8" s="140"/>
      <c r="AO8" s="140"/>
      <c r="AP8" s="136"/>
      <c r="AQ8" s="141"/>
      <c r="AR8" s="144"/>
      <c r="AS8" s="144"/>
      <c r="AT8" s="144"/>
      <c r="AU8" s="144"/>
      <c r="AV8" s="140"/>
      <c r="AW8" s="140"/>
      <c r="AX8" s="145"/>
      <c r="AY8" s="145"/>
      <c r="AZ8" s="145"/>
      <c r="BA8" s="142"/>
      <c r="BB8" s="146"/>
      <c r="BC8" s="136"/>
      <c r="BD8" s="143"/>
      <c r="BE8" s="143"/>
      <c r="BF8" s="143"/>
      <c r="BG8" s="143"/>
      <c r="BH8" s="143"/>
      <c r="BI8" s="143"/>
      <c r="BJ8" s="143"/>
      <c r="BK8" s="143"/>
      <c r="BL8" s="143"/>
      <c r="BM8" s="143"/>
      <c r="BN8" s="143"/>
      <c r="BO8" s="143"/>
      <c r="BP8" s="143"/>
      <c r="BQ8" s="143"/>
      <c r="BR8" s="143"/>
      <c r="BS8" s="143"/>
      <c r="BT8" s="143"/>
      <c r="BU8" s="143"/>
      <c r="BV8" s="143"/>
      <c r="BW8" s="104" t="s">
        <v>109</v>
      </c>
      <c r="BX8" s="67" t="str">
        <f t="shared" si="0"/>
        <v/>
      </c>
      <c r="BY8" s="67" t="str">
        <f>(IF(SUMPRODUCT(--(BD8:BV8&lt;&gt;""))=0,"",
+Maßnahmendaten!BD8*INDEX(Faktoren!$C$3:$C$19,MATCH(Maßnahmendaten!BD$3,Faktoren!$B$3:$B$19,0))
+Maßnahmendaten!BE8*INDEX(Faktoren!$C$3:$C$19,MATCH(Maßnahmendaten!BE$3,Faktoren!$B$3:$B$19,0))
+Maßnahmendaten!BF8*INDEX(Faktoren!$C$3:$C$19,MATCH(Maßnahmendaten!BF$3,Faktoren!$B$3:$B$19,0))
+Maßnahmendaten!BG8*INDEX(Faktoren!$C$3:$C$19,MATCH(Maßnahmendaten!BG$3,Faktoren!$B$3:$B$19,0))
+Maßnahmendaten!BH8*INDEX(Faktoren!$C$3:$C$19,MATCH(Maßnahmendaten!BH$3,Faktoren!$B$3:$B$19,0))
+Maßnahmendaten!BI8*INDEX(Faktoren!$C$3:$C$19,MATCH(Maßnahmendaten!BI$3,Faktoren!$B$3:$B$19,0))
+Maßnahmendaten!BJ8*INDEX(Faktoren!$C$3:$C$19,MATCH(Maßnahmendaten!BJ$3,Faktoren!$B$3:$B$19,0))
+Maßnahmendaten!BK8*INDEX(Faktoren!$C$3:$C$19,MATCH(Maßnahmendaten!BK$3,Faktoren!$B$3:$B$19,0))
+Maßnahmendaten!BL8*INDEX(Faktoren!$C$3:$C$19,MATCH(Maßnahmendaten!BL$3,Faktoren!$B$3:$B$19,0))
+Maßnahmendaten!BM8*INDEX(Faktoren!$C$3:$C$19,MATCH(Maßnahmendaten!BM$3,Faktoren!$B$3:$B$19,0))
+Maßnahmendaten!BN8*INDEX(Faktoren!$C$3:$C$19,MATCH(Maßnahmendaten!BN$3,Faktoren!$B$3:$B$19,0))
+Maßnahmendaten!BO8*INDEX(Faktoren!$C$3:$C$19,MATCH(Maßnahmendaten!BO$3,Faktoren!$B$3:$B$19,0))
+Maßnahmendaten!BP8*INDEX(Faktoren!$C$3:$C$19,MATCH(Maßnahmendaten!BP$3,Faktoren!$B$3:$B$19,0))
+Maßnahmendaten!BQ8*INDEX(Faktoren!$C$3:$C$19,MATCH(Maßnahmendaten!BQ$3,Faktoren!$B$3:$B$19,0))
+Maßnahmendaten!BR8*INDEX(Faktoren!$C$3:$C$19,MATCH(Maßnahmendaten!BR$3,Faktoren!$B$3:$B$19,0))
+Maßnahmendaten!BS8*INDEX(Faktoren!$C$3:$C$19,MATCH(Maßnahmendaten!BS$3,Faktoren!$B$3:$B$19,0))
+Maßnahmendaten!BT8*INDEX(Faktoren!$C$3:$C$19,MATCH(Maßnahmendaten!BT$3,Faktoren!$B$3:$B$19,0))
+BV8
))</f>
        <v/>
      </c>
      <c r="BZ8" s="134"/>
      <c r="CA8" s="148" t="s">
        <v>109</v>
      </c>
      <c r="CB8" s="12" t="str">
        <f>IF(V8&lt;&gt;"",Hilfsblatt!$F$7,IF(Z8&lt;&gt;"",Hilfsblatt!$F$8, IF(O8&lt;&gt;"",Hilfsblatt!$F$9,"")))</f>
        <v/>
      </c>
      <c r="CD8" s="121"/>
    </row>
    <row r="9" spans="2:82" s="13" customFormat="1" ht="12.75" customHeight="1" x14ac:dyDescent="0.2">
      <c r="B9" s="113">
        <v>5</v>
      </c>
      <c r="C9" s="135"/>
      <c r="D9" s="114"/>
      <c r="E9" s="114"/>
      <c r="F9" s="114"/>
      <c r="G9" s="114"/>
      <c r="H9" s="114"/>
      <c r="I9" s="114"/>
      <c r="J9" s="114"/>
      <c r="K9" s="114"/>
      <c r="L9" s="114"/>
      <c r="M9" s="114"/>
      <c r="N9" s="114"/>
      <c r="O9" s="114"/>
      <c r="P9" s="114"/>
      <c r="Q9" s="114"/>
      <c r="R9" s="114"/>
      <c r="S9" s="114"/>
      <c r="T9" s="114"/>
      <c r="U9" s="114"/>
      <c r="V9" s="115"/>
      <c r="W9" s="115"/>
      <c r="X9" s="115"/>
      <c r="Y9" s="115"/>
      <c r="Z9" s="116"/>
      <c r="AA9" s="116"/>
      <c r="AB9" s="116"/>
      <c r="AC9" s="116"/>
      <c r="AD9" s="116"/>
      <c r="AE9" s="116"/>
      <c r="AF9" s="117"/>
      <c r="AG9" s="117"/>
      <c r="AH9" s="117"/>
      <c r="AI9" s="117"/>
      <c r="AJ9" s="117"/>
      <c r="AK9" s="117"/>
      <c r="AL9" s="117"/>
      <c r="AM9" s="117"/>
      <c r="AN9" s="117"/>
      <c r="AO9" s="117"/>
      <c r="AP9" s="136"/>
      <c r="AQ9" s="137"/>
      <c r="AR9" s="115"/>
      <c r="AS9" s="115"/>
      <c r="AT9" s="115"/>
      <c r="AU9" s="115"/>
      <c r="AV9" s="114"/>
      <c r="AW9" s="114"/>
      <c r="AX9" s="116"/>
      <c r="AY9" s="116"/>
      <c r="AZ9" s="116"/>
      <c r="BA9" s="118"/>
      <c r="BB9" s="119"/>
      <c r="BC9" s="136"/>
      <c r="BD9" s="120"/>
      <c r="BE9" s="120"/>
      <c r="BF9" s="120"/>
      <c r="BG9" s="120"/>
      <c r="BH9" s="120"/>
      <c r="BI9" s="120"/>
      <c r="BJ9" s="120"/>
      <c r="BK9" s="120"/>
      <c r="BL9" s="120"/>
      <c r="BM9" s="120"/>
      <c r="BN9" s="120"/>
      <c r="BO9" s="120"/>
      <c r="BP9" s="120"/>
      <c r="BQ9" s="120"/>
      <c r="BR9" s="120"/>
      <c r="BS9" s="120"/>
      <c r="BT9" s="120"/>
      <c r="BU9" s="120"/>
      <c r="BV9" s="121"/>
      <c r="BW9" s="104" t="s">
        <v>109</v>
      </c>
      <c r="BX9" s="67" t="str">
        <f t="shared" si="0"/>
        <v/>
      </c>
      <c r="BY9" s="67" t="str">
        <f>(IF(SUMPRODUCT(--(BD9:BV9&lt;&gt;""))=0,"",
+Maßnahmendaten!BD9*INDEX(Faktoren!$C$3:$C$19,MATCH(Maßnahmendaten!BD$3,Faktoren!$B$3:$B$19,0))
+Maßnahmendaten!BE9*INDEX(Faktoren!$C$3:$C$19,MATCH(Maßnahmendaten!BE$3,Faktoren!$B$3:$B$19,0))
+Maßnahmendaten!BF9*INDEX(Faktoren!$C$3:$C$19,MATCH(Maßnahmendaten!BF$3,Faktoren!$B$3:$B$19,0))
+Maßnahmendaten!BG9*INDEX(Faktoren!$C$3:$C$19,MATCH(Maßnahmendaten!BG$3,Faktoren!$B$3:$B$19,0))
+Maßnahmendaten!BH9*INDEX(Faktoren!$C$3:$C$19,MATCH(Maßnahmendaten!BH$3,Faktoren!$B$3:$B$19,0))
+Maßnahmendaten!BI9*INDEX(Faktoren!$C$3:$C$19,MATCH(Maßnahmendaten!BI$3,Faktoren!$B$3:$B$19,0))
+Maßnahmendaten!BJ9*INDEX(Faktoren!$C$3:$C$19,MATCH(Maßnahmendaten!BJ$3,Faktoren!$B$3:$B$19,0))
+Maßnahmendaten!BK9*INDEX(Faktoren!$C$3:$C$19,MATCH(Maßnahmendaten!BK$3,Faktoren!$B$3:$B$19,0))
+Maßnahmendaten!BL9*INDEX(Faktoren!$C$3:$C$19,MATCH(Maßnahmendaten!BL$3,Faktoren!$B$3:$B$19,0))
+Maßnahmendaten!BM9*INDEX(Faktoren!$C$3:$C$19,MATCH(Maßnahmendaten!BM$3,Faktoren!$B$3:$B$19,0))
+Maßnahmendaten!BN9*INDEX(Faktoren!$C$3:$C$19,MATCH(Maßnahmendaten!BN$3,Faktoren!$B$3:$B$19,0))
+Maßnahmendaten!BO9*INDEX(Faktoren!$C$3:$C$19,MATCH(Maßnahmendaten!BO$3,Faktoren!$B$3:$B$19,0))
+Maßnahmendaten!BP9*INDEX(Faktoren!$C$3:$C$19,MATCH(Maßnahmendaten!BP$3,Faktoren!$B$3:$B$19,0))
+Maßnahmendaten!BQ9*INDEX(Faktoren!$C$3:$C$19,MATCH(Maßnahmendaten!BQ$3,Faktoren!$B$3:$B$19,0))
+Maßnahmendaten!BR9*INDEX(Faktoren!$C$3:$C$19,MATCH(Maßnahmendaten!BR$3,Faktoren!$B$3:$B$19,0))
+Maßnahmendaten!BS9*INDEX(Faktoren!$C$3:$C$19,MATCH(Maßnahmendaten!BS$3,Faktoren!$B$3:$B$19,0))
+Maßnahmendaten!BT9*INDEX(Faktoren!$C$3:$C$19,MATCH(Maßnahmendaten!BT$3,Faktoren!$B$3:$B$19,0))
+BV9
))</f>
        <v/>
      </c>
      <c r="BZ9" s="134"/>
      <c r="CA9" s="148" t="s">
        <v>109</v>
      </c>
      <c r="CB9" s="12" t="str">
        <f>IF(V9&lt;&gt;"",Hilfsblatt!$F$7,IF(Z9&lt;&gt;"",Hilfsblatt!$F$8, IF(O9&lt;&gt;"",Hilfsblatt!$F$9,"")))</f>
        <v/>
      </c>
      <c r="CD9" s="121"/>
    </row>
    <row r="10" spans="2:82" s="13" customFormat="1" ht="12.75" customHeight="1" x14ac:dyDescent="0.2">
      <c r="B10" s="139">
        <v>6</v>
      </c>
      <c r="C10" s="135"/>
      <c r="D10" s="140"/>
      <c r="E10" s="140"/>
      <c r="F10" s="140"/>
      <c r="G10" s="140"/>
      <c r="H10" s="140"/>
      <c r="I10" s="140"/>
      <c r="J10" s="140"/>
      <c r="K10" s="140"/>
      <c r="L10" s="140"/>
      <c r="M10" s="140"/>
      <c r="N10" s="140"/>
      <c r="O10" s="140"/>
      <c r="P10" s="140"/>
      <c r="Q10" s="140"/>
      <c r="R10" s="140"/>
      <c r="S10" s="140"/>
      <c r="T10" s="140"/>
      <c r="U10" s="140"/>
      <c r="V10" s="144"/>
      <c r="W10" s="144"/>
      <c r="X10" s="144"/>
      <c r="Y10" s="144"/>
      <c r="Z10" s="145"/>
      <c r="AA10" s="145"/>
      <c r="AB10" s="145"/>
      <c r="AC10" s="145"/>
      <c r="AD10" s="145"/>
      <c r="AE10" s="145"/>
      <c r="AF10" s="140"/>
      <c r="AG10" s="140"/>
      <c r="AH10" s="140"/>
      <c r="AI10" s="140"/>
      <c r="AJ10" s="140"/>
      <c r="AK10" s="140"/>
      <c r="AL10" s="140"/>
      <c r="AM10" s="140"/>
      <c r="AN10" s="140"/>
      <c r="AO10" s="140"/>
      <c r="AP10" s="136"/>
      <c r="AQ10" s="141"/>
      <c r="AR10" s="144"/>
      <c r="AS10" s="144"/>
      <c r="AT10" s="144"/>
      <c r="AU10" s="144"/>
      <c r="AV10" s="140"/>
      <c r="AW10" s="140"/>
      <c r="AX10" s="145"/>
      <c r="AY10" s="145"/>
      <c r="AZ10" s="145"/>
      <c r="BA10" s="142"/>
      <c r="BB10" s="146"/>
      <c r="BC10" s="136"/>
      <c r="BD10" s="143"/>
      <c r="BE10" s="143"/>
      <c r="BF10" s="143"/>
      <c r="BG10" s="143"/>
      <c r="BH10" s="143"/>
      <c r="BI10" s="143"/>
      <c r="BJ10" s="143"/>
      <c r="BK10" s="143"/>
      <c r="BL10" s="143"/>
      <c r="BM10" s="143"/>
      <c r="BN10" s="143"/>
      <c r="BO10" s="143"/>
      <c r="BP10" s="143"/>
      <c r="BQ10" s="143"/>
      <c r="BR10" s="143"/>
      <c r="BS10" s="143"/>
      <c r="BT10" s="143"/>
      <c r="BU10" s="143"/>
      <c r="BV10" s="143"/>
      <c r="BW10" s="104" t="s">
        <v>109</v>
      </c>
      <c r="BX10" s="67" t="str">
        <f t="shared" si="0"/>
        <v/>
      </c>
      <c r="BY10" s="67" t="str">
        <f>(IF(SUMPRODUCT(--(BD10:BV10&lt;&gt;""))=0,"",
+Maßnahmendaten!BD10*INDEX(Faktoren!$C$3:$C$19,MATCH(Maßnahmendaten!BD$3,Faktoren!$B$3:$B$19,0))
+Maßnahmendaten!BE10*INDEX(Faktoren!$C$3:$C$19,MATCH(Maßnahmendaten!BE$3,Faktoren!$B$3:$B$19,0))
+Maßnahmendaten!BF10*INDEX(Faktoren!$C$3:$C$19,MATCH(Maßnahmendaten!BF$3,Faktoren!$B$3:$B$19,0))
+Maßnahmendaten!BG10*INDEX(Faktoren!$C$3:$C$19,MATCH(Maßnahmendaten!BG$3,Faktoren!$B$3:$B$19,0))
+Maßnahmendaten!BH10*INDEX(Faktoren!$C$3:$C$19,MATCH(Maßnahmendaten!BH$3,Faktoren!$B$3:$B$19,0))
+Maßnahmendaten!BI10*INDEX(Faktoren!$C$3:$C$19,MATCH(Maßnahmendaten!BI$3,Faktoren!$B$3:$B$19,0))
+Maßnahmendaten!BJ10*INDEX(Faktoren!$C$3:$C$19,MATCH(Maßnahmendaten!BJ$3,Faktoren!$B$3:$B$19,0))
+Maßnahmendaten!BK10*INDEX(Faktoren!$C$3:$C$19,MATCH(Maßnahmendaten!BK$3,Faktoren!$B$3:$B$19,0))
+Maßnahmendaten!BL10*INDEX(Faktoren!$C$3:$C$19,MATCH(Maßnahmendaten!BL$3,Faktoren!$B$3:$B$19,0))
+Maßnahmendaten!BM10*INDEX(Faktoren!$C$3:$C$19,MATCH(Maßnahmendaten!BM$3,Faktoren!$B$3:$B$19,0))
+Maßnahmendaten!BN10*INDEX(Faktoren!$C$3:$C$19,MATCH(Maßnahmendaten!BN$3,Faktoren!$B$3:$B$19,0))
+Maßnahmendaten!BO10*INDEX(Faktoren!$C$3:$C$19,MATCH(Maßnahmendaten!BO$3,Faktoren!$B$3:$B$19,0))
+Maßnahmendaten!BP10*INDEX(Faktoren!$C$3:$C$19,MATCH(Maßnahmendaten!BP$3,Faktoren!$B$3:$B$19,0))
+Maßnahmendaten!BQ10*INDEX(Faktoren!$C$3:$C$19,MATCH(Maßnahmendaten!BQ$3,Faktoren!$B$3:$B$19,0))
+Maßnahmendaten!BR10*INDEX(Faktoren!$C$3:$C$19,MATCH(Maßnahmendaten!BR$3,Faktoren!$B$3:$B$19,0))
+Maßnahmendaten!BS10*INDEX(Faktoren!$C$3:$C$19,MATCH(Maßnahmendaten!BS$3,Faktoren!$B$3:$B$19,0))
+Maßnahmendaten!BT10*INDEX(Faktoren!$C$3:$C$19,MATCH(Maßnahmendaten!BT$3,Faktoren!$B$3:$B$19,0))
+BV10
))</f>
        <v/>
      </c>
      <c r="BZ10" s="134"/>
      <c r="CA10" s="148" t="s">
        <v>109</v>
      </c>
      <c r="CB10" s="12" t="str">
        <f>IF(V10&lt;&gt;"",Hilfsblatt!$F$7,IF(Z10&lt;&gt;"",Hilfsblatt!$F$8, IF(O10&lt;&gt;"",Hilfsblatt!$F$9,"")))</f>
        <v/>
      </c>
      <c r="CD10" s="121"/>
    </row>
    <row r="11" spans="2:82" s="13" customFormat="1" ht="12.75" customHeight="1" x14ac:dyDescent="0.2">
      <c r="B11" s="113">
        <v>7</v>
      </c>
      <c r="C11" s="135"/>
      <c r="D11" s="114"/>
      <c r="E11" s="114"/>
      <c r="F11" s="114"/>
      <c r="G11" s="114"/>
      <c r="H11" s="114"/>
      <c r="I11" s="114"/>
      <c r="J11" s="114"/>
      <c r="K11" s="114"/>
      <c r="L11" s="114"/>
      <c r="M11" s="114"/>
      <c r="N11" s="114"/>
      <c r="O11" s="114"/>
      <c r="P11" s="114"/>
      <c r="Q11" s="114"/>
      <c r="R11" s="114"/>
      <c r="S11" s="114"/>
      <c r="T11" s="114"/>
      <c r="U11" s="114"/>
      <c r="V11" s="115"/>
      <c r="W11" s="115"/>
      <c r="X11" s="115"/>
      <c r="Y11" s="115"/>
      <c r="Z11" s="116"/>
      <c r="AA11" s="116"/>
      <c r="AB11" s="116"/>
      <c r="AC11" s="116"/>
      <c r="AD11" s="116"/>
      <c r="AE11" s="116"/>
      <c r="AF11" s="117"/>
      <c r="AG11" s="117"/>
      <c r="AH11" s="117"/>
      <c r="AI11" s="117"/>
      <c r="AJ11" s="117"/>
      <c r="AK11" s="117"/>
      <c r="AL11" s="117"/>
      <c r="AM11" s="117"/>
      <c r="AN11" s="117"/>
      <c r="AO11" s="117"/>
      <c r="AP11" s="136"/>
      <c r="AQ11" s="137"/>
      <c r="AR11" s="115"/>
      <c r="AS11" s="115"/>
      <c r="AT11" s="115"/>
      <c r="AU11" s="115"/>
      <c r="AV11" s="114"/>
      <c r="AW11" s="114"/>
      <c r="AX11" s="116"/>
      <c r="AY11" s="116"/>
      <c r="AZ11" s="116"/>
      <c r="BA11" s="118"/>
      <c r="BB11" s="119"/>
      <c r="BC11" s="136"/>
      <c r="BD11" s="120"/>
      <c r="BE11" s="120"/>
      <c r="BF11" s="120"/>
      <c r="BG11" s="120"/>
      <c r="BH11" s="120"/>
      <c r="BI11" s="120"/>
      <c r="BJ11" s="120"/>
      <c r="BK11" s="120"/>
      <c r="BL11" s="120"/>
      <c r="BM11" s="120"/>
      <c r="BN11" s="120"/>
      <c r="BO11" s="120"/>
      <c r="BP11" s="120"/>
      <c r="BQ11" s="120"/>
      <c r="BR11" s="120"/>
      <c r="BS11" s="120"/>
      <c r="BT11" s="120"/>
      <c r="BU11" s="120"/>
      <c r="BV11" s="121"/>
      <c r="BW11" s="104" t="s">
        <v>109</v>
      </c>
      <c r="BX11" s="67" t="str">
        <f t="shared" si="0"/>
        <v/>
      </c>
      <c r="BY11" s="67" t="str">
        <f>(IF(SUMPRODUCT(--(BD11:BV11&lt;&gt;""))=0,"",
+Maßnahmendaten!BD11*INDEX(Faktoren!$C$3:$C$19,MATCH(Maßnahmendaten!BD$3,Faktoren!$B$3:$B$19,0))
+Maßnahmendaten!BE11*INDEX(Faktoren!$C$3:$C$19,MATCH(Maßnahmendaten!BE$3,Faktoren!$B$3:$B$19,0))
+Maßnahmendaten!BF11*INDEX(Faktoren!$C$3:$C$19,MATCH(Maßnahmendaten!BF$3,Faktoren!$B$3:$B$19,0))
+Maßnahmendaten!BG11*INDEX(Faktoren!$C$3:$C$19,MATCH(Maßnahmendaten!BG$3,Faktoren!$B$3:$B$19,0))
+Maßnahmendaten!BH11*INDEX(Faktoren!$C$3:$C$19,MATCH(Maßnahmendaten!BH$3,Faktoren!$B$3:$B$19,0))
+Maßnahmendaten!BI11*INDEX(Faktoren!$C$3:$C$19,MATCH(Maßnahmendaten!BI$3,Faktoren!$B$3:$B$19,0))
+Maßnahmendaten!BJ11*INDEX(Faktoren!$C$3:$C$19,MATCH(Maßnahmendaten!BJ$3,Faktoren!$B$3:$B$19,0))
+Maßnahmendaten!BK11*INDEX(Faktoren!$C$3:$C$19,MATCH(Maßnahmendaten!BK$3,Faktoren!$B$3:$B$19,0))
+Maßnahmendaten!BL11*INDEX(Faktoren!$C$3:$C$19,MATCH(Maßnahmendaten!BL$3,Faktoren!$B$3:$B$19,0))
+Maßnahmendaten!BM11*INDEX(Faktoren!$C$3:$C$19,MATCH(Maßnahmendaten!BM$3,Faktoren!$B$3:$B$19,0))
+Maßnahmendaten!BN11*INDEX(Faktoren!$C$3:$C$19,MATCH(Maßnahmendaten!BN$3,Faktoren!$B$3:$B$19,0))
+Maßnahmendaten!BO11*INDEX(Faktoren!$C$3:$C$19,MATCH(Maßnahmendaten!BO$3,Faktoren!$B$3:$B$19,0))
+Maßnahmendaten!BP11*INDEX(Faktoren!$C$3:$C$19,MATCH(Maßnahmendaten!BP$3,Faktoren!$B$3:$B$19,0))
+Maßnahmendaten!BQ11*INDEX(Faktoren!$C$3:$C$19,MATCH(Maßnahmendaten!BQ$3,Faktoren!$B$3:$B$19,0))
+Maßnahmendaten!BR11*INDEX(Faktoren!$C$3:$C$19,MATCH(Maßnahmendaten!BR$3,Faktoren!$B$3:$B$19,0))
+Maßnahmendaten!BS11*INDEX(Faktoren!$C$3:$C$19,MATCH(Maßnahmendaten!BS$3,Faktoren!$B$3:$B$19,0))
+Maßnahmendaten!BT11*INDEX(Faktoren!$C$3:$C$19,MATCH(Maßnahmendaten!BT$3,Faktoren!$B$3:$B$19,0))
+BV11
))</f>
        <v/>
      </c>
      <c r="BZ11" s="134"/>
      <c r="CA11" s="148" t="s">
        <v>109</v>
      </c>
      <c r="CB11" s="12" t="str">
        <f>IF(V11&lt;&gt;"",Hilfsblatt!$F$7,IF(Z11&lt;&gt;"",Hilfsblatt!$F$8, IF(O11&lt;&gt;"",Hilfsblatt!$F$9,"")))</f>
        <v/>
      </c>
      <c r="CD11" s="121"/>
    </row>
    <row r="12" spans="2:82" s="13" customFormat="1" ht="12.75" customHeight="1" x14ac:dyDescent="0.2">
      <c r="B12" s="139">
        <v>8</v>
      </c>
      <c r="C12" s="135"/>
      <c r="D12" s="140"/>
      <c r="E12" s="140"/>
      <c r="F12" s="140"/>
      <c r="G12" s="140"/>
      <c r="H12" s="140"/>
      <c r="I12" s="140"/>
      <c r="J12" s="140"/>
      <c r="K12" s="140"/>
      <c r="L12" s="140"/>
      <c r="M12" s="140"/>
      <c r="N12" s="140"/>
      <c r="O12" s="140"/>
      <c r="P12" s="140"/>
      <c r="Q12" s="140"/>
      <c r="R12" s="140"/>
      <c r="S12" s="140"/>
      <c r="T12" s="140"/>
      <c r="U12" s="140"/>
      <c r="V12" s="144"/>
      <c r="W12" s="144"/>
      <c r="X12" s="144"/>
      <c r="Y12" s="144"/>
      <c r="Z12" s="145"/>
      <c r="AA12" s="145"/>
      <c r="AB12" s="145"/>
      <c r="AC12" s="145"/>
      <c r="AD12" s="145"/>
      <c r="AE12" s="145"/>
      <c r="AF12" s="140"/>
      <c r="AG12" s="140"/>
      <c r="AH12" s="140"/>
      <c r="AI12" s="140"/>
      <c r="AJ12" s="140"/>
      <c r="AK12" s="140"/>
      <c r="AL12" s="140"/>
      <c r="AM12" s="140"/>
      <c r="AN12" s="140"/>
      <c r="AO12" s="140"/>
      <c r="AP12" s="136"/>
      <c r="AQ12" s="141"/>
      <c r="AR12" s="144"/>
      <c r="AS12" s="144"/>
      <c r="AT12" s="144"/>
      <c r="AU12" s="144"/>
      <c r="AV12" s="140"/>
      <c r="AW12" s="140"/>
      <c r="AX12" s="145"/>
      <c r="AY12" s="145"/>
      <c r="AZ12" s="145"/>
      <c r="BA12" s="142"/>
      <c r="BB12" s="146"/>
      <c r="BC12" s="136"/>
      <c r="BD12" s="143"/>
      <c r="BE12" s="143"/>
      <c r="BF12" s="143"/>
      <c r="BG12" s="143"/>
      <c r="BH12" s="143"/>
      <c r="BI12" s="143"/>
      <c r="BJ12" s="143"/>
      <c r="BK12" s="143"/>
      <c r="BL12" s="143"/>
      <c r="BM12" s="143"/>
      <c r="BN12" s="143"/>
      <c r="BO12" s="143"/>
      <c r="BP12" s="143"/>
      <c r="BQ12" s="143"/>
      <c r="BR12" s="143"/>
      <c r="BS12" s="143"/>
      <c r="BT12" s="143"/>
      <c r="BU12" s="143"/>
      <c r="BV12" s="143"/>
      <c r="BW12" s="104" t="s">
        <v>109</v>
      </c>
      <c r="BX12" s="67" t="str">
        <f t="shared" si="0"/>
        <v/>
      </c>
      <c r="BY12" s="67" t="str">
        <f>(IF(SUMPRODUCT(--(BD12:BV12&lt;&gt;""))=0,"",
+Maßnahmendaten!BD12*INDEX(Faktoren!$C$3:$C$19,MATCH(Maßnahmendaten!BD$3,Faktoren!$B$3:$B$19,0))
+Maßnahmendaten!BE12*INDEX(Faktoren!$C$3:$C$19,MATCH(Maßnahmendaten!BE$3,Faktoren!$B$3:$B$19,0))
+Maßnahmendaten!BF12*INDEX(Faktoren!$C$3:$C$19,MATCH(Maßnahmendaten!BF$3,Faktoren!$B$3:$B$19,0))
+Maßnahmendaten!BG12*INDEX(Faktoren!$C$3:$C$19,MATCH(Maßnahmendaten!BG$3,Faktoren!$B$3:$B$19,0))
+Maßnahmendaten!BH12*INDEX(Faktoren!$C$3:$C$19,MATCH(Maßnahmendaten!BH$3,Faktoren!$B$3:$B$19,0))
+Maßnahmendaten!BI12*INDEX(Faktoren!$C$3:$C$19,MATCH(Maßnahmendaten!BI$3,Faktoren!$B$3:$B$19,0))
+Maßnahmendaten!BJ12*INDEX(Faktoren!$C$3:$C$19,MATCH(Maßnahmendaten!BJ$3,Faktoren!$B$3:$B$19,0))
+Maßnahmendaten!BK12*INDEX(Faktoren!$C$3:$C$19,MATCH(Maßnahmendaten!BK$3,Faktoren!$B$3:$B$19,0))
+Maßnahmendaten!BL12*INDEX(Faktoren!$C$3:$C$19,MATCH(Maßnahmendaten!BL$3,Faktoren!$B$3:$B$19,0))
+Maßnahmendaten!BM12*INDEX(Faktoren!$C$3:$C$19,MATCH(Maßnahmendaten!BM$3,Faktoren!$B$3:$B$19,0))
+Maßnahmendaten!BN12*INDEX(Faktoren!$C$3:$C$19,MATCH(Maßnahmendaten!BN$3,Faktoren!$B$3:$B$19,0))
+Maßnahmendaten!BO12*INDEX(Faktoren!$C$3:$C$19,MATCH(Maßnahmendaten!BO$3,Faktoren!$B$3:$B$19,0))
+Maßnahmendaten!BP12*INDEX(Faktoren!$C$3:$C$19,MATCH(Maßnahmendaten!BP$3,Faktoren!$B$3:$B$19,0))
+Maßnahmendaten!BQ12*INDEX(Faktoren!$C$3:$C$19,MATCH(Maßnahmendaten!BQ$3,Faktoren!$B$3:$B$19,0))
+Maßnahmendaten!BR12*INDEX(Faktoren!$C$3:$C$19,MATCH(Maßnahmendaten!BR$3,Faktoren!$B$3:$B$19,0))
+Maßnahmendaten!BS12*INDEX(Faktoren!$C$3:$C$19,MATCH(Maßnahmendaten!BS$3,Faktoren!$B$3:$B$19,0))
+Maßnahmendaten!BT12*INDEX(Faktoren!$C$3:$C$19,MATCH(Maßnahmendaten!BT$3,Faktoren!$B$3:$B$19,0))
+BV12
))</f>
        <v/>
      </c>
      <c r="BZ12" s="134"/>
      <c r="CA12" s="148" t="s">
        <v>109</v>
      </c>
      <c r="CB12" s="12" t="str">
        <f>IF(V12&lt;&gt;"",Hilfsblatt!$F$7,IF(Z12&lt;&gt;"",Hilfsblatt!$F$8, IF(O12&lt;&gt;"",Hilfsblatt!$F$9,"")))</f>
        <v/>
      </c>
      <c r="CD12" s="121"/>
    </row>
    <row r="13" spans="2:82" s="13" customFormat="1" ht="12.75" customHeight="1" x14ac:dyDescent="0.2">
      <c r="B13" s="113">
        <v>9</v>
      </c>
      <c r="C13" s="135"/>
      <c r="D13" s="114"/>
      <c r="E13" s="114"/>
      <c r="F13" s="114"/>
      <c r="G13" s="114"/>
      <c r="H13" s="114"/>
      <c r="I13" s="114"/>
      <c r="J13" s="114"/>
      <c r="K13" s="114"/>
      <c r="L13" s="114"/>
      <c r="M13" s="114"/>
      <c r="N13" s="114"/>
      <c r="O13" s="114"/>
      <c r="P13" s="114"/>
      <c r="Q13" s="114"/>
      <c r="R13" s="114"/>
      <c r="S13" s="114"/>
      <c r="T13" s="114"/>
      <c r="U13" s="114"/>
      <c r="V13" s="115"/>
      <c r="W13" s="115"/>
      <c r="X13" s="115"/>
      <c r="Y13" s="115"/>
      <c r="Z13" s="116"/>
      <c r="AA13" s="116"/>
      <c r="AB13" s="116"/>
      <c r="AC13" s="116"/>
      <c r="AD13" s="116"/>
      <c r="AE13" s="116"/>
      <c r="AF13" s="117"/>
      <c r="AG13" s="117"/>
      <c r="AH13" s="117"/>
      <c r="AI13" s="117"/>
      <c r="AJ13" s="117"/>
      <c r="AK13" s="117"/>
      <c r="AL13" s="117"/>
      <c r="AM13" s="117"/>
      <c r="AN13" s="117"/>
      <c r="AO13" s="117"/>
      <c r="AP13" s="136"/>
      <c r="AQ13" s="137"/>
      <c r="AR13" s="115"/>
      <c r="AS13" s="115"/>
      <c r="AT13" s="115"/>
      <c r="AU13" s="115"/>
      <c r="AV13" s="114"/>
      <c r="AW13" s="114"/>
      <c r="AX13" s="116"/>
      <c r="AY13" s="116"/>
      <c r="AZ13" s="116"/>
      <c r="BA13" s="118"/>
      <c r="BB13" s="119"/>
      <c r="BC13" s="136"/>
      <c r="BD13" s="120"/>
      <c r="BE13" s="120"/>
      <c r="BF13" s="120"/>
      <c r="BG13" s="120"/>
      <c r="BH13" s="120"/>
      <c r="BI13" s="120"/>
      <c r="BJ13" s="120"/>
      <c r="BK13" s="120"/>
      <c r="BL13" s="120"/>
      <c r="BM13" s="120"/>
      <c r="BN13" s="120"/>
      <c r="BO13" s="120"/>
      <c r="BP13" s="120"/>
      <c r="BQ13" s="120"/>
      <c r="BR13" s="120"/>
      <c r="BS13" s="120"/>
      <c r="BT13" s="120"/>
      <c r="BU13" s="120"/>
      <c r="BV13" s="121"/>
      <c r="BW13" s="104" t="s">
        <v>109</v>
      </c>
      <c r="BX13" s="67" t="str">
        <f t="shared" si="0"/>
        <v/>
      </c>
      <c r="BY13" s="67" t="str">
        <f>(IF(SUMPRODUCT(--(BD13:BV13&lt;&gt;""))=0,"",
+Maßnahmendaten!BD13*INDEX(Faktoren!$C$3:$C$19,MATCH(Maßnahmendaten!BD$3,Faktoren!$B$3:$B$19,0))
+Maßnahmendaten!BE13*INDEX(Faktoren!$C$3:$C$19,MATCH(Maßnahmendaten!BE$3,Faktoren!$B$3:$B$19,0))
+Maßnahmendaten!BF13*INDEX(Faktoren!$C$3:$C$19,MATCH(Maßnahmendaten!BF$3,Faktoren!$B$3:$B$19,0))
+Maßnahmendaten!BG13*INDEX(Faktoren!$C$3:$C$19,MATCH(Maßnahmendaten!BG$3,Faktoren!$B$3:$B$19,0))
+Maßnahmendaten!BH13*INDEX(Faktoren!$C$3:$C$19,MATCH(Maßnahmendaten!BH$3,Faktoren!$B$3:$B$19,0))
+Maßnahmendaten!BI13*INDEX(Faktoren!$C$3:$C$19,MATCH(Maßnahmendaten!BI$3,Faktoren!$B$3:$B$19,0))
+Maßnahmendaten!BJ13*INDEX(Faktoren!$C$3:$C$19,MATCH(Maßnahmendaten!BJ$3,Faktoren!$B$3:$B$19,0))
+Maßnahmendaten!BK13*INDEX(Faktoren!$C$3:$C$19,MATCH(Maßnahmendaten!BK$3,Faktoren!$B$3:$B$19,0))
+Maßnahmendaten!BL13*INDEX(Faktoren!$C$3:$C$19,MATCH(Maßnahmendaten!BL$3,Faktoren!$B$3:$B$19,0))
+Maßnahmendaten!BM13*INDEX(Faktoren!$C$3:$C$19,MATCH(Maßnahmendaten!BM$3,Faktoren!$B$3:$B$19,0))
+Maßnahmendaten!BN13*INDEX(Faktoren!$C$3:$C$19,MATCH(Maßnahmendaten!BN$3,Faktoren!$B$3:$B$19,0))
+Maßnahmendaten!BO13*INDEX(Faktoren!$C$3:$C$19,MATCH(Maßnahmendaten!BO$3,Faktoren!$B$3:$B$19,0))
+Maßnahmendaten!BP13*INDEX(Faktoren!$C$3:$C$19,MATCH(Maßnahmendaten!BP$3,Faktoren!$B$3:$B$19,0))
+Maßnahmendaten!BQ13*INDEX(Faktoren!$C$3:$C$19,MATCH(Maßnahmendaten!BQ$3,Faktoren!$B$3:$B$19,0))
+Maßnahmendaten!BR13*INDEX(Faktoren!$C$3:$C$19,MATCH(Maßnahmendaten!BR$3,Faktoren!$B$3:$B$19,0))
+Maßnahmendaten!BS13*INDEX(Faktoren!$C$3:$C$19,MATCH(Maßnahmendaten!BS$3,Faktoren!$B$3:$B$19,0))
+Maßnahmendaten!BT13*INDEX(Faktoren!$C$3:$C$19,MATCH(Maßnahmendaten!BT$3,Faktoren!$B$3:$B$19,0))
+BV13
))</f>
        <v/>
      </c>
      <c r="BZ13" s="134"/>
      <c r="CA13" s="148" t="s">
        <v>109</v>
      </c>
      <c r="CB13" s="12" t="str">
        <f>IF(V13&lt;&gt;"",Hilfsblatt!$F$7,IF(Z13&lt;&gt;"",Hilfsblatt!$F$8, IF(O13&lt;&gt;"",Hilfsblatt!$F$9,"")))</f>
        <v/>
      </c>
      <c r="CD13" s="121"/>
    </row>
    <row r="14" spans="2:82" s="13" customFormat="1" ht="12.75" customHeight="1" x14ac:dyDescent="0.2">
      <c r="B14" s="139">
        <v>10</v>
      </c>
      <c r="C14" s="135"/>
      <c r="D14" s="140"/>
      <c r="E14" s="140"/>
      <c r="F14" s="140"/>
      <c r="G14" s="140"/>
      <c r="H14" s="140"/>
      <c r="I14" s="140"/>
      <c r="J14" s="140"/>
      <c r="K14" s="140"/>
      <c r="L14" s="140"/>
      <c r="M14" s="140"/>
      <c r="N14" s="140"/>
      <c r="O14" s="140"/>
      <c r="P14" s="140"/>
      <c r="Q14" s="140"/>
      <c r="R14" s="140"/>
      <c r="S14" s="140"/>
      <c r="T14" s="140"/>
      <c r="U14" s="140"/>
      <c r="V14" s="144"/>
      <c r="W14" s="144"/>
      <c r="X14" s="144"/>
      <c r="Y14" s="144"/>
      <c r="Z14" s="145"/>
      <c r="AA14" s="145"/>
      <c r="AB14" s="145"/>
      <c r="AC14" s="145"/>
      <c r="AD14" s="145"/>
      <c r="AE14" s="145"/>
      <c r="AF14" s="140"/>
      <c r="AG14" s="140"/>
      <c r="AH14" s="140"/>
      <c r="AI14" s="140"/>
      <c r="AJ14" s="140"/>
      <c r="AK14" s="140"/>
      <c r="AL14" s="140"/>
      <c r="AM14" s="140"/>
      <c r="AN14" s="140"/>
      <c r="AO14" s="140"/>
      <c r="AP14" s="136"/>
      <c r="AQ14" s="141"/>
      <c r="AR14" s="144"/>
      <c r="AS14" s="144"/>
      <c r="AT14" s="144"/>
      <c r="AU14" s="144"/>
      <c r="AV14" s="140"/>
      <c r="AW14" s="140"/>
      <c r="AX14" s="145"/>
      <c r="AY14" s="145"/>
      <c r="AZ14" s="145"/>
      <c r="BA14" s="142"/>
      <c r="BB14" s="146"/>
      <c r="BC14" s="136"/>
      <c r="BD14" s="143"/>
      <c r="BE14" s="143"/>
      <c r="BF14" s="143"/>
      <c r="BG14" s="143"/>
      <c r="BH14" s="143"/>
      <c r="BI14" s="143"/>
      <c r="BJ14" s="143"/>
      <c r="BK14" s="143"/>
      <c r="BL14" s="143"/>
      <c r="BM14" s="143"/>
      <c r="BN14" s="143"/>
      <c r="BO14" s="143"/>
      <c r="BP14" s="143"/>
      <c r="BQ14" s="143"/>
      <c r="BR14" s="143"/>
      <c r="BS14" s="143"/>
      <c r="BT14" s="143"/>
      <c r="BU14" s="143"/>
      <c r="BV14" s="143"/>
      <c r="BW14" s="104" t="s">
        <v>109</v>
      </c>
      <c r="BX14" s="67" t="str">
        <f t="shared" si="0"/>
        <v/>
      </c>
      <c r="BY14" s="67" t="str">
        <f>(IF(SUMPRODUCT(--(BD14:BV14&lt;&gt;""))=0,"",
+Maßnahmendaten!BD14*INDEX(Faktoren!$C$3:$C$19,MATCH(Maßnahmendaten!BD$3,Faktoren!$B$3:$B$19,0))
+Maßnahmendaten!BE14*INDEX(Faktoren!$C$3:$C$19,MATCH(Maßnahmendaten!BE$3,Faktoren!$B$3:$B$19,0))
+Maßnahmendaten!BF14*INDEX(Faktoren!$C$3:$C$19,MATCH(Maßnahmendaten!BF$3,Faktoren!$B$3:$B$19,0))
+Maßnahmendaten!BG14*INDEX(Faktoren!$C$3:$C$19,MATCH(Maßnahmendaten!BG$3,Faktoren!$B$3:$B$19,0))
+Maßnahmendaten!BH14*INDEX(Faktoren!$C$3:$C$19,MATCH(Maßnahmendaten!BH$3,Faktoren!$B$3:$B$19,0))
+Maßnahmendaten!BI14*INDEX(Faktoren!$C$3:$C$19,MATCH(Maßnahmendaten!BI$3,Faktoren!$B$3:$B$19,0))
+Maßnahmendaten!BJ14*INDEX(Faktoren!$C$3:$C$19,MATCH(Maßnahmendaten!BJ$3,Faktoren!$B$3:$B$19,0))
+Maßnahmendaten!BK14*INDEX(Faktoren!$C$3:$C$19,MATCH(Maßnahmendaten!BK$3,Faktoren!$B$3:$B$19,0))
+Maßnahmendaten!BL14*INDEX(Faktoren!$C$3:$C$19,MATCH(Maßnahmendaten!BL$3,Faktoren!$B$3:$B$19,0))
+Maßnahmendaten!BM14*INDEX(Faktoren!$C$3:$C$19,MATCH(Maßnahmendaten!BM$3,Faktoren!$B$3:$B$19,0))
+Maßnahmendaten!BN14*INDEX(Faktoren!$C$3:$C$19,MATCH(Maßnahmendaten!BN$3,Faktoren!$B$3:$B$19,0))
+Maßnahmendaten!BO14*INDEX(Faktoren!$C$3:$C$19,MATCH(Maßnahmendaten!BO$3,Faktoren!$B$3:$B$19,0))
+Maßnahmendaten!BP14*INDEX(Faktoren!$C$3:$C$19,MATCH(Maßnahmendaten!BP$3,Faktoren!$B$3:$B$19,0))
+Maßnahmendaten!BQ14*INDEX(Faktoren!$C$3:$C$19,MATCH(Maßnahmendaten!BQ$3,Faktoren!$B$3:$B$19,0))
+Maßnahmendaten!BR14*INDEX(Faktoren!$C$3:$C$19,MATCH(Maßnahmendaten!BR$3,Faktoren!$B$3:$B$19,0))
+Maßnahmendaten!BS14*INDEX(Faktoren!$C$3:$C$19,MATCH(Maßnahmendaten!BS$3,Faktoren!$B$3:$B$19,0))
+Maßnahmendaten!BT14*INDEX(Faktoren!$C$3:$C$19,MATCH(Maßnahmendaten!BT$3,Faktoren!$B$3:$B$19,0))
+BV14
))</f>
        <v/>
      </c>
      <c r="BZ14" s="134"/>
      <c r="CA14" s="148" t="s">
        <v>109</v>
      </c>
      <c r="CB14" s="12" t="str">
        <f>IF(V14&lt;&gt;"",Hilfsblatt!$F$7,IF(Z14&lt;&gt;"",Hilfsblatt!$F$8, IF(O14&lt;&gt;"",Hilfsblatt!$F$9,"")))</f>
        <v/>
      </c>
      <c r="CD14" s="121"/>
    </row>
    <row r="15" spans="2:82" s="13" customFormat="1" ht="12.75" customHeight="1" x14ac:dyDescent="0.2">
      <c r="B15" s="113">
        <v>11</v>
      </c>
      <c r="C15" s="135"/>
      <c r="D15" s="114"/>
      <c r="E15" s="114"/>
      <c r="F15" s="114"/>
      <c r="G15" s="114"/>
      <c r="H15" s="114"/>
      <c r="I15" s="114"/>
      <c r="J15" s="114"/>
      <c r="K15" s="114"/>
      <c r="L15" s="114"/>
      <c r="M15" s="114"/>
      <c r="N15" s="114"/>
      <c r="O15" s="114"/>
      <c r="P15" s="114"/>
      <c r="Q15" s="114"/>
      <c r="R15" s="114"/>
      <c r="S15" s="114"/>
      <c r="T15" s="114"/>
      <c r="U15" s="114"/>
      <c r="V15" s="115"/>
      <c r="W15" s="115"/>
      <c r="X15" s="115"/>
      <c r="Y15" s="115"/>
      <c r="Z15" s="116"/>
      <c r="AA15" s="116"/>
      <c r="AB15" s="116"/>
      <c r="AC15" s="116"/>
      <c r="AD15" s="116"/>
      <c r="AE15" s="116"/>
      <c r="AF15" s="117"/>
      <c r="AG15" s="117"/>
      <c r="AH15" s="117"/>
      <c r="AI15" s="117"/>
      <c r="AJ15" s="117"/>
      <c r="AK15" s="117"/>
      <c r="AL15" s="117"/>
      <c r="AM15" s="117"/>
      <c r="AN15" s="117"/>
      <c r="AO15" s="117"/>
      <c r="AP15" s="136"/>
      <c r="AQ15" s="137"/>
      <c r="AR15" s="115"/>
      <c r="AS15" s="115"/>
      <c r="AT15" s="115"/>
      <c r="AU15" s="115"/>
      <c r="AV15" s="114"/>
      <c r="AW15" s="114"/>
      <c r="AX15" s="116"/>
      <c r="AY15" s="116"/>
      <c r="AZ15" s="116"/>
      <c r="BA15" s="118"/>
      <c r="BB15" s="119"/>
      <c r="BC15" s="136"/>
      <c r="BD15" s="120"/>
      <c r="BE15" s="120"/>
      <c r="BF15" s="120"/>
      <c r="BG15" s="120"/>
      <c r="BH15" s="120"/>
      <c r="BI15" s="120"/>
      <c r="BJ15" s="120"/>
      <c r="BK15" s="120"/>
      <c r="BL15" s="120"/>
      <c r="BM15" s="120"/>
      <c r="BN15" s="120"/>
      <c r="BO15" s="120"/>
      <c r="BP15" s="120"/>
      <c r="BQ15" s="120"/>
      <c r="BR15" s="120"/>
      <c r="BS15" s="120"/>
      <c r="BT15" s="120"/>
      <c r="BU15" s="120"/>
      <c r="BV15" s="121"/>
      <c r="BW15" s="104" t="s">
        <v>109</v>
      </c>
      <c r="BX15" s="67" t="str">
        <f t="shared" si="0"/>
        <v/>
      </c>
      <c r="BY15" s="67" t="str">
        <f>(IF(SUMPRODUCT(--(BD15:BV15&lt;&gt;""))=0,"",
+Maßnahmendaten!BD15*INDEX(Faktoren!$C$3:$C$19,MATCH(Maßnahmendaten!BD$3,Faktoren!$B$3:$B$19,0))
+Maßnahmendaten!BE15*INDEX(Faktoren!$C$3:$C$19,MATCH(Maßnahmendaten!BE$3,Faktoren!$B$3:$B$19,0))
+Maßnahmendaten!BF15*INDEX(Faktoren!$C$3:$C$19,MATCH(Maßnahmendaten!BF$3,Faktoren!$B$3:$B$19,0))
+Maßnahmendaten!BG15*INDEX(Faktoren!$C$3:$C$19,MATCH(Maßnahmendaten!BG$3,Faktoren!$B$3:$B$19,0))
+Maßnahmendaten!BH15*INDEX(Faktoren!$C$3:$C$19,MATCH(Maßnahmendaten!BH$3,Faktoren!$B$3:$B$19,0))
+Maßnahmendaten!BI15*INDEX(Faktoren!$C$3:$C$19,MATCH(Maßnahmendaten!BI$3,Faktoren!$B$3:$B$19,0))
+Maßnahmendaten!BJ15*INDEX(Faktoren!$C$3:$C$19,MATCH(Maßnahmendaten!BJ$3,Faktoren!$B$3:$B$19,0))
+Maßnahmendaten!BK15*INDEX(Faktoren!$C$3:$C$19,MATCH(Maßnahmendaten!BK$3,Faktoren!$B$3:$B$19,0))
+Maßnahmendaten!BL15*INDEX(Faktoren!$C$3:$C$19,MATCH(Maßnahmendaten!BL$3,Faktoren!$B$3:$B$19,0))
+Maßnahmendaten!BM15*INDEX(Faktoren!$C$3:$C$19,MATCH(Maßnahmendaten!BM$3,Faktoren!$B$3:$B$19,0))
+Maßnahmendaten!BN15*INDEX(Faktoren!$C$3:$C$19,MATCH(Maßnahmendaten!BN$3,Faktoren!$B$3:$B$19,0))
+Maßnahmendaten!BO15*INDEX(Faktoren!$C$3:$C$19,MATCH(Maßnahmendaten!BO$3,Faktoren!$B$3:$B$19,0))
+Maßnahmendaten!BP15*INDEX(Faktoren!$C$3:$C$19,MATCH(Maßnahmendaten!BP$3,Faktoren!$B$3:$B$19,0))
+Maßnahmendaten!BQ15*INDEX(Faktoren!$C$3:$C$19,MATCH(Maßnahmendaten!BQ$3,Faktoren!$B$3:$B$19,0))
+Maßnahmendaten!BR15*INDEX(Faktoren!$C$3:$C$19,MATCH(Maßnahmendaten!BR$3,Faktoren!$B$3:$B$19,0))
+Maßnahmendaten!BS15*INDEX(Faktoren!$C$3:$C$19,MATCH(Maßnahmendaten!BS$3,Faktoren!$B$3:$B$19,0))
+Maßnahmendaten!BT15*INDEX(Faktoren!$C$3:$C$19,MATCH(Maßnahmendaten!BT$3,Faktoren!$B$3:$B$19,0))
+BV15
))</f>
        <v/>
      </c>
      <c r="BZ15" s="134"/>
      <c r="CA15" s="148" t="s">
        <v>109</v>
      </c>
      <c r="CB15" s="12" t="str">
        <f>IF(V15&lt;&gt;"",Hilfsblatt!$F$7,IF(Z15&lt;&gt;"",Hilfsblatt!$F$8, IF(O15&lt;&gt;"",Hilfsblatt!$F$9,"")))</f>
        <v/>
      </c>
      <c r="CD15" s="121"/>
    </row>
    <row r="16" spans="2:82" s="13" customFormat="1" ht="12.75" customHeight="1" x14ac:dyDescent="0.2">
      <c r="B16" s="139">
        <v>12</v>
      </c>
      <c r="C16" s="135"/>
      <c r="D16" s="140"/>
      <c r="E16" s="140"/>
      <c r="F16" s="140"/>
      <c r="G16" s="140"/>
      <c r="H16" s="140"/>
      <c r="I16" s="140"/>
      <c r="J16" s="140"/>
      <c r="K16" s="140"/>
      <c r="L16" s="140"/>
      <c r="M16" s="140"/>
      <c r="N16" s="140"/>
      <c r="O16" s="140"/>
      <c r="P16" s="140"/>
      <c r="Q16" s="140"/>
      <c r="R16" s="140"/>
      <c r="S16" s="140"/>
      <c r="T16" s="140"/>
      <c r="U16" s="140"/>
      <c r="V16" s="144"/>
      <c r="W16" s="144"/>
      <c r="X16" s="144"/>
      <c r="Y16" s="144"/>
      <c r="Z16" s="145"/>
      <c r="AA16" s="145"/>
      <c r="AB16" s="145"/>
      <c r="AC16" s="145"/>
      <c r="AD16" s="145"/>
      <c r="AE16" s="145"/>
      <c r="AF16" s="140"/>
      <c r="AG16" s="140"/>
      <c r="AH16" s="140"/>
      <c r="AI16" s="140"/>
      <c r="AJ16" s="140"/>
      <c r="AK16" s="140"/>
      <c r="AL16" s="140"/>
      <c r="AM16" s="140"/>
      <c r="AN16" s="140"/>
      <c r="AO16" s="140"/>
      <c r="AP16" s="136"/>
      <c r="AQ16" s="141"/>
      <c r="AR16" s="144"/>
      <c r="AS16" s="144"/>
      <c r="AT16" s="144"/>
      <c r="AU16" s="144"/>
      <c r="AV16" s="140"/>
      <c r="AW16" s="140"/>
      <c r="AX16" s="145"/>
      <c r="AY16" s="145"/>
      <c r="AZ16" s="145"/>
      <c r="BA16" s="142"/>
      <c r="BB16" s="146"/>
      <c r="BC16" s="136"/>
      <c r="BD16" s="143"/>
      <c r="BE16" s="143"/>
      <c r="BF16" s="143"/>
      <c r="BG16" s="143"/>
      <c r="BH16" s="143"/>
      <c r="BI16" s="143"/>
      <c r="BJ16" s="143"/>
      <c r="BK16" s="143"/>
      <c r="BL16" s="143"/>
      <c r="BM16" s="143"/>
      <c r="BN16" s="143"/>
      <c r="BO16" s="143"/>
      <c r="BP16" s="143"/>
      <c r="BQ16" s="143"/>
      <c r="BR16" s="143"/>
      <c r="BS16" s="143"/>
      <c r="BT16" s="143"/>
      <c r="BU16" s="143"/>
      <c r="BV16" s="143"/>
      <c r="BW16" s="104" t="s">
        <v>109</v>
      </c>
      <c r="BX16" s="67" t="str">
        <f t="shared" si="0"/>
        <v/>
      </c>
      <c r="BY16" s="67" t="str">
        <f>(IF(SUMPRODUCT(--(BD16:BV16&lt;&gt;""))=0,"",
+Maßnahmendaten!BD16*INDEX(Faktoren!$C$3:$C$19,MATCH(Maßnahmendaten!BD$3,Faktoren!$B$3:$B$19,0))
+Maßnahmendaten!BE16*INDEX(Faktoren!$C$3:$C$19,MATCH(Maßnahmendaten!BE$3,Faktoren!$B$3:$B$19,0))
+Maßnahmendaten!BF16*INDEX(Faktoren!$C$3:$C$19,MATCH(Maßnahmendaten!BF$3,Faktoren!$B$3:$B$19,0))
+Maßnahmendaten!BG16*INDEX(Faktoren!$C$3:$C$19,MATCH(Maßnahmendaten!BG$3,Faktoren!$B$3:$B$19,0))
+Maßnahmendaten!BH16*INDEX(Faktoren!$C$3:$C$19,MATCH(Maßnahmendaten!BH$3,Faktoren!$B$3:$B$19,0))
+Maßnahmendaten!BI16*INDEX(Faktoren!$C$3:$C$19,MATCH(Maßnahmendaten!BI$3,Faktoren!$B$3:$B$19,0))
+Maßnahmendaten!BJ16*INDEX(Faktoren!$C$3:$C$19,MATCH(Maßnahmendaten!BJ$3,Faktoren!$B$3:$B$19,0))
+Maßnahmendaten!BK16*INDEX(Faktoren!$C$3:$C$19,MATCH(Maßnahmendaten!BK$3,Faktoren!$B$3:$B$19,0))
+Maßnahmendaten!BL16*INDEX(Faktoren!$C$3:$C$19,MATCH(Maßnahmendaten!BL$3,Faktoren!$B$3:$B$19,0))
+Maßnahmendaten!BM16*INDEX(Faktoren!$C$3:$C$19,MATCH(Maßnahmendaten!BM$3,Faktoren!$B$3:$B$19,0))
+Maßnahmendaten!BN16*INDEX(Faktoren!$C$3:$C$19,MATCH(Maßnahmendaten!BN$3,Faktoren!$B$3:$B$19,0))
+Maßnahmendaten!BO16*INDEX(Faktoren!$C$3:$C$19,MATCH(Maßnahmendaten!BO$3,Faktoren!$B$3:$B$19,0))
+Maßnahmendaten!BP16*INDEX(Faktoren!$C$3:$C$19,MATCH(Maßnahmendaten!BP$3,Faktoren!$B$3:$B$19,0))
+Maßnahmendaten!BQ16*INDEX(Faktoren!$C$3:$C$19,MATCH(Maßnahmendaten!BQ$3,Faktoren!$B$3:$B$19,0))
+Maßnahmendaten!BR16*INDEX(Faktoren!$C$3:$C$19,MATCH(Maßnahmendaten!BR$3,Faktoren!$B$3:$B$19,0))
+Maßnahmendaten!BS16*INDEX(Faktoren!$C$3:$C$19,MATCH(Maßnahmendaten!BS$3,Faktoren!$B$3:$B$19,0))
+Maßnahmendaten!BT16*INDEX(Faktoren!$C$3:$C$19,MATCH(Maßnahmendaten!BT$3,Faktoren!$B$3:$B$19,0))
+BV16
))</f>
        <v/>
      </c>
      <c r="BZ16" s="134"/>
      <c r="CA16" s="148" t="s">
        <v>109</v>
      </c>
      <c r="CB16" s="12" t="str">
        <f>IF(V16&lt;&gt;"",Hilfsblatt!$F$7,IF(Z16&lt;&gt;"",Hilfsblatt!$F$8, IF(O16&lt;&gt;"",Hilfsblatt!$F$9,"")))</f>
        <v/>
      </c>
      <c r="CD16" s="121"/>
    </row>
    <row r="17" spans="2:82" s="13" customFormat="1" ht="12.75" customHeight="1" x14ac:dyDescent="0.2">
      <c r="B17" s="113">
        <v>13</v>
      </c>
      <c r="C17" s="135"/>
      <c r="D17" s="114"/>
      <c r="E17" s="114"/>
      <c r="F17" s="114"/>
      <c r="G17" s="114"/>
      <c r="H17" s="114"/>
      <c r="I17" s="114"/>
      <c r="J17" s="114"/>
      <c r="K17" s="114"/>
      <c r="L17" s="114"/>
      <c r="M17" s="114"/>
      <c r="N17" s="114"/>
      <c r="O17" s="114"/>
      <c r="P17" s="114"/>
      <c r="Q17" s="114"/>
      <c r="R17" s="114"/>
      <c r="S17" s="114"/>
      <c r="T17" s="114"/>
      <c r="U17" s="114"/>
      <c r="V17" s="115"/>
      <c r="W17" s="115"/>
      <c r="X17" s="115"/>
      <c r="Y17" s="115"/>
      <c r="Z17" s="116"/>
      <c r="AA17" s="116"/>
      <c r="AB17" s="116"/>
      <c r="AC17" s="116"/>
      <c r="AD17" s="116"/>
      <c r="AE17" s="116"/>
      <c r="AF17" s="117"/>
      <c r="AG17" s="117"/>
      <c r="AH17" s="117"/>
      <c r="AI17" s="117"/>
      <c r="AJ17" s="117"/>
      <c r="AK17" s="117"/>
      <c r="AL17" s="117"/>
      <c r="AM17" s="117"/>
      <c r="AN17" s="117"/>
      <c r="AO17" s="117"/>
      <c r="AP17" s="136"/>
      <c r="AQ17" s="137"/>
      <c r="AR17" s="115"/>
      <c r="AS17" s="115"/>
      <c r="AT17" s="115"/>
      <c r="AU17" s="115"/>
      <c r="AV17" s="114"/>
      <c r="AW17" s="114"/>
      <c r="AX17" s="116"/>
      <c r="AY17" s="116"/>
      <c r="AZ17" s="116"/>
      <c r="BA17" s="118"/>
      <c r="BB17" s="119"/>
      <c r="BC17" s="136"/>
      <c r="BD17" s="120"/>
      <c r="BE17" s="120"/>
      <c r="BF17" s="120"/>
      <c r="BG17" s="120"/>
      <c r="BH17" s="120"/>
      <c r="BI17" s="120"/>
      <c r="BJ17" s="120"/>
      <c r="BK17" s="120"/>
      <c r="BL17" s="120"/>
      <c r="BM17" s="120"/>
      <c r="BN17" s="120"/>
      <c r="BO17" s="120"/>
      <c r="BP17" s="120"/>
      <c r="BQ17" s="120"/>
      <c r="BR17" s="120"/>
      <c r="BS17" s="120"/>
      <c r="BT17" s="120"/>
      <c r="BU17" s="120"/>
      <c r="BV17" s="121"/>
      <c r="BW17" s="104" t="s">
        <v>109</v>
      </c>
      <c r="BX17" s="67" t="str">
        <f t="shared" si="0"/>
        <v/>
      </c>
      <c r="BY17" s="67" t="str">
        <f>(IF(SUMPRODUCT(--(BD17:BV17&lt;&gt;""))=0,"",
+Maßnahmendaten!BD17*INDEX(Faktoren!$C$3:$C$19,MATCH(Maßnahmendaten!BD$3,Faktoren!$B$3:$B$19,0))
+Maßnahmendaten!BE17*INDEX(Faktoren!$C$3:$C$19,MATCH(Maßnahmendaten!BE$3,Faktoren!$B$3:$B$19,0))
+Maßnahmendaten!BF17*INDEX(Faktoren!$C$3:$C$19,MATCH(Maßnahmendaten!BF$3,Faktoren!$B$3:$B$19,0))
+Maßnahmendaten!BG17*INDEX(Faktoren!$C$3:$C$19,MATCH(Maßnahmendaten!BG$3,Faktoren!$B$3:$B$19,0))
+Maßnahmendaten!BH17*INDEX(Faktoren!$C$3:$C$19,MATCH(Maßnahmendaten!BH$3,Faktoren!$B$3:$B$19,0))
+Maßnahmendaten!BI17*INDEX(Faktoren!$C$3:$C$19,MATCH(Maßnahmendaten!BI$3,Faktoren!$B$3:$B$19,0))
+Maßnahmendaten!BJ17*INDEX(Faktoren!$C$3:$C$19,MATCH(Maßnahmendaten!BJ$3,Faktoren!$B$3:$B$19,0))
+Maßnahmendaten!BK17*INDEX(Faktoren!$C$3:$C$19,MATCH(Maßnahmendaten!BK$3,Faktoren!$B$3:$B$19,0))
+Maßnahmendaten!BL17*INDEX(Faktoren!$C$3:$C$19,MATCH(Maßnahmendaten!BL$3,Faktoren!$B$3:$B$19,0))
+Maßnahmendaten!BM17*INDEX(Faktoren!$C$3:$C$19,MATCH(Maßnahmendaten!BM$3,Faktoren!$B$3:$B$19,0))
+Maßnahmendaten!BN17*INDEX(Faktoren!$C$3:$C$19,MATCH(Maßnahmendaten!BN$3,Faktoren!$B$3:$B$19,0))
+Maßnahmendaten!BO17*INDEX(Faktoren!$C$3:$C$19,MATCH(Maßnahmendaten!BO$3,Faktoren!$B$3:$B$19,0))
+Maßnahmendaten!BP17*INDEX(Faktoren!$C$3:$C$19,MATCH(Maßnahmendaten!BP$3,Faktoren!$B$3:$B$19,0))
+Maßnahmendaten!BQ17*INDEX(Faktoren!$C$3:$C$19,MATCH(Maßnahmendaten!BQ$3,Faktoren!$B$3:$B$19,0))
+Maßnahmendaten!BR17*INDEX(Faktoren!$C$3:$C$19,MATCH(Maßnahmendaten!BR$3,Faktoren!$B$3:$B$19,0))
+Maßnahmendaten!BS17*INDEX(Faktoren!$C$3:$C$19,MATCH(Maßnahmendaten!BS$3,Faktoren!$B$3:$B$19,0))
+Maßnahmendaten!BT17*INDEX(Faktoren!$C$3:$C$19,MATCH(Maßnahmendaten!BT$3,Faktoren!$B$3:$B$19,0))
+BV17
))</f>
        <v/>
      </c>
      <c r="BZ17" s="134"/>
      <c r="CA17" s="148" t="s">
        <v>109</v>
      </c>
      <c r="CB17" s="12" t="str">
        <f>IF(V17&lt;&gt;"",Hilfsblatt!$F$7,IF(Z17&lt;&gt;"",Hilfsblatt!$F$8, IF(O17&lt;&gt;"",Hilfsblatt!$F$9,"")))</f>
        <v/>
      </c>
      <c r="CD17" s="121"/>
    </row>
    <row r="18" spans="2:82" s="13" customFormat="1" ht="12.75" customHeight="1" x14ac:dyDescent="0.2">
      <c r="B18" s="139">
        <v>14</v>
      </c>
      <c r="C18" s="135"/>
      <c r="D18" s="140"/>
      <c r="E18" s="140"/>
      <c r="F18" s="140"/>
      <c r="G18" s="140"/>
      <c r="H18" s="140"/>
      <c r="I18" s="140"/>
      <c r="J18" s="140"/>
      <c r="K18" s="140"/>
      <c r="L18" s="140"/>
      <c r="M18" s="140"/>
      <c r="N18" s="140"/>
      <c r="O18" s="140"/>
      <c r="P18" s="140"/>
      <c r="Q18" s="140"/>
      <c r="R18" s="140"/>
      <c r="S18" s="140"/>
      <c r="T18" s="140"/>
      <c r="U18" s="140"/>
      <c r="V18" s="144"/>
      <c r="W18" s="144"/>
      <c r="X18" s="144"/>
      <c r="Y18" s="144"/>
      <c r="Z18" s="145"/>
      <c r="AA18" s="145"/>
      <c r="AB18" s="145"/>
      <c r="AC18" s="145"/>
      <c r="AD18" s="145"/>
      <c r="AE18" s="145"/>
      <c r="AF18" s="140"/>
      <c r="AG18" s="140"/>
      <c r="AH18" s="140"/>
      <c r="AI18" s="140"/>
      <c r="AJ18" s="140"/>
      <c r="AK18" s="140"/>
      <c r="AL18" s="140"/>
      <c r="AM18" s="140"/>
      <c r="AN18" s="140"/>
      <c r="AO18" s="140"/>
      <c r="AP18" s="136"/>
      <c r="AQ18" s="141"/>
      <c r="AR18" s="144"/>
      <c r="AS18" s="144"/>
      <c r="AT18" s="144"/>
      <c r="AU18" s="144"/>
      <c r="AV18" s="140"/>
      <c r="AW18" s="140"/>
      <c r="AX18" s="145"/>
      <c r="AY18" s="145"/>
      <c r="AZ18" s="145"/>
      <c r="BA18" s="142"/>
      <c r="BB18" s="146"/>
      <c r="BC18" s="136"/>
      <c r="BD18" s="143"/>
      <c r="BE18" s="143"/>
      <c r="BF18" s="143"/>
      <c r="BG18" s="143"/>
      <c r="BH18" s="143"/>
      <c r="BI18" s="143"/>
      <c r="BJ18" s="143"/>
      <c r="BK18" s="143"/>
      <c r="BL18" s="143"/>
      <c r="BM18" s="143"/>
      <c r="BN18" s="143"/>
      <c r="BO18" s="143"/>
      <c r="BP18" s="143"/>
      <c r="BQ18" s="143"/>
      <c r="BR18" s="143"/>
      <c r="BS18" s="143"/>
      <c r="BT18" s="143"/>
      <c r="BU18" s="143"/>
      <c r="BV18" s="143"/>
      <c r="BW18" s="104" t="s">
        <v>109</v>
      </c>
      <c r="BX18" s="67" t="str">
        <f t="shared" si="0"/>
        <v/>
      </c>
      <c r="BY18" s="67" t="str">
        <f>(IF(SUMPRODUCT(--(BD18:BV18&lt;&gt;""))=0,"",
+Maßnahmendaten!BD18*INDEX(Faktoren!$C$3:$C$19,MATCH(Maßnahmendaten!BD$3,Faktoren!$B$3:$B$19,0))
+Maßnahmendaten!BE18*INDEX(Faktoren!$C$3:$C$19,MATCH(Maßnahmendaten!BE$3,Faktoren!$B$3:$B$19,0))
+Maßnahmendaten!BF18*INDEX(Faktoren!$C$3:$C$19,MATCH(Maßnahmendaten!BF$3,Faktoren!$B$3:$B$19,0))
+Maßnahmendaten!BG18*INDEX(Faktoren!$C$3:$C$19,MATCH(Maßnahmendaten!BG$3,Faktoren!$B$3:$B$19,0))
+Maßnahmendaten!BH18*INDEX(Faktoren!$C$3:$C$19,MATCH(Maßnahmendaten!BH$3,Faktoren!$B$3:$B$19,0))
+Maßnahmendaten!BI18*INDEX(Faktoren!$C$3:$C$19,MATCH(Maßnahmendaten!BI$3,Faktoren!$B$3:$B$19,0))
+Maßnahmendaten!BJ18*INDEX(Faktoren!$C$3:$C$19,MATCH(Maßnahmendaten!BJ$3,Faktoren!$B$3:$B$19,0))
+Maßnahmendaten!BK18*INDEX(Faktoren!$C$3:$C$19,MATCH(Maßnahmendaten!BK$3,Faktoren!$B$3:$B$19,0))
+Maßnahmendaten!BL18*INDEX(Faktoren!$C$3:$C$19,MATCH(Maßnahmendaten!BL$3,Faktoren!$B$3:$B$19,0))
+Maßnahmendaten!BM18*INDEX(Faktoren!$C$3:$C$19,MATCH(Maßnahmendaten!BM$3,Faktoren!$B$3:$B$19,0))
+Maßnahmendaten!BN18*INDEX(Faktoren!$C$3:$C$19,MATCH(Maßnahmendaten!BN$3,Faktoren!$B$3:$B$19,0))
+Maßnahmendaten!BO18*INDEX(Faktoren!$C$3:$C$19,MATCH(Maßnahmendaten!BO$3,Faktoren!$B$3:$B$19,0))
+Maßnahmendaten!BP18*INDEX(Faktoren!$C$3:$C$19,MATCH(Maßnahmendaten!BP$3,Faktoren!$B$3:$B$19,0))
+Maßnahmendaten!BQ18*INDEX(Faktoren!$C$3:$C$19,MATCH(Maßnahmendaten!BQ$3,Faktoren!$B$3:$B$19,0))
+Maßnahmendaten!BR18*INDEX(Faktoren!$C$3:$C$19,MATCH(Maßnahmendaten!BR$3,Faktoren!$B$3:$B$19,0))
+Maßnahmendaten!BS18*INDEX(Faktoren!$C$3:$C$19,MATCH(Maßnahmendaten!BS$3,Faktoren!$B$3:$B$19,0))
+Maßnahmendaten!BT18*INDEX(Faktoren!$C$3:$C$19,MATCH(Maßnahmendaten!BT$3,Faktoren!$B$3:$B$19,0))
+BV18
))</f>
        <v/>
      </c>
      <c r="BZ18" s="134"/>
      <c r="CA18" s="148" t="s">
        <v>109</v>
      </c>
      <c r="CB18" s="12" t="str">
        <f>IF(V18&lt;&gt;"",Hilfsblatt!$F$7,IF(Z18&lt;&gt;"",Hilfsblatt!$F$8, IF(O18&lt;&gt;"",Hilfsblatt!$F$9,"")))</f>
        <v/>
      </c>
      <c r="CD18" s="121"/>
    </row>
    <row r="19" spans="2:82" s="13" customFormat="1" ht="12.75" customHeight="1" x14ac:dyDescent="0.2">
      <c r="B19" s="113">
        <v>15</v>
      </c>
      <c r="C19" s="135"/>
      <c r="D19" s="114"/>
      <c r="E19" s="114"/>
      <c r="F19" s="114"/>
      <c r="G19" s="114"/>
      <c r="H19" s="114"/>
      <c r="I19" s="114"/>
      <c r="J19" s="114"/>
      <c r="K19" s="114"/>
      <c r="L19" s="114"/>
      <c r="M19" s="114"/>
      <c r="N19" s="114"/>
      <c r="O19" s="114"/>
      <c r="P19" s="114"/>
      <c r="Q19" s="114"/>
      <c r="R19" s="114"/>
      <c r="S19" s="114"/>
      <c r="T19" s="114"/>
      <c r="U19" s="114"/>
      <c r="V19" s="115"/>
      <c r="W19" s="115"/>
      <c r="X19" s="115"/>
      <c r="Y19" s="115"/>
      <c r="Z19" s="116"/>
      <c r="AA19" s="116"/>
      <c r="AB19" s="116"/>
      <c r="AC19" s="116"/>
      <c r="AD19" s="116"/>
      <c r="AE19" s="116"/>
      <c r="AF19" s="117"/>
      <c r="AG19" s="117"/>
      <c r="AH19" s="117"/>
      <c r="AI19" s="117"/>
      <c r="AJ19" s="117"/>
      <c r="AK19" s="117"/>
      <c r="AL19" s="117"/>
      <c r="AM19" s="117"/>
      <c r="AN19" s="117"/>
      <c r="AO19" s="117"/>
      <c r="AP19" s="136"/>
      <c r="AQ19" s="137"/>
      <c r="AR19" s="115"/>
      <c r="AS19" s="115"/>
      <c r="AT19" s="115"/>
      <c r="AU19" s="115"/>
      <c r="AV19" s="114"/>
      <c r="AW19" s="114"/>
      <c r="AX19" s="116"/>
      <c r="AY19" s="116"/>
      <c r="AZ19" s="116"/>
      <c r="BA19" s="118"/>
      <c r="BB19" s="119"/>
      <c r="BC19" s="136"/>
      <c r="BD19" s="120"/>
      <c r="BE19" s="120"/>
      <c r="BF19" s="120"/>
      <c r="BG19" s="120"/>
      <c r="BH19" s="120"/>
      <c r="BI19" s="120"/>
      <c r="BJ19" s="120"/>
      <c r="BK19" s="120"/>
      <c r="BL19" s="120"/>
      <c r="BM19" s="120"/>
      <c r="BN19" s="120"/>
      <c r="BO19" s="120"/>
      <c r="BP19" s="120"/>
      <c r="BQ19" s="120"/>
      <c r="BR19" s="120"/>
      <c r="BS19" s="120"/>
      <c r="BT19" s="120"/>
      <c r="BU19" s="120"/>
      <c r="BV19" s="121"/>
      <c r="BW19" s="104" t="s">
        <v>109</v>
      </c>
      <c r="BX19" s="67" t="str">
        <f t="shared" si="0"/>
        <v/>
      </c>
      <c r="BY19" s="67" t="str">
        <f>(IF(SUMPRODUCT(--(BD19:BV19&lt;&gt;""))=0,"",
+Maßnahmendaten!BD19*INDEX(Faktoren!$C$3:$C$19,MATCH(Maßnahmendaten!BD$3,Faktoren!$B$3:$B$19,0))
+Maßnahmendaten!BE19*INDEX(Faktoren!$C$3:$C$19,MATCH(Maßnahmendaten!BE$3,Faktoren!$B$3:$B$19,0))
+Maßnahmendaten!BF19*INDEX(Faktoren!$C$3:$C$19,MATCH(Maßnahmendaten!BF$3,Faktoren!$B$3:$B$19,0))
+Maßnahmendaten!BG19*INDEX(Faktoren!$C$3:$C$19,MATCH(Maßnahmendaten!BG$3,Faktoren!$B$3:$B$19,0))
+Maßnahmendaten!BH19*INDEX(Faktoren!$C$3:$C$19,MATCH(Maßnahmendaten!BH$3,Faktoren!$B$3:$B$19,0))
+Maßnahmendaten!BI19*INDEX(Faktoren!$C$3:$C$19,MATCH(Maßnahmendaten!BI$3,Faktoren!$B$3:$B$19,0))
+Maßnahmendaten!BJ19*INDEX(Faktoren!$C$3:$C$19,MATCH(Maßnahmendaten!BJ$3,Faktoren!$B$3:$B$19,0))
+Maßnahmendaten!BK19*INDEX(Faktoren!$C$3:$C$19,MATCH(Maßnahmendaten!BK$3,Faktoren!$B$3:$B$19,0))
+Maßnahmendaten!BL19*INDEX(Faktoren!$C$3:$C$19,MATCH(Maßnahmendaten!BL$3,Faktoren!$B$3:$B$19,0))
+Maßnahmendaten!BM19*INDEX(Faktoren!$C$3:$C$19,MATCH(Maßnahmendaten!BM$3,Faktoren!$B$3:$B$19,0))
+Maßnahmendaten!BN19*INDEX(Faktoren!$C$3:$C$19,MATCH(Maßnahmendaten!BN$3,Faktoren!$B$3:$B$19,0))
+Maßnahmendaten!BO19*INDEX(Faktoren!$C$3:$C$19,MATCH(Maßnahmendaten!BO$3,Faktoren!$B$3:$B$19,0))
+Maßnahmendaten!BP19*INDEX(Faktoren!$C$3:$C$19,MATCH(Maßnahmendaten!BP$3,Faktoren!$B$3:$B$19,0))
+Maßnahmendaten!BQ19*INDEX(Faktoren!$C$3:$C$19,MATCH(Maßnahmendaten!BQ$3,Faktoren!$B$3:$B$19,0))
+Maßnahmendaten!BR19*INDEX(Faktoren!$C$3:$C$19,MATCH(Maßnahmendaten!BR$3,Faktoren!$B$3:$B$19,0))
+Maßnahmendaten!BS19*INDEX(Faktoren!$C$3:$C$19,MATCH(Maßnahmendaten!BS$3,Faktoren!$B$3:$B$19,0))
+Maßnahmendaten!BT19*INDEX(Faktoren!$C$3:$C$19,MATCH(Maßnahmendaten!BT$3,Faktoren!$B$3:$B$19,0))
+BV19
))</f>
        <v/>
      </c>
      <c r="BZ19" s="134"/>
      <c r="CA19" s="148" t="s">
        <v>109</v>
      </c>
      <c r="CB19" s="12" t="str">
        <f>IF(V19&lt;&gt;"",Hilfsblatt!$F$7,IF(Z19&lt;&gt;"",Hilfsblatt!$F$8, IF(O19&lt;&gt;"",Hilfsblatt!$F$9,"")))</f>
        <v/>
      </c>
      <c r="CD19" s="121"/>
    </row>
    <row r="20" spans="2:82" s="13" customFormat="1" ht="12.75" customHeight="1" x14ac:dyDescent="0.2">
      <c r="B20" s="139">
        <v>16</v>
      </c>
      <c r="C20" s="135"/>
      <c r="D20" s="140"/>
      <c r="E20" s="140"/>
      <c r="F20" s="140"/>
      <c r="G20" s="140"/>
      <c r="H20" s="140"/>
      <c r="I20" s="140"/>
      <c r="J20" s="140"/>
      <c r="K20" s="140"/>
      <c r="L20" s="140"/>
      <c r="M20" s="140"/>
      <c r="N20" s="140"/>
      <c r="O20" s="140"/>
      <c r="P20" s="140"/>
      <c r="Q20" s="140"/>
      <c r="R20" s="140"/>
      <c r="S20" s="140"/>
      <c r="T20" s="140"/>
      <c r="U20" s="140"/>
      <c r="V20" s="144"/>
      <c r="W20" s="144"/>
      <c r="X20" s="144"/>
      <c r="Y20" s="144"/>
      <c r="Z20" s="145"/>
      <c r="AA20" s="145"/>
      <c r="AB20" s="145"/>
      <c r="AC20" s="145"/>
      <c r="AD20" s="145"/>
      <c r="AE20" s="145"/>
      <c r="AF20" s="140"/>
      <c r="AG20" s="140"/>
      <c r="AH20" s="140"/>
      <c r="AI20" s="140"/>
      <c r="AJ20" s="140"/>
      <c r="AK20" s="140"/>
      <c r="AL20" s="140"/>
      <c r="AM20" s="140"/>
      <c r="AN20" s="140"/>
      <c r="AO20" s="140"/>
      <c r="AP20" s="136"/>
      <c r="AQ20" s="141"/>
      <c r="AR20" s="144"/>
      <c r="AS20" s="144"/>
      <c r="AT20" s="144"/>
      <c r="AU20" s="144"/>
      <c r="AV20" s="140"/>
      <c r="AW20" s="140"/>
      <c r="AX20" s="145"/>
      <c r="AY20" s="145"/>
      <c r="AZ20" s="145"/>
      <c r="BA20" s="142"/>
      <c r="BB20" s="146"/>
      <c r="BC20" s="136"/>
      <c r="BD20" s="143"/>
      <c r="BE20" s="143"/>
      <c r="BF20" s="143"/>
      <c r="BG20" s="143"/>
      <c r="BH20" s="143"/>
      <c r="BI20" s="143"/>
      <c r="BJ20" s="143"/>
      <c r="BK20" s="143"/>
      <c r="BL20" s="143"/>
      <c r="BM20" s="143"/>
      <c r="BN20" s="143"/>
      <c r="BO20" s="143"/>
      <c r="BP20" s="143"/>
      <c r="BQ20" s="143"/>
      <c r="BR20" s="143"/>
      <c r="BS20" s="143"/>
      <c r="BT20" s="143"/>
      <c r="BU20" s="143"/>
      <c r="BV20" s="143"/>
      <c r="BW20" s="104" t="s">
        <v>109</v>
      </c>
      <c r="BX20" s="67" t="str">
        <f t="shared" si="0"/>
        <v/>
      </c>
      <c r="BY20" s="67" t="str">
        <f>(IF(SUMPRODUCT(--(BD20:BV20&lt;&gt;""))=0,"",
+Maßnahmendaten!BD20*INDEX(Faktoren!$C$3:$C$19,MATCH(Maßnahmendaten!BD$3,Faktoren!$B$3:$B$19,0))
+Maßnahmendaten!BE20*INDEX(Faktoren!$C$3:$C$19,MATCH(Maßnahmendaten!BE$3,Faktoren!$B$3:$B$19,0))
+Maßnahmendaten!BF20*INDEX(Faktoren!$C$3:$C$19,MATCH(Maßnahmendaten!BF$3,Faktoren!$B$3:$B$19,0))
+Maßnahmendaten!BG20*INDEX(Faktoren!$C$3:$C$19,MATCH(Maßnahmendaten!BG$3,Faktoren!$B$3:$B$19,0))
+Maßnahmendaten!BH20*INDEX(Faktoren!$C$3:$C$19,MATCH(Maßnahmendaten!BH$3,Faktoren!$B$3:$B$19,0))
+Maßnahmendaten!BI20*INDEX(Faktoren!$C$3:$C$19,MATCH(Maßnahmendaten!BI$3,Faktoren!$B$3:$B$19,0))
+Maßnahmendaten!BJ20*INDEX(Faktoren!$C$3:$C$19,MATCH(Maßnahmendaten!BJ$3,Faktoren!$B$3:$B$19,0))
+Maßnahmendaten!BK20*INDEX(Faktoren!$C$3:$C$19,MATCH(Maßnahmendaten!BK$3,Faktoren!$B$3:$B$19,0))
+Maßnahmendaten!BL20*INDEX(Faktoren!$C$3:$C$19,MATCH(Maßnahmendaten!BL$3,Faktoren!$B$3:$B$19,0))
+Maßnahmendaten!BM20*INDEX(Faktoren!$C$3:$C$19,MATCH(Maßnahmendaten!BM$3,Faktoren!$B$3:$B$19,0))
+Maßnahmendaten!BN20*INDEX(Faktoren!$C$3:$C$19,MATCH(Maßnahmendaten!BN$3,Faktoren!$B$3:$B$19,0))
+Maßnahmendaten!BO20*INDEX(Faktoren!$C$3:$C$19,MATCH(Maßnahmendaten!BO$3,Faktoren!$B$3:$B$19,0))
+Maßnahmendaten!BP20*INDEX(Faktoren!$C$3:$C$19,MATCH(Maßnahmendaten!BP$3,Faktoren!$B$3:$B$19,0))
+Maßnahmendaten!BQ20*INDEX(Faktoren!$C$3:$C$19,MATCH(Maßnahmendaten!BQ$3,Faktoren!$B$3:$B$19,0))
+Maßnahmendaten!BR20*INDEX(Faktoren!$C$3:$C$19,MATCH(Maßnahmendaten!BR$3,Faktoren!$B$3:$B$19,0))
+Maßnahmendaten!BS20*INDEX(Faktoren!$C$3:$C$19,MATCH(Maßnahmendaten!BS$3,Faktoren!$B$3:$B$19,0))
+Maßnahmendaten!BT20*INDEX(Faktoren!$C$3:$C$19,MATCH(Maßnahmendaten!BT$3,Faktoren!$B$3:$B$19,0))
+BV20
))</f>
        <v/>
      </c>
      <c r="BZ20" s="134"/>
      <c r="CA20" s="148" t="s">
        <v>109</v>
      </c>
      <c r="CB20" s="12" t="str">
        <f>IF(V20&lt;&gt;"",Hilfsblatt!$F$7,IF(Z20&lt;&gt;"",Hilfsblatt!$F$8, IF(O20&lt;&gt;"",Hilfsblatt!$F$9,"")))</f>
        <v/>
      </c>
      <c r="CD20" s="121"/>
    </row>
    <row r="21" spans="2:82" s="13" customFormat="1" ht="12.75" customHeight="1" x14ac:dyDescent="0.2">
      <c r="B21" s="113">
        <v>17</v>
      </c>
      <c r="C21" s="135"/>
      <c r="D21" s="114"/>
      <c r="E21" s="114"/>
      <c r="F21" s="114"/>
      <c r="G21" s="114"/>
      <c r="H21" s="114"/>
      <c r="I21" s="114"/>
      <c r="J21" s="114"/>
      <c r="K21" s="114"/>
      <c r="L21" s="114"/>
      <c r="M21" s="114"/>
      <c r="N21" s="114"/>
      <c r="O21" s="114"/>
      <c r="P21" s="114"/>
      <c r="Q21" s="114"/>
      <c r="R21" s="114"/>
      <c r="S21" s="114"/>
      <c r="T21" s="114"/>
      <c r="U21" s="114"/>
      <c r="V21" s="115"/>
      <c r="W21" s="115"/>
      <c r="X21" s="115"/>
      <c r="Y21" s="115"/>
      <c r="Z21" s="116"/>
      <c r="AA21" s="116"/>
      <c r="AB21" s="116"/>
      <c r="AC21" s="116"/>
      <c r="AD21" s="116"/>
      <c r="AE21" s="116"/>
      <c r="AF21" s="117"/>
      <c r="AG21" s="117"/>
      <c r="AH21" s="117"/>
      <c r="AI21" s="117"/>
      <c r="AJ21" s="117"/>
      <c r="AK21" s="117"/>
      <c r="AL21" s="117"/>
      <c r="AM21" s="117"/>
      <c r="AN21" s="117"/>
      <c r="AO21" s="117"/>
      <c r="AP21" s="136"/>
      <c r="AQ21" s="137"/>
      <c r="AR21" s="115"/>
      <c r="AS21" s="115"/>
      <c r="AT21" s="115"/>
      <c r="AU21" s="115"/>
      <c r="AV21" s="114"/>
      <c r="AW21" s="114"/>
      <c r="AX21" s="116"/>
      <c r="AY21" s="116"/>
      <c r="AZ21" s="116"/>
      <c r="BA21" s="118"/>
      <c r="BB21" s="119"/>
      <c r="BC21" s="136"/>
      <c r="BD21" s="120"/>
      <c r="BE21" s="120"/>
      <c r="BF21" s="120"/>
      <c r="BG21" s="120"/>
      <c r="BH21" s="120"/>
      <c r="BI21" s="120"/>
      <c r="BJ21" s="120"/>
      <c r="BK21" s="120"/>
      <c r="BL21" s="120"/>
      <c r="BM21" s="120"/>
      <c r="BN21" s="120"/>
      <c r="BO21" s="120"/>
      <c r="BP21" s="120"/>
      <c r="BQ21" s="120"/>
      <c r="BR21" s="120"/>
      <c r="BS21" s="120"/>
      <c r="BT21" s="120"/>
      <c r="BU21" s="120"/>
      <c r="BV21" s="121"/>
      <c r="BW21" s="104" t="s">
        <v>109</v>
      </c>
      <c r="BX21" s="67" t="str">
        <f t="shared" si="0"/>
        <v/>
      </c>
      <c r="BY21" s="67" t="str">
        <f>(IF(SUMPRODUCT(--(BD21:BV21&lt;&gt;""))=0,"",
+Maßnahmendaten!BD21*INDEX(Faktoren!$C$3:$C$19,MATCH(Maßnahmendaten!BD$3,Faktoren!$B$3:$B$19,0))
+Maßnahmendaten!BE21*INDEX(Faktoren!$C$3:$C$19,MATCH(Maßnahmendaten!BE$3,Faktoren!$B$3:$B$19,0))
+Maßnahmendaten!BF21*INDEX(Faktoren!$C$3:$C$19,MATCH(Maßnahmendaten!BF$3,Faktoren!$B$3:$B$19,0))
+Maßnahmendaten!BG21*INDEX(Faktoren!$C$3:$C$19,MATCH(Maßnahmendaten!BG$3,Faktoren!$B$3:$B$19,0))
+Maßnahmendaten!BH21*INDEX(Faktoren!$C$3:$C$19,MATCH(Maßnahmendaten!BH$3,Faktoren!$B$3:$B$19,0))
+Maßnahmendaten!BI21*INDEX(Faktoren!$C$3:$C$19,MATCH(Maßnahmendaten!BI$3,Faktoren!$B$3:$B$19,0))
+Maßnahmendaten!BJ21*INDEX(Faktoren!$C$3:$C$19,MATCH(Maßnahmendaten!BJ$3,Faktoren!$B$3:$B$19,0))
+Maßnahmendaten!BK21*INDEX(Faktoren!$C$3:$C$19,MATCH(Maßnahmendaten!BK$3,Faktoren!$B$3:$B$19,0))
+Maßnahmendaten!BL21*INDEX(Faktoren!$C$3:$C$19,MATCH(Maßnahmendaten!BL$3,Faktoren!$B$3:$B$19,0))
+Maßnahmendaten!BM21*INDEX(Faktoren!$C$3:$C$19,MATCH(Maßnahmendaten!BM$3,Faktoren!$B$3:$B$19,0))
+Maßnahmendaten!BN21*INDEX(Faktoren!$C$3:$C$19,MATCH(Maßnahmendaten!BN$3,Faktoren!$B$3:$B$19,0))
+Maßnahmendaten!BO21*INDEX(Faktoren!$C$3:$C$19,MATCH(Maßnahmendaten!BO$3,Faktoren!$B$3:$B$19,0))
+Maßnahmendaten!BP21*INDEX(Faktoren!$C$3:$C$19,MATCH(Maßnahmendaten!BP$3,Faktoren!$B$3:$B$19,0))
+Maßnahmendaten!BQ21*INDEX(Faktoren!$C$3:$C$19,MATCH(Maßnahmendaten!BQ$3,Faktoren!$B$3:$B$19,0))
+Maßnahmendaten!BR21*INDEX(Faktoren!$C$3:$C$19,MATCH(Maßnahmendaten!BR$3,Faktoren!$B$3:$B$19,0))
+Maßnahmendaten!BS21*INDEX(Faktoren!$C$3:$C$19,MATCH(Maßnahmendaten!BS$3,Faktoren!$B$3:$B$19,0))
+Maßnahmendaten!BT21*INDEX(Faktoren!$C$3:$C$19,MATCH(Maßnahmendaten!BT$3,Faktoren!$B$3:$B$19,0))
+BV21
))</f>
        <v/>
      </c>
      <c r="BZ21" s="134"/>
      <c r="CA21" s="148" t="s">
        <v>109</v>
      </c>
      <c r="CB21" s="12" t="str">
        <f>IF(V21&lt;&gt;"",Hilfsblatt!$F$7,IF(Z21&lt;&gt;"",Hilfsblatt!$F$8, IF(O21&lt;&gt;"",Hilfsblatt!$F$9,"")))</f>
        <v/>
      </c>
      <c r="CD21" s="121"/>
    </row>
    <row r="22" spans="2:82" s="13" customFormat="1" ht="12.75" customHeight="1" x14ac:dyDescent="0.2">
      <c r="B22" s="139">
        <v>18</v>
      </c>
      <c r="C22" s="135"/>
      <c r="D22" s="140"/>
      <c r="E22" s="140"/>
      <c r="F22" s="140"/>
      <c r="G22" s="140"/>
      <c r="H22" s="140"/>
      <c r="I22" s="140"/>
      <c r="J22" s="140"/>
      <c r="K22" s="140"/>
      <c r="L22" s="140"/>
      <c r="M22" s="140"/>
      <c r="N22" s="140"/>
      <c r="O22" s="140"/>
      <c r="P22" s="140"/>
      <c r="Q22" s="140"/>
      <c r="R22" s="140"/>
      <c r="S22" s="140"/>
      <c r="T22" s="140"/>
      <c r="U22" s="140"/>
      <c r="V22" s="144"/>
      <c r="W22" s="144"/>
      <c r="X22" s="144"/>
      <c r="Y22" s="144"/>
      <c r="Z22" s="145"/>
      <c r="AA22" s="145"/>
      <c r="AB22" s="145"/>
      <c r="AC22" s="145"/>
      <c r="AD22" s="145"/>
      <c r="AE22" s="145"/>
      <c r="AF22" s="140"/>
      <c r="AG22" s="140"/>
      <c r="AH22" s="140"/>
      <c r="AI22" s="140"/>
      <c r="AJ22" s="140"/>
      <c r="AK22" s="140"/>
      <c r="AL22" s="140"/>
      <c r="AM22" s="140"/>
      <c r="AN22" s="140"/>
      <c r="AO22" s="140"/>
      <c r="AP22" s="136"/>
      <c r="AQ22" s="141"/>
      <c r="AR22" s="144"/>
      <c r="AS22" s="144"/>
      <c r="AT22" s="144"/>
      <c r="AU22" s="144"/>
      <c r="AV22" s="140"/>
      <c r="AW22" s="140"/>
      <c r="AX22" s="145"/>
      <c r="AY22" s="145"/>
      <c r="AZ22" s="145"/>
      <c r="BA22" s="142"/>
      <c r="BB22" s="146"/>
      <c r="BC22" s="136"/>
      <c r="BD22" s="143"/>
      <c r="BE22" s="143"/>
      <c r="BF22" s="143"/>
      <c r="BG22" s="143"/>
      <c r="BH22" s="143"/>
      <c r="BI22" s="143"/>
      <c r="BJ22" s="143"/>
      <c r="BK22" s="143"/>
      <c r="BL22" s="143"/>
      <c r="BM22" s="143"/>
      <c r="BN22" s="143"/>
      <c r="BO22" s="143"/>
      <c r="BP22" s="143"/>
      <c r="BQ22" s="143"/>
      <c r="BR22" s="143"/>
      <c r="BS22" s="143"/>
      <c r="BT22" s="143"/>
      <c r="BU22" s="143"/>
      <c r="BV22" s="143"/>
      <c r="BW22" s="104" t="s">
        <v>109</v>
      </c>
      <c r="BX22" s="67" t="str">
        <f t="shared" si="0"/>
        <v/>
      </c>
      <c r="BY22" s="67" t="str">
        <f>(IF(SUMPRODUCT(--(BD22:BV22&lt;&gt;""))=0,"",
+Maßnahmendaten!BD22*INDEX(Faktoren!$C$3:$C$19,MATCH(Maßnahmendaten!BD$3,Faktoren!$B$3:$B$19,0))
+Maßnahmendaten!BE22*INDEX(Faktoren!$C$3:$C$19,MATCH(Maßnahmendaten!BE$3,Faktoren!$B$3:$B$19,0))
+Maßnahmendaten!BF22*INDEX(Faktoren!$C$3:$C$19,MATCH(Maßnahmendaten!BF$3,Faktoren!$B$3:$B$19,0))
+Maßnahmendaten!BG22*INDEX(Faktoren!$C$3:$C$19,MATCH(Maßnahmendaten!BG$3,Faktoren!$B$3:$B$19,0))
+Maßnahmendaten!BH22*INDEX(Faktoren!$C$3:$C$19,MATCH(Maßnahmendaten!BH$3,Faktoren!$B$3:$B$19,0))
+Maßnahmendaten!BI22*INDEX(Faktoren!$C$3:$C$19,MATCH(Maßnahmendaten!BI$3,Faktoren!$B$3:$B$19,0))
+Maßnahmendaten!BJ22*INDEX(Faktoren!$C$3:$C$19,MATCH(Maßnahmendaten!BJ$3,Faktoren!$B$3:$B$19,0))
+Maßnahmendaten!BK22*INDEX(Faktoren!$C$3:$C$19,MATCH(Maßnahmendaten!BK$3,Faktoren!$B$3:$B$19,0))
+Maßnahmendaten!BL22*INDEX(Faktoren!$C$3:$C$19,MATCH(Maßnahmendaten!BL$3,Faktoren!$B$3:$B$19,0))
+Maßnahmendaten!BM22*INDEX(Faktoren!$C$3:$C$19,MATCH(Maßnahmendaten!BM$3,Faktoren!$B$3:$B$19,0))
+Maßnahmendaten!BN22*INDEX(Faktoren!$C$3:$C$19,MATCH(Maßnahmendaten!BN$3,Faktoren!$B$3:$B$19,0))
+Maßnahmendaten!BO22*INDEX(Faktoren!$C$3:$C$19,MATCH(Maßnahmendaten!BO$3,Faktoren!$B$3:$B$19,0))
+Maßnahmendaten!BP22*INDEX(Faktoren!$C$3:$C$19,MATCH(Maßnahmendaten!BP$3,Faktoren!$B$3:$B$19,0))
+Maßnahmendaten!BQ22*INDEX(Faktoren!$C$3:$C$19,MATCH(Maßnahmendaten!BQ$3,Faktoren!$B$3:$B$19,0))
+Maßnahmendaten!BR22*INDEX(Faktoren!$C$3:$C$19,MATCH(Maßnahmendaten!BR$3,Faktoren!$B$3:$B$19,0))
+Maßnahmendaten!BS22*INDEX(Faktoren!$C$3:$C$19,MATCH(Maßnahmendaten!BS$3,Faktoren!$B$3:$B$19,0))
+Maßnahmendaten!BT22*INDEX(Faktoren!$C$3:$C$19,MATCH(Maßnahmendaten!BT$3,Faktoren!$B$3:$B$19,0))
+BV22
))</f>
        <v/>
      </c>
      <c r="BZ22" s="134"/>
      <c r="CA22" s="148" t="s">
        <v>109</v>
      </c>
      <c r="CB22" s="12" t="str">
        <f>IF(V22&lt;&gt;"",Hilfsblatt!$F$7,IF(Z22&lt;&gt;"",Hilfsblatt!$F$8, IF(O22&lt;&gt;"",Hilfsblatt!$F$9,"")))</f>
        <v/>
      </c>
      <c r="CD22" s="121"/>
    </row>
    <row r="23" spans="2:82" s="13" customFormat="1" ht="12.75" customHeight="1" x14ac:dyDescent="0.2">
      <c r="B23" s="113">
        <v>19</v>
      </c>
      <c r="C23" s="135"/>
      <c r="D23" s="114"/>
      <c r="E23" s="114"/>
      <c r="F23" s="114"/>
      <c r="G23" s="114"/>
      <c r="H23" s="114"/>
      <c r="I23" s="114"/>
      <c r="J23" s="114"/>
      <c r="K23" s="114"/>
      <c r="L23" s="114"/>
      <c r="M23" s="114"/>
      <c r="N23" s="114"/>
      <c r="O23" s="114"/>
      <c r="P23" s="114"/>
      <c r="Q23" s="114"/>
      <c r="R23" s="114"/>
      <c r="S23" s="114"/>
      <c r="T23" s="114"/>
      <c r="U23" s="114"/>
      <c r="V23" s="115"/>
      <c r="W23" s="115"/>
      <c r="X23" s="115"/>
      <c r="Y23" s="115"/>
      <c r="Z23" s="116"/>
      <c r="AA23" s="116"/>
      <c r="AB23" s="116"/>
      <c r="AC23" s="116"/>
      <c r="AD23" s="116"/>
      <c r="AE23" s="116"/>
      <c r="AF23" s="117"/>
      <c r="AG23" s="117"/>
      <c r="AH23" s="117"/>
      <c r="AI23" s="117"/>
      <c r="AJ23" s="117"/>
      <c r="AK23" s="117"/>
      <c r="AL23" s="117"/>
      <c r="AM23" s="117"/>
      <c r="AN23" s="117"/>
      <c r="AO23" s="117"/>
      <c r="AP23" s="136"/>
      <c r="AQ23" s="137"/>
      <c r="AR23" s="115"/>
      <c r="AS23" s="115"/>
      <c r="AT23" s="115"/>
      <c r="AU23" s="115"/>
      <c r="AV23" s="114"/>
      <c r="AW23" s="114"/>
      <c r="AX23" s="116"/>
      <c r="AY23" s="116"/>
      <c r="AZ23" s="116"/>
      <c r="BA23" s="118"/>
      <c r="BB23" s="119"/>
      <c r="BC23" s="136"/>
      <c r="BD23" s="120"/>
      <c r="BE23" s="120"/>
      <c r="BF23" s="120"/>
      <c r="BG23" s="120"/>
      <c r="BH23" s="120"/>
      <c r="BI23" s="120"/>
      <c r="BJ23" s="120"/>
      <c r="BK23" s="120"/>
      <c r="BL23" s="120"/>
      <c r="BM23" s="120"/>
      <c r="BN23" s="120"/>
      <c r="BO23" s="120"/>
      <c r="BP23" s="120"/>
      <c r="BQ23" s="120"/>
      <c r="BR23" s="120"/>
      <c r="BS23" s="120"/>
      <c r="BT23" s="120"/>
      <c r="BU23" s="120"/>
      <c r="BV23" s="121"/>
      <c r="BW23" s="104" t="s">
        <v>109</v>
      </c>
      <c r="BX23" s="67" t="str">
        <f t="shared" si="0"/>
        <v/>
      </c>
      <c r="BY23" s="67" t="str">
        <f>(IF(SUMPRODUCT(--(BD23:BV23&lt;&gt;""))=0,"",
+Maßnahmendaten!BD23*INDEX(Faktoren!$C$3:$C$19,MATCH(Maßnahmendaten!BD$3,Faktoren!$B$3:$B$19,0))
+Maßnahmendaten!BE23*INDEX(Faktoren!$C$3:$C$19,MATCH(Maßnahmendaten!BE$3,Faktoren!$B$3:$B$19,0))
+Maßnahmendaten!BF23*INDEX(Faktoren!$C$3:$C$19,MATCH(Maßnahmendaten!BF$3,Faktoren!$B$3:$B$19,0))
+Maßnahmendaten!BG23*INDEX(Faktoren!$C$3:$C$19,MATCH(Maßnahmendaten!BG$3,Faktoren!$B$3:$B$19,0))
+Maßnahmendaten!BH23*INDEX(Faktoren!$C$3:$C$19,MATCH(Maßnahmendaten!BH$3,Faktoren!$B$3:$B$19,0))
+Maßnahmendaten!BI23*INDEX(Faktoren!$C$3:$C$19,MATCH(Maßnahmendaten!BI$3,Faktoren!$B$3:$B$19,0))
+Maßnahmendaten!BJ23*INDEX(Faktoren!$C$3:$C$19,MATCH(Maßnahmendaten!BJ$3,Faktoren!$B$3:$B$19,0))
+Maßnahmendaten!BK23*INDEX(Faktoren!$C$3:$C$19,MATCH(Maßnahmendaten!BK$3,Faktoren!$B$3:$B$19,0))
+Maßnahmendaten!BL23*INDEX(Faktoren!$C$3:$C$19,MATCH(Maßnahmendaten!BL$3,Faktoren!$B$3:$B$19,0))
+Maßnahmendaten!BM23*INDEX(Faktoren!$C$3:$C$19,MATCH(Maßnahmendaten!BM$3,Faktoren!$B$3:$B$19,0))
+Maßnahmendaten!BN23*INDEX(Faktoren!$C$3:$C$19,MATCH(Maßnahmendaten!BN$3,Faktoren!$B$3:$B$19,0))
+Maßnahmendaten!BO23*INDEX(Faktoren!$C$3:$C$19,MATCH(Maßnahmendaten!BO$3,Faktoren!$B$3:$B$19,0))
+Maßnahmendaten!BP23*INDEX(Faktoren!$C$3:$C$19,MATCH(Maßnahmendaten!BP$3,Faktoren!$B$3:$B$19,0))
+Maßnahmendaten!BQ23*INDEX(Faktoren!$C$3:$C$19,MATCH(Maßnahmendaten!BQ$3,Faktoren!$B$3:$B$19,0))
+Maßnahmendaten!BR23*INDEX(Faktoren!$C$3:$C$19,MATCH(Maßnahmendaten!BR$3,Faktoren!$B$3:$B$19,0))
+Maßnahmendaten!BS23*INDEX(Faktoren!$C$3:$C$19,MATCH(Maßnahmendaten!BS$3,Faktoren!$B$3:$B$19,0))
+Maßnahmendaten!BT23*INDEX(Faktoren!$C$3:$C$19,MATCH(Maßnahmendaten!BT$3,Faktoren!$B$3:$B$19,0))
+BV23
))</f>
        <v/>
      </c>
      <c r="BZ23" s="134"/>
      <c r="CA23" s="148" t="s">
        <v>109</v>
      </c>
      <c r="CB23" s="12" t="str">
        <f>IF(V23&lt;&gt;"",Hilfsblatt!$F$7,IF(Z23&lt;&gt;"",Hilfsblatt!$F$8, IF(O23&lt;&gt;"",Hilfsblatt!$F$9,"")))</f>
        <v/>
      </c>
      <c r="CD23" s="121"/>
    </row>
    <row r="24" spans="2:82" s="13" customFormat="1" ht="12.75" customHeight="1" x14ac:dyDescent="0.2">
      <c r="B24" s="139">
        <v>20</v>
      </c>
      <c r="C24" s="135"/>
      <c r="D24" s="140"/>
      <c r="E24" s="140"/>
      <c r="F24" s="140"/>
      <c r="G24" s="140"/>
      <c r="H24" s="140"/>
      <c r="I24" s="140"/>
      <c r="J24" s="140"/>
      <c r="K24" s="140"/>
      <c r="L24" s="140"/>
      <c r="M24" s="140"/>
      <c r="N24" s="140"/>
      <c r="O24" s="140"/>
      <c r="P24" s="140"/>
      <c r="Q24" s="140"/>
      <c r="R24" s="140"/>
      <c r="S24" s="140"/>
      <c r="T24" s="140"/>
      <c r="U24" s="140"/>
      <c r="V24" s="144"/>
      <c r="W24" s="144"/>
      <c r="X24" s="144"/>
      <c r="Y24" s="144"/>
      <c r="Z24" s="145"/>
      <c r="AA24" s="145"/>
      <c r="AB24" s="145"/>
      <c r="AC24" s="145"/>
      <c r="AD24" s="145"/>
      <c r="AE24" s="145"/>
      <c r="AF24" s="140"/>
      <c r="AG24" s="140"/>
      <c r="AH24" s="140"/>
      <c r="AI24" s="140"/>
      <c r="AJ24" s="140"/>
      <c r="AK24" s="140"/>
      <c r="AL24" s="140"/>
      <c r="AM24" s="140"/>
      <c r="AN24" s="140"/>
      <c r="AO24" s="140"/>
      <c r="AP24" s="136"/>
      <c r="AQ24" s="141"/>
      <c r="AR24" s="144"/>
      <c r="AS24" s="144"/>
      <c r="AT24" s="144"/>
      <c r="AU24" s="144"/>
      <c r="AV24" s="140"/>
      <c r="AW24" s="140"/>
      <c r="AX24" s="145"/>
      <c r="AY24" s="145"/>
      <c r="AZ24" s="145"/>
      <c r="BA24" s="142"/>
      <c r="BB24" s="146"/>
      <c r="BC24" s="136"/>
      <c r="BD24" s="143"/>
      <c r="BE24" s="143"/>
      <c r="BF24" s="143"/>
      <c r="BG24" s="143"/>
      <c r="BH24" s="143"/>
      <c r="BI24" s="143"/>
      <c r="BJ24" s="143"/>
      <c r="BK24" s="143"/>
      <c r="BL24" s="143"/>
      <c r="BM24" s="143"/>
      <c r="BN24" s="143"/>
      <c r="BO24" s="143"/>
      <c r="BP24" s="143"/>
      <c r="BQ24" s="143"/>
      <c r="BR24" s="143"/>
      <c r="BS24" s="143"/>
      <c r="BT24" s="143"/>
      <c r="BU24" s="143"/>
      <c r="BV24" s="143"/>
      <c r="BW24" s="104" t="s">
        <v>109</v>
      </c>
      <c r="BX24" s="67" t="str">
        <f t="shared" si="0"/>
        <v/>
      </c>
      <c r="BY24" s="67" t="str">
        <f>(IF(SUMPRODUCT(--(BD24:BV24&lt;&gt;""))=0,"",
+Maßnahmendaten!BD24*INDEX(Faktoren!$C$3:$C$19,MATCH(Maßnahmendaten!BD$3,Faktoren!$B$3:$B$19,0))
+Maßnahmendaten!BE24*INDEX(Faktoren!$C$3:$C$19,MATCH(Maßnahmendaten!BE$3,Faktoren!$B$3:$B$19,0))
+Maßnahmendaten!BF24*INDEX(Faktoren!$C$3:$C$19,MATCH(Maßnahmendaten!BF$3,Faktoren!$B$3:$B$19,0))
+Maßnahmendaten!BG24*INDEX(Faktoren!$C$3:$C$19,MATCH(Maßnahmendaten!BG$3,Faktoren!$B$3:$B$19,0))
+Maßnahmendaten!BH24*INDEX(Faktoren!$C$3:$C$19,MATCH(Maßnahmendaten!BH$3,Faktoren!$B$3:$B$19,0))
+Maßnahmendaten!BI24*INDEX(Faktoren!$C$3:$C$19,MATCH(Maßnahmendaten!BI$3,Faktoren!$B$3:$B$19,0))
+Maßnahmendaten!BJ24*INDEX(Faktoren!$C$3:$C$19,MATCH(Maßnahmendaten!BJ$3,Faktoren!$B$3:$B$19,0))
+Maßnahmendaten!BK24*INDEX(Faktoren!$C$3:$C$19,MATCH(Maßnahmendaten!BK$3,Faktoren!$B$3:$B$19,0))
+Maßnahmendaten!BL24*INDEX(Faktoren!$C$3:$C$19,MATCH(Maßnahmendaten!BL$3,Faktoren!$B$3:$B$19,0))
+Maßnahmendaten!BM24*INDEX(Faktoren!$C$3:$C$19,MATCH(Maßnahmendaten!BM$3,Faktoren!$B$3:$B$19,0))
+Maßnahmendaten!BN24*INDEX(Faktoren!$C$3:$C$19,MATCH(Maßnahmendaten!BN$3,Faktoren!$B$3:$B$19,0))
+Maßnahmendaten!BO24*INDEX(Faktoren!$C$3:$C$19,MATCH(Maßnahmendaten!BO$3,Faktoren!$B$3:$B$19,0))
+Maßnahmendaten!BP24*INDEX(Faktoren!$C$3:$C$19,MATCH(Maßnahmendaten!BP$3,Faktoren!$B$3:$B$19,0))
+Maßnahmendaten!BQ24*INDEX(Faktoren!$C$3:$C$19,MATCH(Maßnahmendaten!BQ$3,Faktoren!$B$3:$B$19,0))
+Maßnahmendaten!BR24*INDEX(Faktoren!$C$3:$C$19,MATCH(Maßnahmendaten!BR$3,Faktoren!$B$3:$B$19,0))
+Maßnahmendaten!BS24*INDEX(Faktoren!$C$3:$C$19,MATCH(Maßnahmendaten!BS$3,Faktoren!$B$3:$B$19,0))
+Maßnahmendaten!BT24*INDEX(Faktoren!$C$3:$C$19,MATCH(Maßnahmendaten!BT$3,Faktoren!$B$3:$B$19,0))
+BV24
))</f>
        <v/>
      </c>
      <c r="BZ24" s="134"/>
      <c r="CA24" s="148" t="s">
        <v>109</v>
      </c>
      <c r="CB24" s="12" t="str">
        <f>IF(V24&lt;&gt;"",Hilfsblatt!$F$7,IF(Z24&lt;&gt;"",Hilfsblatt!$F$8, IF(O24&lt;&gt;"",Hilfsblatt!$F$9,"")))</f>
        <v/>
      </c>
      <c r="CD24" s="121"/>
    </row>
    <row r="25" spans="2:82" s="13" customFormat="1" ht="12.75" customHeight="1" x14ac:dyDescent="0.2">
      <c r="B25" s="113">
        <v>21</v>
      </c>
      <c r="C25" s="135"/>
      <c r="D25" s="114"/>
      <c r="E25" s="114"/>
      <c r="F25" s="114"/>
      <c r="G25" s="114"/>
      <c r="H25" s="114"/>
      <c r="I25" s="114"/>
      <c r="J25" s="114"/>
      <c r="K25" s="114"/>
      <c r="L25" s="114"/>
      <c r="M25" s="114"/>
      <c r="N25" s="114"/>
      <c r="O25" s="114"/>
      <c r="P25" s="114"/>
      <c r="Q25" s="114"/>
      <c r="R25" s="114"/>
      <c r="S25" s="114"/>
      <c r="T25" s="114"/>
      <c r="U25" s="114"/>
      <c r="V25" s="115"/>
      <c r="W25" s="115"/>
      <c r="X25" s="115"/>
      <c r="Y25" s="115"/>
      <c r="Z25" s="116"/>
      <c r="AA25" s="116"/>
      <c r="AB25" s="116"/>
      <c r="AC25" s="116"/>
      <c r="AD25" s="116"/>
      <c r="AE25" s="116"/>
      <c r="AF25" s="117"/>
      <c r="AG25" s="117"/>
      <c r="AH25" s="117"/>
      <c r="AI25" s="117"/>
      <c r="AJ25" s="117"/>
      <c r="AK25" s="117"/>
      <c r="AL25" s="117"/>
      <c r="AM25" s="117"/>
      <c r="AN25" s="117"/>
      <c r="AO25" s="117"/>
      <c r="AP25" s="136"/>
      <c r="AQ25" s="137"/>
      <c r="AR25" s="115"/>
      <c r="AS25" s="115"/>
      <c r="AT25" s="115"/>
      <c r="AU25" s="115"/>
      <c r="AV25" s="114"/>
      <c r="AW25" s="114"/>
      <c r="AX25" s="116"/>
      <c r="AY25" s="116"/>
      <c r="AZ25" s="116"/>
      <c r="BA25" s="118"/>
      <c r="BB25" s="119"/>
      <c r="BC25" s="136"/>
      <c r="BD25" s="120"/>
      <c r="BE25" s="120"/>
      <c r="BF25" s="120"/>
      <c r="BG25" s="120"/>
      <c r="BH25" s="120"/>
      <c r="BI25" s="120"/>
      <c r="BJ25" s="120"/>
      <c r="BK25" s="120"/>
      <c r="BL25" s="120"/>
      <c r="BM25" s="120"/>
      <c r="BN25" s="120"/>
      <c r="BO25" s="120"/>
      <c r="BP25" s="120"/>
      <c r="BQ25" s="120"/>
      <c r="BR25" s="120"/>
      <c r="BS25" s="120"/>
      <c r="BT25" s="120"/>
      <c r="BU25" s="120"/>
      <c r="BV25" s="121"/>
      <c r="BW25" s="104" t="s">
        <v>109</v>
      </c>
      <c r="BX25" s="67" t="str">
        <f t="shared" si="0"/>
        <v/>
      </c>
      <c r="BY25" s="67" t="str">
        <f>(IF(SUMPRODUCT(--(BD25:BV25&lt;&gt;""))=0,"",
+Maßnahmendaten!BD25*INDEX(Faktoren!$C$3:$C$19,MATCH(Maßnahmendaten!BD$3,Faktoren!$B$3:$B$19,0))
+Maßnahmendaten!BE25*INDEX(Faktoren!$C$3:$C$19,MATCH(Maßnahmendaten!BE$3,Faktoren!$B$3:$B$19,0))
+Maßnahmendaten!BF25*INDEX(Faktoren!$C$3:$C$19,MATCH(Maßnahmendaten!BF$3,Faktoren!$B$3:$B$19,0))
+Maßnahmendaten!BG25*INDEX(Faktoren!$C$3:$C$19,MATCH(Maßnahmendaten!BG$3,Faktoren!$B$3:$B$19,0))
+Maßnahmendaten!BH25*INDEX(Faktoren!$C$3:$C$19,MATCH(Maßnahmendaten!BH$3,Faktoren!$B$3:$B$19,0))
+Maßnahmendaten!BI25*INDEX(Faktoren!$C$3:$C$19,MATCH(Maßnahmendaten!BI$3,Faktoren!$B$3:$B$19,0))
+Maßnahmendaten!BJ25*INDEX(Faktoren!$C$3:$C$19,MATCH(Maßnahmendaten!BJ$3,Faktoren!$B$3:$B$19,0))
+Maßnahmendaten!BK25*INDEX(Faktoren!$C$3:$C$19,MATCH(Maßnahmendaten!BK$3,Faktoren!$B$3:$B$19,0))
+Maßnahmendaten!BL25*INDEX(Faktoren!$C$3:$C$19,MATCH(Maßnahmendaten!BL$3,Faktoren!$B$3:$B$19,0))
+Maßnahmendaten!BM25*INDEX(Faktoren!$C$3:$C$19,MATCH(Maßnahmendaten!BM$3,Faktoren!$B$3:$B$19,0))
+Maßnahmendaten!BN25*INDEX(Faktoren!$C$3:$C$19,MATCH(Maßnahmendaten!BN$3,Faktoren!$B$3:$B$19,0))
+Maßnahmendaten!BO25*INDEX(Faktoren!$C$3:$C$19,MATCH(Maßnahmendaten!BO$3,Faktoren!$B$3:$B$19,0))
+Maßnahmendaten!BP25*INDEX(Faktoren!$C$3:$C$19,MATCH(Maßnahmendaten!BP$3,Faktoren!$B$3:$B$19,0))
+Maßnahmendaten!BQ25*INDEX(Faktoren!$C$3:$C$19,MATCH(Maßnahmendaten!BQ$3,Faktoren!$B$3:$B$19,0))
+Maßnahmendaten!BR25*INDEX(Faktoren!$C$3:$C$19,MATCH(Maßnahmendaten!BR$3,Faktoren!$B$3:$B$19,0))
+Maßnahmendaten!BS25*INDEX(Faktoren!$C$3:$C$19,MATCH(Maßnahmendaten!BS$3,Faktoren!$B$3:$B$19,0))
+Maßnahmendaten!BT25*INDEX(Faktoren!$C$3:$C$19,MATCH(Maßnahmendaten!BT$3,Faktoren!$B$3:$B$19,0))
+BV25
))</f>
        <v/>
      </c>
      <c r="BZ25" s="134"/>
      <c r="CA25" s="148" t="s">
        <v>109</v>
      </c>
      <c r="CB25" s="12" t="str">
        <f>IF(V25&lt;&gt;"",Hilfsblatt!$F$7,IF(Z25&lt;&gt;"",Hilfsblatt!$F$8, IF(O25&lt;&gt;"",Hilfsblatt!$F$9,"")))</f>
        <v/>
      </c>
      <c r="CD25" s="121"/>
    </row>
    <row r="26" spans="2:82" s="13" customFormat="1" ht="12.75" customHeight="1" x14ac:dyDescent="0.2">
      <c r="B26" s="139">
        <v>22</v>
      </c>
      <c r="C26" s="135"/>
      <c r="D26" s="140"/>
      <c r="E26" s="140"/>
      <c r="F26" s="140"/>
      <c r="G26" s="140"/>
      <c r="H26" s="140"/>
      <c r="I26" s="140"/>
      <c r="J26" s="140"/>
      <c r="K26" s="140"/>
      <c r="L26" s="140"/>
      <c r="M26" s="140"/>
      <c r="N26" s="140"/>
      <c r="O26" s="140"/>
      <c r="P26" s="140"/>
      <c r="Q26" s="140"/>
      <c r="R26" s="140"/>
      <c r="S26" s="140"/>
      <c r="T26" s="140"/>
      <c r="U26" s="140"/>
      <c r="V26" s="144"/>
      <c r="W26" s="144"/>
      <c r="X26" s="144"/>
      <c r="Y26" s="144"/>
      <c r="Z26" s="145"/>
      <c r="AA26" s="145"/>
      <c r="AB26" s="145"/>
      <c r="AC26" s="145"/>
      <c r="AD26" s="145"/>
      <c r="AE26" s="145"/>
      <c r="AF26" s="140"/>
      <c r="AG26" s="140"/>
      <c r="AH26" s="140"/>
      <c r="AI26" s="140"/>
      <c r="AJ26" s="140"/>
      <c r="AK26" s="140"/>
      <c r="AL26" s="140"/>
      <c r="AM26" s="140"/>
      <c r="AN26" s="140"/>
      <c r="AO26" s="140"/>
      <c r="AP26" s="136"/>
      <c r="AQ26" s="141"/>
      <c r="AR26" s="144"/>
      <c r="AS26" s="144"/>
      <c r="AT26" s="144"/>
      <c r="AU26" s="144"/>
      <c r="AV26" s="140"/>
      <c r="AW26" s="140"/>
      <c r="AX26" s="145"/>
      <c r="AY26" s="145"/>
      <c r="AZ26" s="145"/>
      <c r="BA26" s="142"/>
      <c r="BB26" s="146"/>
      <c r="BC26" s="136"/>
      <c r="BD26" s="143"/>
      <c r="BE26" s="143"/>
      <c r="BF26" s="143"/>
      <c r="BG26" s="143"/>
      <c r="BH26" s="143"/>
      <c r="BI26" s="143"/>
      <c r="BJ26" s="143"/>
      <c r="BK26" s="143"/>
      <c r="BL26" s="143"/>
      <c r="BM26" s="143"/>
      <c r="BN26" s="143"/>
      <c r="BO26" s="143"/>
      <c r="BP26" s="143"/>
      <c r="BQ26" s="143"/>
      <c r="BR26" s="143"/>
      <c r="BS26" s="143"/>
      <c r="BT26" s="143"/>
      <c r="BU26" s="143"/>
      <c r="BV26" s="143"/>
      <c r="BW26" s="104" t="s">
        <v>109</v>
      </c>
      <c r="BX26" s="67" t="str">
        <f t="shared" si="0"/>
        <v/>
      </c>
      <c r="BY26" s="67" t="str">
        <f>(IF(SUMPRODUCT(--(BD26:BV26&lt;&gt;""))=0,"",
+Maßnahmendaten!BD26*INDEX(Faktoren!$C$3:$C$19,MATCH(Maßnahmendaten!BD$3,Faktoren!$B$3:$B$19,0))
+Maßnahmendaten!BE26*INDEX(Faktoren!$C$3:$C$19,MATCH(Maßnahmendaten!BE$3,Faktoren!$B$3:$B$19,0))
+Maßnahmendaten!BF26*INDEX(Faktoren!$C$3:$C$19,MATCH(Maßnahmendaten!BF$3,Faktoren!$B$3:$B$19,0))
+Maßnahmendaten!BG26*INDEX(Faktoren!$C$3:$C$19,MATCH(Maßnahmendaten!BG$3,Faktoren!$B$3:$B$19,0))
+Maßnahmendaten!BH26*INDEX(Faktoren!$C$3:$C$19,MATCH(Maßnahmendaten!BH$3,Faktoren!$B$3:$B$19,0))
+Maßnahmendaten!BI26*INDEX(Faktoren!$C$3:$C$19,MATCH(Maßnahmendaten!BI$3,Faktoren!$B$3:$B$19,0))
+Maßnahmendaten!BJ26*INDEX(Faktoren!$C$3:$C$19,MATCH(Maßnahmendaten!BJ$3,Faktoren!$B$3:$B$19,0))
+Maßnahmendaten!BK26*INDEX(Faktoren!$C$3:$C$19,MATCH(Maßnahmendaten!BK$3,Faktoren!$B$3:$B$19,0))
+Maßnahmendaten!BL26*INDEX(Faktoren!$C$3:$C$19,MATCH(Maßnahmendaten!BL$3,Faktoren!$B$3:$B$19,0))
+Maßnahmendaten!BM26*INDEX(Faktoren!$C$3:$C$19,MATCH(Maßnahmendaten!BM$3,Faktoren!$B$3:$B$19,0))
+Maßnahmendaten!BN26*INDEX(Faktoren!$C$3:$C$19,MATCH(Maßnahmendaten!BN$3,Faktoren!$B$3:$B$19,0))
+Maßnahmendaten!BO26*INDEX(Faktoren!$C$3:$C$19,MATCH(Maßnahmendaten!BO$3,Faktoren!$B$3:$B$19,0))
+Maßnahmendaten!BP26*INDEX(Faktoren!$C$3:$C$19,MATCH(Maßnahmendaten!BP$3,Faktoren!$B$3:$B$19,0))
+Maßnahmendaten!BQ26*INDEX(Faktoren!$C$3:$C$19,MATCH(Maßnahmendaten!BQ$3,Faktoren!$B$3:$B$19,0))
+Maßnahmendaten!BR26*INDEX(Faktoren!$C$3:$C$19,MATCH(Maßnahmendaten!BR$3,Faktoren!$B$3:$B$19,0))
+Maßnahmendaten!BS26*INDEX(Faktoren!$C$3:$C$19,MATCH(Maßnahmendaten!BS$3,Faktoren!$B$3:$B$19,0))
+Maßnahmendaten!BT26*INDEX(Faktoren!$C$3:$C$19,MATCH(Maßnahmendaten!BT$3,Faktoren!$B$3:$B$19,0))
+BV26
))</f>
        <v/>
      </c>
      <c r="BZ26" s="134"/>
      <c r="CA26" s="148" t="s">
        <v>109</v>
      </c>
      <c r="CB26" s="12" t="str">
        <f>IF(V26&lt;&gt;"",Hilfsblatt!$F$7,IF(Z26&lt;&gt;"",Hilfsblatt!$F$8, IF(O26&lt;&gt;"",Hilfsblatt!$F$9,"")))</f>
        <v/>
      </c>
      <c r="CD26" s="121"/>
    </row>
    <row r="27" spans="2:82" s="13" customFormat="1" ht="12.75" customHeight="1" x14ac:dyDescent="0.2">
      <c r="B27" s="113">
        <v>23</v>
      </c>
      <c r="C27" s="135"/>
      <c r="D27" s="114"/>
      <c r="E27" s="114"/>
      <c r="F27" s="114"/>
      <c r="G27" s="114"/>
      <c r="H27" s="114"/>
      <c r="I27" s="114"/>
      <c r="J27" s="114"/>
      <c r="K27" s="114"/>
      <c r="L27" s="114"/>
      <c r="M27" s="114"/>
      <c r="N27" s="114"/>
      <c r="O27" s="114"/>
      <c r="P27" s="114"/>
      <c r="Q27" s="114"/>
      <c r="R27" s="114"/>
      <c r="S27" s="114"/>
      <c r="T27" s="114"/>
      <c r="U27" s="114"/>
      <c r="V27" s="115"/>
      <c r="W27" s="115"/>
      <c r="X27" s="115"/>
      <c r="Y27" s="115"/>
      <c r="Z27" s="116"/>
      <c r="AA27" s="116"/>
      <c r="AB27" s="116"/>
      <c r="AC27" s="116"/>
      <c r="AD27" s="116"/>
      <c r="AE27" s="116"/>
      <c r="AF27" s="117"/>
      <c r="AG27" s="117"/>
      <c r="AH27" s="117"/>
      <c r="AI27" s="117"/>
      <c r="AJ27" s="117"/>
      <c r="AK27" s="117"/>
      <c r="AL27" s="117"/>
      <c r="AM27" s="117"/>
      <c r="AN27" s="117"/>
      <c r="AO27" s="117"/>
      <c r="AP27" s="136"/>
      <c r="AQ27" s="137"/>
      <c r="AR27" s="115"/>
      <c r="AS27" s="115"/>
      <c r="AT27" s="115"/>
      <c r="AU27" s="115"/>
      <c r="AV27" s="114"/>
      <c r="AW27" s="114"/>
      <c r="AX27" s="116"/>
      <c r="AY27" s="116"/>
      <c r="AZ27" s="116"/>
      <c r="BA27" s="118"/>
      <c r="BB27" s="119"/>
      <c r="BC27" s="136"/>
      <c r="BD27" s="120"/>
      <c r="BE27" s="120"/>
      <c r="BF27" s="120"/>
      <c r="BG27" s="120"/>
      <c r="BH27" s="120"/>
      <c r="BI27" s="120"/>
      <c r="BJ27" s="120"/>
      <c r="BK27" s="120"/>
      <c r="BL27" s="120"/>
      <c r="BM27" s="120"/>
      <c r="BN27" s="120"/>
      <c r="BO27" s="120"/>
      <c r="BP27" s="120"/>
      <c r="BQ27" s="120"/>
      <c r="BR27" s="120"/>
      <c r="BS27" s="120"/>
      <c r="BT27" s="120"/>
      <c r="BU27" s="120"/>
      <c r="BV27" s="121"/>
      <c r="BW27" s="104" t="s">
        <v>109</v>
      </c>
      <c r="BX27" s="67" t="str">
        <f t="shared" si="0"/>
        <v/>
      </c>
      <c r="BY27" s="67" t="str">
        <f>(IF(SUMPRODUCT(--(BD27:BV27&lt;&gt;""))=0,"",
+Maßnahmendaten!BD27*INDEX(Faktoren!$C$3:$C$19,MATCH(Maßnahmendaten!BD$3,Faktoren!$B$3:$B$19,0))
+Maßnahmendaten!BE27*INDEX(Faktoren!$C$3:$C$19,MATCH(Maßnahmendaten!BE$3,Faktoren!$B$3:$B$19,0))
+Maßnahmendaten!BF27*INDEX(Faktoren!$C$3:$C$19,MATCH(Maßnahmendaten!BF$3,Faktoren!$B$3:$B$19,0))
+Maßnahmendaten!BG27*INDEX(Faktoren!$C$3:$C$19,MATCH(Maßnahmendaten!BG$3,Faktoren!$B$3:$B$19,0))
+Maßnahmendaten!BH27*INDEX(Faktoren!$C$3:$C$19,MATCH(Maßnahmendaten!BH$3,Faktoren!$B$3:$B$19,0))
+Maßnahmendaten!BI27*INDEX(Faktoren!$C$3:$C$19,MATCH(Maßnahmendaten!BI$3,Faktoren!$B$3:$B$19,0))
+Maßnahmendaten!BJ27*INDEX(Faktoren!$C$3:$C$19,MATCH(Maßnahmendaten!BJ$3,Faktoren!$B$3:$B$19,0))
+Maßnahmendaten!BK27*INDEX(Faktoren!$C$3:$C$19,MATCH(Maßnahmendaten!BK$3,Faktoren!$B$3:$B$19,0))
+Maßnahmendaten!BL27*INDEX(Faktoren!$C$3:$C$19,MATCH(Maßnahmendaten!BL$3,Faktoren!$B$3:$B$19,0))
+Maßnahmendaten!BM27*INDEX(Faktoren!$C$3:$C$19,MATCH(Maßnahmendaten!BM$3,Faktoren!$B$3:$B$19,0))
+Maßnahmendaten!BN27*INDEX(Faktoren!$C$3:$C$19,MATCH(Maßnahmendaten!BN$3,Faktoren!$B$3:$B$19,0))
+Maßnahmendaten!BO27*INDEX(Faktoren!$C$3:$C$19,MATCH(Maßnahmendaten!BO$3,Faktoren!$B$3:$B$19,0))
+Maßnahmendaten!BP27*INDEX(Faktoren!$C$3:$C$19,MATCH(Maßnahmendaten!BP$3,Faktoren!$B$3:$B$19,0))
+Maßnahmendaten!BQ27*INDEX(Faktoren!$C$3:$C$19,MATCH(Maßnahmendaten!BQ$3,Faktoren!$B$3:$B$19,0))
+Maßnahmendaten!BR27*INDEX(Faktoren!$C$3:$C$19,MATCH(Maßnahmendaten!BR$3,Faktoren!$B$3:$B$19,0))
+Maßnahmendaten!BS27*INDEX(Faktoren!$C$3:$C$19,MATCH(Maßnahmendaten!BS$3,Faktoren!$B$3:$B$19,0))
+Maßnahmendaten!BT27*INDEX(Faktoren!$C$3:$C$19,MATCH(Maßnahmendaten!BT$3,Faktoren!$B$3:$B$19,0))
+BV27
))</f>
        <v/>
      </c>
      <c r="BZ27" s="134"/>
      <c r="CA27" s="148" t="s">
        <v>109</v>
      </c>
      <c r="CB27" s="12" t="str">
        <f>IF(V27&lt;&gt;"",Hilfsblatt!$F$7,IF(Z27&lt;&gt;"",Hilfsblatt!$F$8, IF(O27&lt;&gt;"",Hilfsblatt!$F$9,"")))</f>
        <v/>
      </c>
      <c r="CD27" s="121"/>
    </row>
    <row r="28" spans="2:82" s="13" customFormat="1" ht="12.75" customHeight="1" x14ac:dyDescent="0.2">
      <c r="B28" s="139">
        <v>24</v>
      </c>
      <c r="C28" s="135"/>
      <c r="D28" s="140"/>
      <c r="E28" s="140"/>
      <c r="F28" s="140"/>
      <c r="G28" s="140"/>
      <c r="H28" s="140"/>
      <c r="I28" s="140"/>
      <c r="J28" s="140"/>
      <c r="K28" s="140"/>
      <c r="L28" s="140"/>
      <c r="M28" s="140"/>
      <c r="N28" s="140"/>
      <c r="O28" s="140"/>
      <c r="P28" s="140"/>
      <c r="Q28" s="140"/>
      <c r="R28" s="140"/>
      <c r="S28" s="140"/>
      <c r="T28" s="140"/>
      <c r="U28" s="140"/>
      <c r="V28" s="144"/>
      <c r="W28" s="144"/>
      <c r="X28" s="144"/>
      <c r="Y28" s="144"/>
      <c r="Z28" s="145"/>
      <c r="AA28" s="145"/>
      <c r="AB28" s="145"/>
      <c r="AC28" s="145"/>
      <c r="AD28" s="145"/>
      <c r="AE28" s="145"/>
      <c r="AF28" s="140"/>
      <c r="AG28" s="140"/>
      <c r="AH28" s="140"/>
      <c r="AI28" s="140"/>
      <c r="AJ28" s="140"/>
      <c r="AK28" s="140"/>
      <c r="AL28" s="140"/>
      <c r="AM28" s="140"/>
      <c r="AN28" s="140"/>
      <c r="AO28" s="140"/>
      <c r="AP28" s="136"/>
      <c r="AQ28" s="141"/>
      <c r="AR28" s="144"/>
      <c r="AS28" s="144"/>
      <c r="AT28" s="144"/>
      <c r="AU28" s="144"/>
      <c r="AV28" s="140"/>
      <c r="AW28" s="140"/>
      <c r="AX28" s="145"/>
      <c r="AY28" s="145"/>
      <c r="AZ28" s="145"/>
      <c r="BA28" s="142"/>
      <c r="BB28" s="146"/>
      <c r="BC28" s="136"/>
      <c r="BD28" s="143"/>
      <c r="BE28" s="143"/>
      <c r="BF28" s="143"/>
      <c r="BG28" s="143"/>
      <c r="BH28" s="143"/>
      <c r="BI28" s="143"/>
      <c r="BJ28" s="143"/>
      <c r="BK28" s="143"/>
      <c r="BL28" s="143"/>
      <c r="BM28" s="143"/>
      <c r="BN28" s="143"/>
      <c r="BO28" s="143"/>
      <c r="BP28" s="143"/>
      <c r="BQ28" s="143"/>
      <c r="BR28" s="143"/>
      <c r="BS28" s="143"/>
      <c r="BT28" s="143"/>
      <c r="BU28" s="143"/>
      <c r="BV28" s="143"/>
      <c r="BW28" s="104" t="s">
        <v>109</v>
      </c>
      <c r="BX28" s="67" t="str">
        <f t="shared" si="0"/>
        <v/>
      </c>
      <c r="BY28" s="67" t="str">
        <f>(IF(SUMPRODUCT(--(BD28:BV28&lt;&gt;""))=0,"",
+Maßnahmendaten!BD28*INDEX(Faktoren!$C$3:$C$19,MATCH(Maßnahmendaten!BD$3,Faktoren!$B$3:$B$19,0))
+Maßnahmendaten!BE28*INDEX(Faktoren!$C$3:$C$19,MATCH(Maßnahmendaten!BE$3,Faktoren!$B$3:$B$19,0))
+Maßnahmendaten!BF28*INDEX(Faktoren!$C$3:$C$19,MATCH(Maßnahmendaten!BF$3,Faktoren!$B$3:$B$19,0))
+Maßnahmendaten!BG28*INDEX(Faktoren!$C$3:$C$19,MATCH(Maßnahmendaten!BG$3,Faktoren!$B$3:$B$19,0))
+Maßnahmendaten!BH28*INDEX(Faktoren!$C$3:$C$19,MATCH(Maßnahmendaten!BH$3,Faktoren!$B$3:$B$19,0))
+Maßnahmendaten!BI28*INDEX(Faktoren!$C$3:$C$19,MATCH(Maßnahmendaten!BI$3,Faktoren!$B$3:$B$19,0))
+Maßnahmendaten!BJ28*INDEX(Faktoren!$C$3:$C$19,MATCH(Maßnahmendaten!BJ$3,Faktoren!$B$3:$B$19,0))
+Maßnahmendaten!BK28*INDEX(Faktoren!$C$3:$C$19,MATCH(Maßnahmendaten!BK$3,Faktoren!$B$3:$B$19,0))
+Maßnahmendaten!BL28*INDEX(Faktoren!$C$3:$C$19,MATCH(Maßnahmendaten!BL$3,Faktoren!$B$3:$B$19,0))
+Maßnahmendaten!BM28*INDEX(Faktoren!$C$3:$C$19,MATCH(Maßnahmendaten!BM$3,Faktoren!$B$3:$B$19,0))
+Maßnahmendaten!BN28*INDEX(Faktoren!$C$3:$C$19,MATCH(Maßnahmendaten!BN$3,Faktoren!$B$3:$B$19,0))
+Maßnahmendaten!BO28*INDEX(Faktoren!$C$3:$C$19,MATCH(Maßnahmendaten!BO$3,Faktoren!$B$3:$B$19,0))
+Maßnahmendaten!BP28*INDEX(Faktoren!$C$3:$C$19,MATCH(Maßnahmendaten!BP$3,Faktoren!$B$3:$B$19,0))
+Maßnahmendaten!BQ28*INDEX(Faktoren!$C$3:$C$19,MATCH(Maßnahmendaten!BQ$3,Faktoren!$B$3:$B$19,0))
+Maßnahmendaten!BR28*INDEX(Faktoren!$C$3:$C$19,MATCH(Maßnahmendaten!BR$3,Faktoren!$B$3:$B$19,0))
+Maßnahmendaten!BS28*INDEX(Faktoren!$C$3:$C$19,MATCH(Maßnahmendaten!BS$3,Faktoren!$B$3:$B$19,0))
+Maßnahmendaten!BT28*INDEX(Faktoren!$C$3:$C$19,MATCH(Maßnahmendaten!BT$3,Faktoren!$B$3:$B$19,0))
+BV28
))</f>
        <v/>
      </c>
      <c r="BZ28" s="134"/>
      <c r="CA28" s="148" t="s">
        <v>109</v>
      </c>
      <c r="CB28" s="12" t="str">
        <f>IF(V28&lt;&gt;"",Hilfsblatt!$F$7,IF(Z28&lt;&gt;"",Hilfsblatt!$F$8, IF(O28&lt;&gt;"",Hilfsblatt!$F$9,"")))</f>
        <v/>
      </c>
      <c r="CD28" s="121"/>
    </row>
    <row r="29" spans="2:82" s="13" customFormat="1" ht="12.75" customHeight="1" x14ac:dyDescent="0.2">
      <c r="B29" s="113">
        <v>25</v>
      </c>
      <c r="C29" s="135"/>
      <c r="D29" s="114"/>
      <c r="E29" s="114"/>
      <c r="F29" s="114"/>
      <c r="G29" s="114"/>
      <c r="H29" s="114"/>
      <c r="I29" s="114"/>
      <c r="J29" s="114"/>
      <c r="K29" s="114"/>
      <c r="L29" s="114"/>
      <c r="M29" s="114"/>
      <c r="N29" s="114"/>
      <c r="O29" s="114"/>
      <c r="P29" s="114"/>
      <c r="Q29" s="114"/>
      <c r="R29" s="114"/>
      <c r="S29" s="114"/>
      <c r="T29" s="114"/>
      <c r="U29" s="114"/>
      <c r="V29" s="115"/>
      <c r="W29" s="115"/>
      <c r="X29" s="115"/>
      <c r="Y29" s="115"/>
      <c r="Z29" s="116"/>
      <c r="AA29" s="116"/>
      <c r="AB29" s="116"/>
      <c r="AC29" s="116"/>
      <c r="AD29" s="116"/>
      <c r="AE29" s="116"/>
      <c r="AF29" s="117"/>
      <c r="AG29" s="117"/>
      <c r="AH29" s="117"/>
      <c r="AI29" s="117"/>
      <c r="AJ29" s="117"/>
      <c r="AK29" s="117"/>
      <c r="AL29" s="117"/>
      <c r="AM29" s="117"/>
      <c r="AN29" s="117"/>
      <c r="AO29" s="117"/>
      <c r="AP29" s="136"/>
      <c r="AQ29" s="137"/>
      <c r="AR29" s="115"/>
      <c r="AS29" s="115"/>
      <c r="AT29" s="115"/>
      <c r="AU29" s="115"/>
      <c r="AV29" s="114"/>
      <c r="AW29" s="114"/>
      <c r="AX29" s="116"/>
      <c r="AY29" s="116"/>
      <c r="AZ29" s="116"/>
      <c r="BA29" s="118"/>
      <c r="BB29" s="119"/>
      <c r="BC29" s="136"/>
      <c r="BD29" s="120"/>
      <c r="BE29" s="120"/>
      <c r="BF29" s="120"/>
      <c r="BG29" s="120"/>
      <c r="BH29" s="120"/>
      <c r="BI29" s="120"/>
      <c r="BJ29" s="120"/>
      <c r="BK29" s="120"/>
      <c r="BL29" s="120"/>
      <c r="BM29" s="120"/>
      <c r="BN29" s="120"/>
      <c r="BO29" s="120"/>
      <c r="BP29" s="120"/>
      <c r="BQ29" s="120"/>
      <c r="BR29" s="120"/>
      <c r="BS29" s="120"/>
      <c r="BT29" s="120"/>
      <c r="BU29" s="120"/>
      <c r="BV29" s="121"/>
      <c r="BW29" s="104" t="s">
        <v>109</v>
      </c>
      <c r="BX29" s="67" t="str">
        <f t="shared" si="0"/>
        <v/>
      </c>
      <c r="BY29" s="67" t="str">
        <f>(IF(SUMPRODUCT(--(BD29:BV29&lt;&gt;""))=0,"",
+Maßnahmendaten!BD29*INDEX(Faktoren!$C$3:$C$19,MATCH(Maßnahmendaten!BD$3,Faktoren!$B$3:$B$19,0))
+Maßnahmendaten!BE29*INDEX(Faktoren!$C$3:$C$19,MATCH(Maßnahmendaten!BE$3,Faktoren!$B$3:$B$19,0))
+Maßnahmendaten!BF29*INDEX(Faktoren!$C$3:$C$19,MATCH(Maßnahmendaten!BF$3,Faktoren!$B$3:$B$19,0))
+Maßnahmendaten!BG29*INDEX(Faktoren!$C$3:$C$19,MATCH(Maßnahmendaten!BG$3,Faktoren!$B$3:$B$19,0))
+Maßnahmendaten!BH29*INDEX(Faktoren!$C$3:$C$19,MATCH(Maßnahmendaten!BH$3,Faktoren!$B$3:$B$19,0))
+Maßnahmendaten!BI29*INDEX(Faktoren!$C$3:$C$19,MATCH(Maßnahmendaten!BI$3,Faktoren!$B$3:$B$19,0))
+Maßnahmendaten!BJ29*INDEX(Faktoren!$C$3:$C$19,MATCH(Maßnahmendaten!BJ$3,Faktoren!$B$3:$B$19,0))
+Maßnahmendaten!BK29*INDEX(Faktoren!$C$3:$C$19,MATCH(Maßnahmendaten!BK$3,Faktoren!$B$3:$B$19,0))
+Maßnahmendaten!BL29*INDEX(Faktoren!$C$3:$C$19,MATCH(Maßnahmendaten!BL$3,Faktoren!$B$3:$B$19,0))
+Maßnahmendaten!BM29*INDEX(Faktoren!$C$3:$C$19,MATCH(Maßnahmendaten!BM$3,Faktoren!$B$3:$B$19,0))
+Maßnahmendaten!BN29*INDEX(Faktoren!$C$3:$C$19,MATCH(Maßnahmendaten!BN$3,Faktoren!$B$3:$B$19,0))
+Maßnahmendaten!BO29*INDEX(Faktoren!$C$3:$C$19,MATCH(Maßnahmendaten!BO$3,Faktoren!$B$3:$B$19,0))
+Maßnahmendaten!BP29*INDEX(Faktoren!$C$3:$C$19,MATCH(Maßnahmendaten!BP$3,Faktoren!$B$3:$B$19,0))
+Maßnahmendaten!BQ29*INDEX(Faktoren!$C$3:$C$19,MATCH(Maßnahmendaten!BQ$3,Faktoren!$B$3:$B$19,0))
+Maßnahmendaten!BR29*INDEX(Faktoren!$C$3:$C$19,MATCH(Maßnahmendaten!BR$3,Faktoren!$B$3:$B$19,0))
+Maßnahmendaten!BS29*INDEX(Faktoren!$C$3:$C$19,MATCH(Maßnahmendaten!BS$3,Faktoren!$B$3:$B$19,0))
+Maßnahmendaten!BT29*INDEX(Faktoren!$C$3:$C$19,MATCH(Maßnahmendaten!BT$3,Faktoren!$B$3:$B$19,0))
+BV29
))</f>
        <v/>
      </c>
      <c r="BZ29" s="134"/>
      <c r="CA29" s="148" t="s">
        <v>109</v>
      </c>
      <c r="CB29" s="12" t="str">
        <f>IF(V29&lt;&gt;"",Hilfsblatt!$F$7,IF(Z29&lt;&gt;"",Hilfsblatt!$F$8, IF(O29&lt;&gt;"",Hilfsblatt!$F$9,"")))</f>
        <v/>
      </c>
      <c r="CD29" s="121"/>
    </row>
    <row r="30" spans="2:82" s="13" customFormat="1" ht="12.75" customHeight="1" x14ac:dyDescent="0.2">
      <c r="B30" s="139">
        <v>26</v>
      </c>
      <c r="C30" s="135"/>
      <c r="D30" s="140"/>
      <c r="E30" s="140"/>
      <c r="F30" s="140"/>
      <c r="G30" s="140"/>
      <c r="H30" s="140"/>
      <c r="I30" s="140"/>
      <c r="J30" s="140"/>
      <c r="K30" s="140"/>
      <c r="L30" s="140"/>
      <c r="M30" s="140"/>
      <c r="N30" s="140"/>
      <c r="O30" s="140"/>
      <c r="P30" s="140"/>
      <c r="Q30" s="140"/>
      <c r="R30" s="140"/>
      <c r="S30" s="140"/>
      <c r="T30" s="140"/>
      <c r="U30" s="140"/>
      <c r="V30" s="144"/>
      <c r="W30" s="144"/>
      <c r="X30" s="144"/>
      <c r="Y30" s="144"/>
      <c r="Z30" s="145"/>
      <c r="AA30" s="145"/>
      <c r="AB30" s="145"/>
      <c r="AC30" s="145"/>
      <c r="AD30" s="145"/>
      <c r="AE30" s="145"/>
      <c r="AF30" s="140"/>
      <c r="AG30" s="140"/>
      <c r="AH30" s="140"/>
      <c r="AI30" s="140"/>
      <c r="AJ30" s="140"/>
      <c r="AK30" s="140"/>
      <c r="AL30" s="140"/>
      <c r="AM30" s="140"/>
      <c r="AN30" s="140"/>
      <c r="AO30" s="140"/>
      <c r="AP30" s="136"/>
      <c r="AQ30" s="141"/>
      <c r="AR30" s="144"/>
      <c r="AS30" s="144"/>
      <c r="AT30" s="144"/>
      <c r="AU30" s="144"/>
      <c r="AV30" s="140"/>
      <c r="AW30" s="140"/>
      <c r="AX30" s="145"/>
      <c r="AY30" s="145"/>
      <c r="AZ30" s="145"/>
      <c r="BA30" s="142"/>
      <c r="BB30" s="146"/>
      <c r="BC30" s="136"/>
      <c r="BD30" s="143"/>
      <c r="BE30" s="143"/>
      <c r="BF30" s="143"/>
      <c r="BG30" s="143"/>
      <c r="BH30" s="143"/>
      <c r="BI30" s="143"/>
      <c r="BJ30" s="143"/>
      <c r="BK30" s="143"/>
      <c r="BL30" s="143"/>
      <c r="BM30" s="143"/>
      <c r="BN30" s="143"/>
      <c r="BO30" s="143"/>
      <c r="BP30" s="143"/>
      <c r="BQ30" s="143"/>
      <c r="BR30" s="143"/>
      <c r="BS30" s="143"/>
      <c r="BT30" s="143"/>
      <c r="BU30" s="143"/>
      <c r="BV30" s="143"/>
      <c r="BW30" s="104" t="s">
        <v>109</v>
      </c>
      <c r="BX30" s="67" t="str">
        <f t="shared" si="0"/>
        <v/>
      </c>
      <c r="BY30" s="67" t="str">
        <f>(IF(SUMPRODUCT(--(BD30:BV30&lt;&gt;""))=0,"",
+Maßnahmendaten!BD30*INDEX(Faktoren!$C$3:$C$19,MATCH(Maßnahmendaten!BD$3,Faktoren!$B$3:$B$19,0))
+Maßnahmendaten!BE30*INDEX(Faktoren!$C$3:$C$19,MATCH(Maßnahmendaten!BE$3,Faktoren!$B$3:$B$19,0))
+Maßnahmendaten!BF30*INDEX(Faktoren!$C$3:$C$19,MATCH(Maßnahmendaten!BF$3,Faktoren!$B$3:$B$19,0))
+Maßnahmendaten!BG30*INDEX(Faktoren!$C$3:$C$19,MATCH(Maßnahmendaten!BG$3,Faktoren!$B$3:$B$19,0))
+Maßnahmendaten!BH30*INDEX(Faktoren!$C$3:$C$19,MATCH(Maßnahmendaten!BH$3,Faktoren!$B$3:$B$19,0))
+Maßnahmendaten!BI30*INDEX(Faktoren!$C$3:$C$19,MATCH(Maßnahmendaten!BI$3,Faktoren!$B$3:$B$19,0))
+Maßnahmendaten!BJ30*INDEX(Faktoren!$C$3:$C$19,MATCH(Maßnahmendaten!BJ$3,Faktoren!$B$3:$B$19,0))
+Maßnahmendaten!BK30*INDEX(Faktoren!$C$3:$C$19,MATCH(Maßnahmendaten!BK$3,Faktoren!$B$3:$B$19,0))
+Maßnahmendaten!BL30*INDEX(Faktoren!$C$3:$C$19,MATCH(Maßnahmendaten!BL$3,Faktoren!$B$3:$B$19,0))
+Maßnahmendaten!BM30*INDEX(Faktoren!$C$3:$C$19,MATCH(Maßnahmendaten!BM$3,Faktoren!$B$3:$B$19,0))
+Maßnahmendaten!BN30*INDEX(Faktoren!$C$3:$C$19,MATCH(Maßnahmendaten!BN$3,Faktoren!$B$3:$B$19,0))
+Maßnahmendaten!BO30*INDEX(Faktoren!$C$3:$C$19,MATCH(Maßnahmendaten!BO$3,Faktoren!$B$3:$B$19,0))
+Maßnahmendaten!BP30*INDEX(Faktoren!$C$3:$C$19,MATCH(Maßnahmendaten!BP$3,Faktoren!$B$3:$B$19,0))
+Maßnahmendaten!BQ30*INDEX(Faktoren!$C$3:$C$19,MATCH(Maßnahmendaten!BQ$3,Faktoren!$B$3:$B$19,0))
+Maßnahmendaten!BR30*INDEX(Faktoren!$C$3:$C$19,MATCH(Maßnahmendaten!BR$3,Faktoren!$B$3:$B$19,0))
+Maßnahmendaten!BS30*INDEX(Faktoren!$C$3:$C$19,MATCH(Maßnahmendaten!BS$3,Faktoren!$B$3:$B$19,0))
+Maßnahmendaten!BT30*INDEX(Faktoren!$C$3:$C$19,MATCH(Maßnahmendaten!BT$3,Faktoren!$B$3:$B$19,0))
+BV30
))</f>
        <v/>
      </c>
      <c r="BZ30" s="134"/>
      <c r="CA30" s="148" t="s">
        <v>109</v>
      </c>
      <c r="CB30" s="12" t="str">
        <f>IF(V30&lt;&gt;"",Hilfsblatt!$F$7,IF(Z30&lt;&gt;"",Hilfsblatt!$F$8, IF(O30&lt;&gt;"",Hilfsblatt!$F$9,"")))</f>
        <v/>
      </c>
      <c r="CD30" s="121"/>
    </row>
    <row r="31" spans="2:82" s="13" customFormat="1" ht="12.75" customHeight="1" x14ac:dyDescent="0.2">
      <c r="B31" s="113">
        <v>27</v>
      </c>
      <c r="C31" s="135"/>
      <c r="D31" s="114"/>
      <c r="E31" s="114"/>
      <c r="F31" s="114"/>
      <c r="G31" s="114"/>
      <c r="H31" s="114"/>
      <c r="I31" s="114"/>
      <c r="J31" s="114"/>
      <c r="K31" s="114"/>
      <c r="L31" s="114"/>
      <c r="M31" s="114"/>
      <c r="N31" s="114"/>
      <c r="O31" s="114"/>
      <c r="P31" s="114"/>
      <c r="Q31" s="114"/>
      <c r="R31" s="114"/>
      <c r="S31" s="114"/>
      <c r="T31" s="114"/>
      <c r="U31" s="114"/>
      <c r="V31" s="115"/>
      <c r="W31" s="115"/>
      <c r="X31" s="115"/>
      <c r="Y31" s="115"/>
      <c r="Z31" s="116"/>
      <c r="AA31" s="116"/>
      <c r="AB31" s="116"/>
      <c r="AC31" s="116"/>
      <c r="AD31" s="116"/>
      <c r="AE31" s="116"/>
      <c r="AF31" s="117"/>
      <c r="AG31" s="117"/>
      <c r="AH31" s="117"/>
      <c r="AI31" s="117"/>
      <c r="AJ31" s="117"/>
      <c r="AK31" s="117"/>
      <c r="AL31" s="117"/>
      <c r="AM31" s="117"/>
      <c r="AN31" s="117"/>
      <c r="AO31" s="117"/>
      <c r="AP31" s="136"/>
      <c r="AQ31" s="137"/>
      <c r="AR31" s="115"/>
      <c r="AS31" s="115"/>
      <c r="AT31" s="115"/>
      <c r="AU31" s="115"/>
      <c r="AV31" s="114"/>
      <c r="AW31" s="114"/>
      <c r="AX31" s="116"/>
      <c r="AY31" s="116"/>
      <c r="AZ31" s="116"/>
      <c r="BA31" s="118"/>
      <c r="BB31" s="119"/>
      <c r="BC31" s="136"/>
      <c r="BD31" s="120"/>
      <c r="BE31" s="120"/>
      <c r="BF31" s="120"/>
      <c r="BG31" s="120"/>
      <c r="BH31" s="120"/>
      <c r="BI31" s="120"/>
      <c r="BJ31" s="120"/>
      <c r="BK31" s="120"/>
      <c r="BL31" s="120"/>
      <c r="BM31" s="120"/>
      <c r="BN31" s="120"/>
      <c r="BO31" s="120"/>
      <c r="BP31" s="120"/>
      <c r="BQ31" s="120"/>
      <c r="BR31" s="120"/>
      <c r="BS31" s="120"/>
      <c r="BT31" s="120"/>
      <c r="BU31" s="120"/>
      <c r="BV31" s="121"/>
      <c r="BW31" s="104" t="s">
        <v>109</v>
      </c>
      <c r="BX31" s="67" t="str">
        <f t="shared" si="0"/>
        <v/>
      </c>
      <c r="BY31" s="67" t="str">
        <f>(IF(SUMPRODUCT(--(BD31:BV31&lt;&gt;""))=0,"",
+Maßnahmendaten!BD31*INDEX(Faktoren!$C$3:$C$19,MATCH(Maßnahmendaten!BD$3,Faktoren!$B$3:$B$19,0))
+Maßnahmendaten!BE31*INDEX(Faktoren!$C$3:$C$19,MATCH(Maßnahmendaten!BE$3,Faktoren!$B$3:$B$19,0))
+Maßnahmendaten!BF31*INDEX(Faktoren!$C$3:$C$19,MATCH(Maßnahmendaten!BF$3,Faktoren!$B$3:$B$19,0))
+Maßnahmendaten!BG31*INDEX(Faktoren!$C$3:$C$19,MATCH(Maßnahmendaten!BG$3,Faktoren!$B$3:$B$19,0))
+Maßnahmendaten!BH31*INDEX(Faktoren!$C$3:$C$19,MATCH(Maßnahmendaten!BH$3,Faktoren!$B$3:$B$19,0))
+Maßnahmendaten!BI31*INDEX(Faktoren!$C$3:$C$19,MATCH(Maßnahmendaten!BI$3,Faktoren!$B$3:$B$19,0))
+Maßnahmendaten!BJ31*INDEX(Faktoren!$C$3:$C$19,MATCH(Maßnahmendaten!BJ$3,Faktoren!$B$3:$B$19,0))
+Maßnahmendaten!BK31*INDEX(Faktoren!$C$3:$C$19,MATCH(Maßnahmendaten!BK$3,Faktoren!$B$3:$B$19,0))
+Maßnahmendaten!BL31*INDEX(Faktoren!$C$3:$C$19,MATCH(Maßnahmendaten!BL$3,Faktoren!$B$3:$B$19,0))
+Maßnahmendaten!BM31*INDEX(Faktoren!$C$3:$C$19,MATCH(Maßnahmendaten!BM$3,Faktoren!$B$3:$B$19,0))
+Maßnahmendaten!BN31*INDEX(Faktoren!$C$3:$C$19,MATCH(Maßnahmendaten!BN$3,Faktoren!$B$3:$B$19,0))
+Maßnahmendaten!BO31*INDEX(Faktoren!$C$3:$C$19,MATCH(Maßnahmendaten!BO$3,Faktoren!$B$3:$B$19,0))
+Maßnahmendaten!BP31*INDEX(Faktoren!$C$3:$C$19,MATCH(Maßnahmendaten!BP$3,Faktoren!$B$3:$B$19,0))
+Maßnahmendaten!BQ31*INDEX(Faktoren!$C$3:$C$19,MATCH(Maßnahmendaten!BQ$3,Faktoren!$B$3:$B$19,0))
+Maßnahmendaten!BR31*INDEX(Faktoren!$C$3:$C$19,MATCH(Maßnahmendaten!BR$3,Faktoren!$B$3:$B$19,0))
+Maßnahmendaten!BS31*INDEX(Faktoren!$C$3:$C$19,MATCH(Maßnahmendaten!BS$3,Faktoren!$B$3:$B$19,0))
+Maßnahmendaten!BT31*INDEX(Faktoren!$C$3:$C$19,MATCH(Maßnahmendaten!BT$3,Faktoren!$B$3:$B$19,0))
+BV31
))</f>
        <v/>
      </c>
      <c r="BZ31" s="134"/>
      <c r="CA31" s="148" t="s">
        <v>109</v>
      </c>
      <c r="CB31" s="12" t="str">
        <f>IF(V31&lt;&gt;"",Hilfsblatt!$F$7,IF(Z31&lt;&gt;"",Hilfsblatt!$F$8, IF(O31&lt;&gt;"",Hilfsblatt!$F$9,"")))</f>
        <v/>
      </c>
      <c r="CD31" s="121"/>
    </row>
    <row r="32" spans="2:82" s="13" customFormat="1" ht="12.75" customHeight="1" x14ac:dyDescent="0.2">
      <c r="B32" s="139">
        <v>28</v>
      </c>
      <c r="C32" s="135"/>
      <c r="D32" s="140"/>
      <c r="E32" s="140"/>
      <c r="F32" s="140"/>
      <c r="G32" s="140"/>
      <c r="H32" s="140"/>
      <c r="I32" s="140"/>
      <c r="J32" s="140"/>
      <c r="K32" s="140"/>
      <c r="L32" s="140"/>
      <c r="M32" s="140"/>
      <c r="N32" s="140"/>
      <c r="O32" s="140"/>
      <c r="P32" s="140"/>
      <c r="Q32" s="140"/>
      <c r="R32" s="140"/>
      <c r="S32" s="140"/>
      <c r="T32" s="140"/>
      <c r="U32" s="140"/>
      <c r="V32" s="144"/>
      <c r="W32" s="144"/>
      <c r="X32" s="144"/>
      <c r="Y32" s="144"/>
      <c r="Z32" s="145"/>
      <c r="AA32" s="145"/>
      <c r="AB32" s="145"/>
      <c r="AC32" s="145"/>
      <c r="AD32" s="145"/>
      <c r="AE32" s="145"/>
      <c r="AF32" s="140"/>
      <c r="AG32" s="140"/>
      <c r="AH32" s="140"/>
      <c r="AI32" s="140"/>
      <c r="AJ32" s="140"/>
      <c r="AK32" s="140"/>
      <c r="AL32" s="140"/>
      <c r="AM32" s="140"/>
      <c r="AN32" s="140"/>
      <c r="AO32" s="140"/>
      <c r="AP32" s="136"/>
      <c r="AQ32" s="141"/>
      <c r="AR32" s="144"/>
      <c r="AS32" s="144"/>
      <c r="AT32" s="144"/>
      <c r="AU32" s="144"/>
      <c r="AV32" s="140"/>
      <c r="AW32" s="140"/>
      <c r="AX32" s="145"/>
      <c r="AY32" s="145"/>
      <c r="AZ32" s="145"/>
      <c r="BA32" s="142"/>
      <c r="BB32" s="146"/>
      <c r="BC32" s="136"/>
      <c r="BD32" s="143"/>
      <c r="BE32" s="143"/>
      <c r="BF32" s="143"/>
      <c r="BG32" s="143"/>
      <c r="BH32" s="143"/>
      <c r="BI32" s="143"/>
      <c r="BJ32" s="143"/>
      <c r="BK32" s="143"/>
      <c r="BL32" s="143"/>
      <c r="BM32" s="143"/>
      <c r="BN32" s="143"/>
      <c r="BO32" s="143"/>
      <c r="BP32" s="143"/>
      <c r="BQ32" s="143"/>
      <c r="BR32" s="143"/>
      <c r="BS32" s="143"/>
      <c r="BT32" s="143"/>
      <c r="BU32" s="143"/>
      <c r="BV32" s="143"/>
      <c r="BW32" s="104" t="s">
        <v>109</v>
      </c>
      <c r="BX32" s="67" t="str">
        <f t="shared" si="0"/>
        <v/>
      </c>
      <c r="BY32" s="67" t="str">
        <f>(IF(SUMPRODUCT(--(BD32:BV32&lt;&gt;""))=0,"",
+Maßnahmendaten!BD32*INDEX(Faktoren!$C$3:$C$19,MATCH(Maßnahmendaten!BD$3,Faktoren!$B$3:$B$19,0))
+Maßnahmendaten!BE32*INDEX(Faktoren!$C$3:$C$19,MATCH(Maßnahmendaten!BE$3,Faktoren!$B$3:$B$19,0))
+Maßnahmendaten!BF32*INDEX(Faktoren!$C$3:$C$19,MATCH(Maßnahmendaten!BF$3,Faktoren!$B$3:$B$19,0))
+Maßnahmendaten!BG32*INDEX(Faktoren!$C$3:$C$19,MATCH(Maßnahmendaten!BG$3,Faktoren!$B$3:$B$19,0))
+Maßnahmendaten!BH32*INDEX(Faktoren!$C$3:$C$19,MATCH(Maßnahmendaten!BH$3,Faktoren!$B$3:$B$19,0))
+Maßnahmendaten!BI32*INDEX(Faktoren!$C$3:$C$19,MATCH(Maßnahmendaten!BI$3,Faktoren!$B$3:$B$19,0))
+Maßnahmendaten!BJ32*INDEX(Faktoren!$C$3:$C$19,MATCH(Maßnahmendaten!BJ$3,Faktoren!$B$3:$B$19,0))
+Maßnahmendaten!BK32*INDEX(Faktoren!$C$3:$C$19,MATCH(Maßnahmendaten!BK$3,Faktoren!$B$3:$B$19,0))
+Maßnahmendaten!BL32*INDEX(Faktoren!$C$3:$C$19,MATCH(Maßnahmendaten!BL$3,Faktoren!$B$3:$B$19,0))
+Maßnahmendaten!BM32*INDEX(Faktoren!$C$3:$C$19,MATCH(Maßnahmendaten!BM$3,Faktoren!$B$3:$B$19,0))
+Maßnahmendaten!BN32*INDEX(Faktoren!$C$3:$C$19,MATCH(Maßnahmendaten!BN$3,Faktoren!$B$3:$B$19,0))
+Maßnahmendaten!BO32*INDEX(Faktoren!$C$3:$C$19,MATCH(Maßnahmendaten!BO$3,Faktoren!$B$3:$B$19,0))
+Maßnahmendaten!BP32*INDEX(Faktoren!$C$3:$C$19,MATCH(Maßnahmendaten!BP$3,Faktoren!$B$3:$B$19,0))
+Maßnahmendaten!BQ32*INDEX(Faktoren!$C$3:$C$19,MATCH(Maßnahmendaten!BQ$3,Faktoren!$B$3:$B$19,0))
+Maßnahmendaten!BR32*INDEX(Faktoren!$C$3:$C$19,MATCH(Maßnahmendaten!BR$3,Faktoren!$B$3:$B$19,0))
+Maßnahmendaten!BS32*INDEX(Faktoren!$C$3:$C$19,MATCH(Maßnahmendaten!BS$3,Faktoren!$B$3:$B$19,0))
+Maßnahmendaten!BT32*INDEX(Faktoren!$C$3:$C$19,MATCH(Maßnahmendaten!BT$3,Faktoren!$B$3:$B$19,0))
+BV32
))</f>
        <v/>
      </c>
      <c r="BZ32" s="134"/>
      <c r="CA32" s="148" t="s">
        <v>109</v>
      </c>
      <c r="CB32" s="12" t="str">
        <f>IF(V32&lt;&gt;"",Hilfsblatt!$F$7,IF(Z32&lt;&gt;"",Hilfsblatt!$F$8, IF(O32&lt;&gt;"",Hilfsblatt!$F$9,"")))</f>
        <v/>
      </c>
      <c r="CD32" s="121"/>
    </row>
    <row r="33" spans="2:82" s="13" customFormat="1" ht="12.75" customHeight="1" x14ac:dyDescent="0.2">
      <c r="B33" s="113">
        <v>29</v>
      </c>
      <c r="C33" s="135"/>
      <c r="D33" s="114"/>
      <c r="E33" s="114"/>
      <c r="F33" s="114"/>
      <c r="G33" s="114"/>
      <c r="H33" s="114"/>
      <c r="I33" s="114"/>
      <c r="J33" s="114"/>
      <c r="K33" s="114"/>
      <c r="L33" s="114"/>
      <c r="M33" s="114"/>
      <c r="N33" s="114"/>
      <c r="O33" s="114"/>
      <c r="P33" s="114"/>
      <c r="Q33" s="114"/>
      <c r="R33" s="114"/>
      <c r="S33" s="114"/>
      <c r="T33" s="114"/>
      <c r="U33" s="114"/>
      <c r="V33" s="115"/>
      <c r="W33" s="115"/>
      <c r="X33" s="115"/>
      <c r="Y33" s="115"/>
      <c r="Z33" s="116"/>
      <c r="AA33" s="116"/>
      <c r="AB33" s="116"/>
      <c r="AC33" s="116"/>
      <c r="AD33" s="116"/>
      <c r="AE33" s="116"/>
      <c r="AF33" s="117"/>
      <c r="AG33" s="117"/>
      <c r="AH33" s="117"/>
      <c r="AI33" s="117"/>
      <c r="AJ33" s="117"/>
      <c r="AK33" s="117"/>
      <c r="AL33" s="117"/>
      <c r="AM33" s="117"/>
      <c r="AN33" s="117"/>
      <c r="AO33" s="117"/>
      <c r="AP33" s="136"/>
      <c r="AQ33" s="137"/>
      <c r="AR33" s="115"/>
      <c r="AS33" s="115"/>
      <c r="AT33" s="115"/>
      <c r="AU33" s="115"/>
      <c r="AV33" s="114"/>
      <c r="AW33" s="114"/>
      <c r="AX33" s="116"/>
      <c r="AY33" s="116"/>
      <c r="AZ33" s="116"/>
      <c r="BA33" s="118"/>
      <c r="BB33" s="119"/>
      <c r="BC33" s="136"/>
      <c r="BD33" s="120"/>
      <c r="BE33" s="120"/>
      <c r="BF33" s="120"/>
      <c r="BG33" s="120"/>
      <c r="BH33" s="120"/>
      <c r="BI33" s="120"/>
      <c r="BJ33" s="120"/>
      <c r="BK33" s="120"/>
      <c r="BL33" s="120"/>
      <c r="BM33" s="120"/>
      <c r="BN33" s="120"/>
      <c r="BO33" s="120"/>
      <c r="BP33" s="120"/>
      <c r="BQ33" s="120"/>
      <c r="BR33" s="120"/>
      <c r="BS33" s="120"/>
      <c r="BT33" s="120"/>
      <c r="BU33" s="120"/>
      <c r="BV33" s="121"/>
      <c r="BW33" s="104" t="s">
        <v>109</v>
      </c>
      <c r="BX33" s="67" t="str">
        <f t="shared" si="0"/>
        <v/>
      </c>
      <c r="BY33" s="67" t="str">
        <f>(IF(SUMPRODUCT(--(BD33:BV33&lt;&gt;""))=0,"",
+Maßnahmendaten!BD33*INDEX(Faktoren!$C$3:$C$19,MATCH(Maßnahmendaten!BD$3,Faktoren!$B$3:$B$19,0))
+Maßnahmendaten!BE33*INDEX(Faktoren!$C$3:$C$19,MATCH(Maßnahmendaten!BE$3,Faktoren!$B$3:$B$19,0))
+Maßnahmendaten!BF33*INDEX(Faktoren!$C$3:$C$19,MATCH(Maßnahmendaten!BF$3,Faktoren!$B$3:$B$19,0))
+Maßnahmendaten!BG33*INDEX(Faktoren!$C$3:$C$19,MATCH(Maßnahmendaten!BG$3,Faktoren!$B$3:$B$19,0))
+Maßnahmendaten!BH33*INDEX(Faktoren!$C$3:$C$19,MATCH(Maßnahmendaten!BH$3,Faktoren!$B$3:$B$19,0))
+Maßnahmendaten!BI33*INDEX(Faktoren!$C$3:$C$19,MATCH(Maßnahmendaten!BI$3,Faktoren!$B$3:$B$19,0))
+Maßnahmendaten!BJ33*INDEX(Faktoren!$C$3:$C$19,MATCH(Maßnahmendaten!BJ$3,Faktoren!$B$3:$B$19,0))
+Maßnahmendaten!BK33*INDEX(Faktoren!$C$3:$C$19,MATCH(Maßnahmendaten!BK$3,Faktoren!$B$3:$B$19,0))
+Maßnahmendaten!BL33*INDEX(Faktoren!$C$3:$C$19,MATCH(Maßnahmendaten!BL$3,Faktoren!$B$3:$B$19,0))
+Maßnahmendaten!BM33*INDEX(Faktoren!$C$3:$C$19,MATCH(Maßnahmendaten!BM$3,Faktoren!$B$3:$B$19,0))
+Maßnahmendaten!BN33*INDEX(Faktoren!$C$3:$C$19,MATCH(Maßnahmendaten!BN$3,Faktoren!$B$3:$B$19,0))
+Maßnahmendaten!BO33*INDEX(Faktoren!$C$3:$C$19,MATCH(Maßnahmendaten!BO$3,Faktoren!$B$3:$B$19,0))
+Maßnahmendaten!BP33*INDEX(Faktoren!$C$3:$C$19,MATCH(Maßnahmendaten!BP$3,Faktoren!$B$3:$B$19,0))
+Maßnahmendaten!BQ33*INDEX(Faktoren!$C$3:$C$19,MATCH(Maßnahmendaten!BQ$3,Faktoren!$B$3:$B$19,0))
+Maßnahmendaten!BR33*INDEX(Faktoren!$C$3:$C$19,MATCH(Maßnahmendaten!BR$3,Faktoren!$B$3:$B$19,0))
+Maßnahmendaten!BS33*INDEX(Faktoren!$C$3:$C$19,MATCH(Maßnahmendaten!BS$3,Faktoren!$B$3:$B$19,0))
+Maßnahmendaten!BT33*INDEX(Faktoren!$C$3:$C$19,MATCH(Maßnahmendaten!BT$3,Faktoren!$B$3:$B$19,0))
+BV33
))</f>
        <v/>
      </c>
      <c r="BZ33" s="134"/>
      <c r="CA33" s="148" t="s">
        <v>109</v>
      </c>
      <c r="CB33" s="12" t="str">
        <f>IF(V33&lt;&gt;"",Hilfsblatt!$F$7,IF(Z33&lt;&gt;"",Hilfsblatt!$F$8, IF(O33&lt;&gt;"",Hilfsblatt!$F$9,"")))</f>
        <v/>
      </c>
      <c r="CD33" s="121"/>
    </row>
    <row r="34" spans="2:82" s="13" customFormat="1" ht="12.75" customHeight="1" x14ac:dyDescent="0.2">
      <c r="B34" s="139">
        <v>30</v>
      </c>
      <c r="C34" s="135"/>
      <c r="D34" s="140"/>
      <c r="E34" s="140"/>
      <c r="F34" s="140"/>
      <c r="G34" s="140"/>
      <c r="H34" s="140"/>
      <c r="I34" s="140"/>
      <c r="J34" s="140"/>
      <c r="K34" s="140"/>
      <c r="L34" s="140"/>
      <c r="M34" s="140"/>
      <c r="N34" s="140"/>
      <c r="O34" s="140"/>
      <c r="P34" s="140"/>
      <c r="Q34" s="140"/>
      <c r="R34" s="140"/>
      <c r="S34" s="140"/>
      <c r="T34" s="140"/>
      <c r="U34" s="140"/>
      <c r="V34" s="144"/>
      <c r="W34" s="144"/>
      <c r="X34" s="144"/>
      <c r="Y34" s="144"/>
      <c r="Z34" s="145"/>
      <c r="AA34" s="145"/>
      <c r="AB34" s="145"/>
      <c r="AC34" s="145"/>
      <c r="AD34" s="145"/>
      <c r="AE34" s="145"/>
      <c r="AF34" s="140"/>
      <c r="AG34" s="140"/>
      <c r="AH34" s="140"/>
      <c r="AI34" s="140"/>
      <c r="AJ34" s="140"/>
      <c r="AK34" s="140"/>
      <c r="AL34" s="140"/>
      <c r="AM34" s="140"/>
      <c r="AN34" s="140"/>
      <c r="AO34" s="140"/>
      <c r="AP34" s="136"/>
      <c r="AQ34" s="141"/>
      <c r="AR34" s="144"/>
      <c r="AS34" s="144"/>
      <c r="AT34" s="144"/>
      <c r="AU34" s="144"/>
      <c r="AV34" s="140"/>
      <c r="AW34" s="140"/>
      <c r="AX34" s="145"/>
      <c r="AY34" s="145"/>
      <c r="AZ34" s="145"/>
      <c r="BA34" s="142"/>
      <c r="BB34" s="146"/>
      <c r="BC34" s="136"/>
      <c r="BD34" s="143"/>
      <c r="BE34" s="143"/>
      <c r="BF34" s="143"/>
      <c r="BG34" s="143"/>
      <c r="BH34" s="143"/>
      <c r="BI34" s="143"/>
      <c r="BJ34" s="143"/>
      <c r="BK34" s="143"/>
      <c r="BL34" s="143"/>
      <c r="BM34" s="143"/>
      <c r="BN34" s="143"/>
      <c r="BO34" s="143"/>
      <c r="BP34" s="143"/>
      <c r="BQ34" s="143"/>
      <c r="BR34" s="143"/>
      <c r="BS34" s="143"/>
      <c r="BT34" s="143"/>
      <c r="BU34" s="143"/>
      <c r="BV34" s="143"/>
      <c r="BW34" s="104" t="s">
        <v>109</v>
      </c>
      <c r="BX34" s="67" t="str">
        <f t="shared" si="0"/>
        <v/>
      </c>
      <c r="BY34" s="67" t="str">
        <f>(IF(SUMPRODUCT(--(BD34:BV34&lt;&gt;""))=0,"",
+Maßnahmendaten!BD34*INDEX(Faktoren!$C$3:$C$19,MATCH(Maßnahmendaten!BD$3,Faktoren!$B$3:$B$19,0))
+Maßnahmendaten!BE34*INDEX(Faktoren!$C$3:$C$19,MATCH(Maßnahmendaten!BE$3,Faktoren!$B$3:$B$19,0))
+Maßnahmendaten!BF34*INDEX(Faktoren!$C$3:$C$19,MATCH(Maßnahmendaten!BF$3,Faktoren!$B$3:$B$19,0))
+Maßnahmendaten!BG34*INDEX(Faktoren!$C$3:$C$19,MATCH(Maßnahmendaten!BG$3,Faktoren!$B$3:$B$19,0))
+Maßnahmendaten!BH34*INDEX(Faktoren!$C$3:$C$19,MATCH(Maßnahmendaten!BH$3,Faktoren!$B$3:$B$19,0))
+Maßnahmendaten!BI34*INDEX(Faktoren!$C$3:$C$19,MATCH(Maßnahmendaten!BI$3,Faktoren!$B$3:$B$19,0))
+Maßnahmendaten!BJ34*INDEX(Faktoren!$C$3:$C$19,MATCH(Maßnahmendaten!BJ$3,Faktoren!$B$3:$B$19,0))
+Maßnahmendaten!BK34*INDEX(Faktoren!$C$3:$C$19,MATCH(Maßnahmendaten!BK$3,Faktoren!$B$3:$B$19,0))
+Maßnahmendaten!BL34*INDEX(Faktoren!$C$3:$C$19,MATCH(Maßnahmendaten!BL$3,Faktoren!$B$3:$B$19,0))
+Maßnahmendaten!BM34*INDEX(Faktoren!$C$3:$C$19,MATCH(Maßnahmendaten!BM$3,Faktoren!$B$3:$B$19,0))
+Maßnahmendaten!BN34*INDEX(Faktoren!$C$3:$C$19,MATCH(Maßnahmendaten!BN$3,Faktoren!$B$3:$B$19,0))
+Maßnahmendaten!BO34*INDEX(Faktoren!$C$3:$C$19,MATCH(Maßnahmendaten!BO$3,Faktoren!$B$3:$B$19,0))
+Maßnahmendaten!BP34*INDEX(Faktoren!$C$3:$C$19,MATCH(Maßnahmendaten!BP$3,Faktoren!$B$3:$B$19,0))
+Maßnahmendaten!BQ34*INDEX(Faktoren!$C$3:$C$19,MATCH(Maßnahmendaten!BQ$3,Faktoren!$B$3:$B$19,0))
+Maßnahmendaten!BR34*INDEX(Faktoren!$C$3:$C$19,MATCH(Maßnahmendaten!BR$3,Faktoren!$B$3:$B$19,0))
+Maßnahmendaten!BS34*INDEX(Faktoren!$C$3:$C$19,MATCH(Maßnahmendaten!BS$3,Faktoren!$B$3:$B$19,0))
+Maßnahmendaten!BT34*INDEX(Faktoren!$C$3:$C$19,MATCH(Maßnahmendaten!BT$3,Faktoren!$B$3:$B$19,0))
+BV34
))</f>
        <v/>
      </c>
      <c r="BZ34" s="134"/>
      <c r="CA34" s="148" t="s">
        <v>109</v>
      </c>
      <c r="CB34" s="12" t="str">
        <f>IF(V34&lt;&gt;"",Hilfsblatt!$F$7,IF(Z34&lt;&gt;"",Hilfsblatt!$F$8, IF(O34&lt;&gt;"",Hilfsblatt!$F$9,"")))</f>
        <v/>
      </c>
      <c r="CD34" s="121"/>
    </row>
    <row r="35" spans="2:82" s="13" customFormat="1" ht="12.75" customHeight="1" x14ac:dyDescent="0.2">
      <c r="B35" s="113">
        <v>31</v>
      </c>
      <c r="C35" s="135"/>
      <c r="D35" s="114"/>
      <c r="E35" s="114"/>
      <c r="F35" s="114"/>
      <c r="G35" s="114"/>
      <c r="H35" s="114"/>
      <c r="I35" s="114"/>
      <c r="J35" s="114"/>
      <c r="K35" s="114"/>
      <c r="L35" s="114"/>
      <c r="M35" s="114"/>
      <c r="N35" s="114"/>
      <c r="O35" s="114"/>
      <c r="P35" s="114"/>
      <c r="Q35" s="114"/>
      <c r="R35" s="114"/>
      <c r="S35" s="114"/>
      <c r="T35" s="114"/>
      <c r="U35" s="114"/>
      <c r="V35" s="115"/>
      <c r="W35" s="115"/>
      <c r="X35" s="115"/>
      <c r="Y35" s="115"/>
      <c r="Z35" s="116"/>
      <c r="AA35" s="116"/>
      <c r="AB35" s="116"/>
      <c r="AC35" s="116"/>
      <c r="AD35" s="116"/>
      <c r="AE35" s="116"/>
      <c r="AF35" s="117"/>
      <c r="AG35" s="117"/>
      <c r="AH35" s="117"/>
      <c r="AI35" s="117"/>
      <c r="AJ35" s="117"/>
      <c r="AK35" s="117"/>
      <c r="AL35" s="117"/>
      <c r="AM35" s="117"/>
      <c r="AN35" s="117"/>
      <c r="AO35" s="117"/>
      <c r="AP35" s="136"/>
      <c r="AQ35" s="137"/>
      <c r="AR35" s="115"/>
      <c r="AS35" s="115"/>
      <c r="AT35" s="115"/>
      <c r="AU35" s="115"/>
      <c r="AV35" s="114"/>
      <c r="AW35" s="114"/>
      <c r="AX35" s="116"/>
      <c r="AY35" s="116"/>
      <c r="AZ35" s="116"/>
      <c r="BA35" s="118"/>
      <c r="BB35" s="119"/>
      <c r="BC35" s="136"/>
      <c r="BD35" s="120"/>
      <c r="BE35" s="120"/>
      <c r="BF35" s="120"/>
      <c r="BG35" s="120"/>
      <c r="BH35" s="120"/>
      <c r="BI35" s="120"/>
      <c r="BJ35" s="120"/>
      <c r="BK35" s="120"/>
      <c r="BL35" s="120"/>
      <c r="BM35" s="120"/>
      <c r="BN35" s="120"/>
      <c r="BO35" s="120"/>
      <c r="BP35" s="120"/>
      <c r="BQ35" s="120"/>
      <c r="BR35" s="120"/>
      <c r="BS35" s="120"/>
      <c r="BT35" s="120"/>
      <c r="BU35" s="120"/>
      <c r="BV35" s="121"/>
      <c r="BW35" s="104" t="s">
        <v>109</v>
      </c>
      <c r="BX35" s="67" t="str">
        <f t="shared" si="0"/>
        <v/>
      </c>
      <c r="BY35" s="67" t="str">
        <f>(IF(SUMPRODUCT(--(BD35:BV35&lt;&gt;""))=0,"",
+Maßnahmendaten!BD35*INDEX(Faktoren!$C$3:$C$19,MATCH(Maßnahmendaten!BD$3,Faktoren!$B$3:$B$19,0))
+Maßnahmendaten!BE35*INDEX(Faktoren!$C$3:$C$19,MATCH(Maßnahmendaten!BE$3,Faktoren!$B$3:$B$19,0))
+Maßnahmendaten!BF35*INDEX(Faktoren!$C$3:$C$19,MATCH(Maßnahmendaten!BF$3,Faktoren!$B$3:$B$19,0))
+Maßnahmendaten!BG35*INDEX(Faktoren!$C$3:$C$19,MATCH(Maßnahmendaten!BG$3,Faktoren!$B$3:$B$19,0))
+Maßnahmendaten!BH35*INDEX(Faktoren!$C$3:$C$19,MATCH(Maßnahmendaten!BH$3,Faktoren!$B$3:$B$19,0))
+Maßnahmendaten!BI35*INDEX(Faktoren!$C$3:$C$19,MATCH(Maßnahmendaten!BI$3,Faktoren!$B$3:$B$19,0))
+Maßnahmendaten!BJ35*INDEX(Faktoren!$C$3:$C$19,MATCH(Maßnahmendaten!BJ$3,Faktoren!$B$3:$B$19,0))
+Maßnahmendaten!BK35*INDEX(Faktoren!$C$3:$C$19,MATCH(Maßnahmendaten!BK$3,Faktoren!$B$3:$B$19,0))
+Maßnahmendaten!BL35*INDEX(Faktoren!$C$3:$C$19,MATCH(Maßnahmendaten!BL$3,Faktoren!$B$3:$B$19,0))
+Maßnahmendaten!BM35*INDEX(Faktoren!$C$3:$C$19,MATCH(Maßnahmendaten!BM$3,Faktoren!$B$3:$B$19,0))
+Maßnahmendaten!BN35*INDEX(Faktoren!$C$3:$C$19,MATCH(Maßnahmendaten!BN$3,Faktoren!$B$3:$B$19,0))
+Maßnahmendaten!BO35*INDEX(Faktoren!$C$3:$C$19,MATCH(Maßnahmendaten!BO$3,Faktoren!$B$3:$B$19,0))
+Maßnahmendaten!BP35*INDEX(Faktoren!$C$3:$C$19,MATCH(Maßnahmendaten!BP$3,Faktoren!$B$3:$B$19,0))
+Maßnahmendaten!BQ35*INDEX(Faktoren!$C$3:$C$19,MATCH(Maßnahmendaten!BQ$3,Faktoren!$B$3:$B$19,0))
+Maßnahmendaten!BR35*INDEX(Faktoren!$C$3:$C$19,MATCH(Maßnahmendaten!BR$3,Faktoren!$B$3:$B$19,0))
+Maßnahmendaten!BS35*INDEX(Faktoren!$C$3:$C$19,MATCH(Maßnahmendaten!BS$3,Faktoren!$B$3:$B$19,0))
+Maßnahmendaten!BT35*INDEX(Faktoren!$C$3:$C$19,MATCH(Maßnahmendaten!BT$3,Faktoren!$B$3:$B$19,0))
+BV35
))</f>
        <v/>
      </c>
      <c r="BZ35" s="134"/>
      <c r="CA35" s="148" t="s">
        <v>109</v>
      </c>
      <c r="CB35" s="12" t="str">
        <f>IF(V35&lt;&gt;"",Hilfsblatt!$F$7,IF(Z35&lt;&gt;"",Hilfsblatt!$F$8, IF(O35&lt;&gt;"",Hilfsblatt!$F$9,"")))</f>
        <v/>
      </c>
      <c r="CD35" s="121"/>
    </row>
    <row r="36" spans="2:82" s="13" customFormat="1" ht="12.75" customHeight="1" x14ac:dyDescent="0.2">
      <c r="B36" s="139">
        <v>32</v>
      </c>
      <c r="C36" s="135"/>
      <c r="D36" s="140"/>
      <c r="E36" s="140"/>
      <c r="F36" s="140"/>
      <c r="G36" s="140"/>
      <c r="H36" s="140"/>
      <c r="I36" s="140"/>
      <c r="J36" s="140"/>
      <c r="K36" s="140"/>
      <c r="L36" s="140"/>
      <c r="M36" s="140"/>
      <c r="N36" s="140"/>
      <c r="O36" s="140"/>
      <c r="P36" s="140"/>
      <c r="Q36" s="140"/>
      <c r="R36" s="140"/>
      <c r="S36" s="140"/>
      <c r="T36" s="140"/>
      <c r="U36" s="140"/>
      <c r="V36" s="144"/>
      <c r="W36" s="144"/>
      <c r="X36" s="144"/>
      <c r="Y36" s="144"/>
      <c r="Z36" s="145"/>
      <c r="AA36" s="145"/>
      <c r="AB36" s="145"/>
      <c r="AC36" s="145"/>
      <c r="AD36" s="145"/>
      <c r="AE36" s="145"/>
      <c r="AF36" s="140"/>
      <c r="AG36" s="140"/>
      <c r="AH36" s="140"/>
      <c r="AI36" s="140"/>
      <c r="AJ36" s="140"/>
      <c r="AK36" s="140"/>
      <c r="AL36" s="140"/>
      <c r="AM36" s="140"/>
      <c r="AN36" s="140"/>
      <c r="AO36" s="140"/>
      <c r="AP36" s="136"/>
      <c r="AQ36" s="141"/>
      <c r="AR36" s="144"/>
      <c r="AS36" s="144"/>
      <c r="AT36" s="144"/>
      <c r="AU36" s="144"/>
      <c r="AV36" s="140"/>
      <c r="AW36" s="140"/>
      <c r="AX36" s="145"/>
      <c r="AY36" s="145"/>
      <c r="AZ36" s="145"/>
      <c r="BA36" s="142"/>
      <c r="BB36" s="146"/>
      <c r="BC36" s="136"/>
      <c r="BD36" s="143"/>
      <c r="BE36" s="143"/>
      <c r="BF36" s="143"/>
      <c r="BG36" s="143"/>
      <c r="BH36" s="143"/>
      <c r="BI36" s="143"/>
      <c r="BJ36" s="143"/>
      <c r="BK36" s="143"/>
      <c r="BL36" s="143"/>
      <c r="BM36" s="143"/>
      <c r="BN36" s="143"/>
      <c r="BO36" s="143"/>
      <c r="BP36" s="143"/>
      <c r="BQ36" s="143"/>
      <c r="BR36" s="143"/>
      <c r="BS36" s="143"/>
      <c r="BT36" s="143"/>
      <c r="BU36" s="143"/>
      <c r="BV36" s="143"/>
      <c r="BW36" s="104" t="s">
        <v>109</v>
      </c>
      <c r="BX36" s="67" t="str">
        <f t="shared" si="0"/>
        <v/>
      </c>
      <c r="BY36" s="67" t="str">
        <f>(IF(SUMPRODUCT(--(BD36:BV36&lt;&gt;""))=0,"",
+Maßnahmendaten!BD36*INDEX(Faktoren!$C$3:$C$19,MATCH(Maßnahmendaten!BD$3,Faktoren!$B$3:$B$19,0))
+Maßnahmendaten!BE36*INDEX(Faktoren!$C$3:$C$19,MATCH(Maßnahmendaten!BE$3,Faktoren!$B$3:$B$19,0))
+Maßnahmendaten!BF36*INDEX(Faktoren!$C$3:$C$19,MATCH(Maßnahmendaten!BF$3,Faktoren!$B$3:$B$19,0))
+Maßnahmendaten!BG36*INDEX(Faktoren!$C$3:$C$19,MATCH(Maßnahmendaten!BG$3,Faktoren!$B$3:$B$19,0))
+Maßnahmendaten!BH36*INDEX(Faktoren!$C$3:$C$19,MATCH(Maßnahmendaten!BH$3,Faktoren!$B$3:$B$19,0))
+Maßnahmendaten!BI36*INDEX(Faktoren!$C$3:$C$19,MATCH(Maßnahmendaten!BI$3,Faktoren!$B$3:$B$19,0))
+Maßnahmendaten!BJ36*INDEX(Faktoren!$C$3:$C$19,MATCH(Maßnahmendaten!BJ$3,Faktoren!$B$3:$B$19,0))
+Maßnahmendaten!BK36*INDEX(Faktoren!$C$3:$C$19,MATCH(Maßnahmendaten!BK$3,Faktoren!$B$3:$B$19,0))
+Maßnahmendaten!BL36*INDEX(Faktoren!$C$3:$C$19,MATCH(Maßnahmendaten!BL$3,Faktoren!$B$3:$B$19,0))
+Maßnahmendaten!BM36*INDEX(Faktoren!$C$3:$C$19,MATCH(Maßnahmendaten!BM$3,Faktoren!$B$3:$B$19,0))
+Maßnahmendaten!BN36*INDEX(Faktoren!$C$3:$C$19,MATCH(Maßnahmendaten!BN$3,Faktoren!$B$3:$B$19,0))
+Maßnahmendaten!BO36*INDEX(Faktoren!$C$3:$C$19,MATCH(Maßnahmendaten!BO$3,Faktoren!$B$3:$B$19,0))
+Maßnahmendaten!BP36*INDEX(Faktoren!$C$3:$C$19,MATCH(Maßnahmendaten!BP$3,Faktoren!$B$3:$B$19,0))
+Maßnahmendaten!BQ36*INDEX(Faktoren!$C$3:$C$19,MATCH(Maßnahmendaten!BQ$3,Faktoren!$B$3:$B$19,0))
+Maßnahmendaten!BR36*INDEX(Faktoren!$C$3:$C$19,MATCH(Maßnahmendaten!BR$3,Faktoren!$B$3:$B$19,0))
+Maßnahmendaten!BS36*INDEX(Faktoren!$C$3:$C$19,MATCH(Maßnahmendaten!BS$3,Faktoren!$B$3:$B$19,0))
+Maßnahmendaten!BT36*INDEX(Faktoren!$C$3:$C$19,MATCH(Maßnahmendaten!BT$3,Faktoren!$B$3:$B$19,0))
+BV36
))</f>
        <v/>
      </c>
      <c r="BZ36" s="134"/>
      <c r="CA36" s="148" t="s">
        <v>109</v>
      </c>
      <c r="CB36" s="12" t="str">
        <f>IF(V36&lt;&gt;"",Hilfsblatt!$F$7,IF(Z36&lt;&gt;"",Hilfsblatt!$F$8, IF(O36&lt;&gt;"",Hilfsblatt!$F$9,"")))</f>
        <v/>
      </c>
      <c r="CD36" s="121"/>
    </row>
    <row r="37" spans="2:82" s="13" customFormat="1" ht="12.75" customHeight="1" x14ac:dyDescent="0.2">
      <c r="B37" s="113">
        <v>33</v>
      </c>
      <c r="C37" s="135"/>
      <c r="D37" s="114"/>
      <c r="E37" s="114"/>
      <c r="F37" s="114"/>
      <c r="G37" s="114"/>
      <c r="H37" s="114"/>
      <c r="I37" s="114"/>
      <c r="J37" s="114"/>
      <c r="K37" s="114"/>
      <c r="L37" s="114"/>
      <c r="M37" s="114"/>
      <c r="N37" s="114"/>
      <c r="O37" s="114"/>
      <c r="P37" s="114"/>
      <c r="Q37" s="114"/>
      <c r="R37" s="114"/>
      <c r="S37" s="114"/>
      <c r="T37" s="114"/>
      <c r="U37" s="114"/>
      <c r="V37" s="115"/>
      <c r="W37" s="115"/>
      <c r="X37" s="115"/>
      <c r="Y37" s="115"/>
      <c r="Z37" s="116"/>
      <c r="AA37" s="116"/>
      <c r="AB37" s="116"/>
      <c r="AC37" s="116"/>
      <c r="AD37" s="116"/>
      <c r="AE37" s="116"/>
      <c r="AF37" s="117"/>
      <c r="AG37" s="117"/>
      <c r="AH37" s="117"/>
      <c r="AI37" s="117"/>
      <c r="AJ37" s="117"/>
      <c r="AK37" s="117"/>
      <c r="AL37" s="117"/>
      <c r="AM37" s="117"/>
      <c r="AN37" s="117"/>
      <c r="AO37" s="117"/>
      <c r="AP37" s="136"/>
      <c r="AQ37" s="137"/>
      <c r="AR37" s="115"/>
      <c r="AS37" s="115"/>
      <c r="AT37" s="115"/>
      <c r="AU37" s="115"/>
      <c r="AV37" s="114"/>
      <c r="AW37" s="114"/>
      <c r="AX37" s="116"/>
      <c r="AY37" s="116"/>
      <c r="AZ37" s="116"/>
      <c r="BA37" s="118"/>
      <c r="BB37" s="119"/>
      <c r="BC37" s="136"/>
      <c r="BD37" s="120"/>
      <c r="BE37" s="120"/>
      <c r="BF37" s="120"/>
      <c r="BG37" s="120"/>
      <c r="BH37" s="120"/>
      <c r="BI37" s="120"/>
      <c r="BJ37" s="120"/>
      <c r="BK37" s="120"/>
      <c r="BL37" s="120"/>
      <c r="BM37" s="120"/>
      <c r="BN37" s="120"/>
      <c r="BO37" s="120"/>
      <c r="BP37" s="120"/>
      <c r="BQ37" s="120"/>
      <c r="BR37" s="120"/>
      <c r="BS37" s="120"/>
      <c r="BT37" s="120"/>
      <c r="BU37" s="120"/>
      <c r="BV37" s="121"/>
      <c r="BW37" s="104" t="s">
        <v>109</v>
      </c>
      <c r="BX37" s="67" t="str">
        <f t="shared" si="0"/>
        <v/>
      </c>
      <c r="BY37" s="67" t="str">
        <f>(IF(SUMPRODUCT(--(BD37:BV37&lt;&gt;""))=0,"",
+Maßnahmendaten!BD37*INDEX(Faktoren!$C$3:$C$19,MATCH(Maßnahmendaten!BD$3,Faktoren!$B$3:$B$19,0))
+Maßnahmendaten!BE37*INDEX(Faktoren!$C$3:$C$19,MATCH(Maßnahmendaten!BE$3,Faktoren!$B$3:$B$19,0))
+Maßnahmendaten!BF37*INDEX(Faktoren!$C$3:$C$19,MATCH(Maßnahmendaten!BF$3,Faktoren!$B$3:$B$19,0))
+Maßnahmendaten!BG37*INDEX(Faktoren!$C$3:$C$19,MATCH(Maßnahmendaten!BG$3,Faktoren!$B$3:$B$19,0))
+Maßnahmendaten!BH37*INDEX(Faktoren!$C$3:$C$19,MATCH(Maßnahmendaten!BH$3,Faktoren!$B$3:$B$19,0))
+Maßnahmendaten!BI37*INDEX(Faktoren!$C$3:$C$19,MATCH(Maßnahmendaten!BI$3,Faktoren!$B$3:$B$19,0))
+Maßnahmendaten!BJ37*INDEX(Faktoren!$C$3:$C$19,MATCH(Maßnahmendaten!BJ$3,Faktoren!$B$3:$B$19,0))
+Maßnahmendaten!BK37*INDEX(Faktoren!$C$3:$C$19,MATCH(Maßnahmendaten!BK$3,Faktoren!$B$3:$B$19,0))
+Maßnahmendaten!BL37*INDEX(Faktoren!$C$3:$C$19,MATCH(Maßnahmendaten!BL$3,Faktoren!$B$3:$B$19,0))
+Maßnahmendaten!BM37*INDEX(Faktoren!$C$3:$C$19,MATCH(Maßnahmendaten!BM$3,Faktoren!$B$3:$B$19,0))
+Maßnahmendaten!BN37*INDEX(Faktoren!$C$3:$C$19,MATCH(Maßnahmendaten!BN$3,Faktoren!$B$3:$B$19,0))
+Maßnahmendaten!BO37*INDEX(Faktoren!$C$3:$C$19,MATCH(Maßnahmendaten!BO$3,Faktoren!$B$3:$B$19,0))
+Maßnahmendaten!BP37*INDEX(Faktoren!$C$3:$C$19,MATCH(Maßnahmendaten!BP$3,Faktoren!$B$3:$B$19,0))
+Maßnahmendaten!BQ37*INDEX(Faktoren!$C$3:$C$19,MATCH(Maßnahmendaten!BQ$3,Faktoren!$B$3:$B$19,0))
+Maßnahmendaten!BR37*INDEX(Faktoren!$C$3:$C$19,MATCH(Maßnahmendaten!BR$3,Faktoren!$B$3:$B$19,0))
+Maßnahmendaten!BS37*INDEX(Faktoren!$C$3:$C$19,MATCH(Maßnahmendaten!BS$3,Faktoren!$B$3:$B$19,0))
+Maßnahmendaten!BT37*INDEX(Faktoren!$C$3:$C$19,MATCH(Maßnahmendaten!BT$3,Faktoren!$B$3:$B$19,0))
+BV37
))</f>
        <v/>
      </c>
      <c r="BZ37" s="134"/>
      <c r="CA37" s="148" t="s">
        <v>109</v>
      </c>
      <c r="CB37" s="12" t="str">
        <f>IF(V37&lt;&gt;"",Hilfsblatt!$F$7,IF(Z37&lt;&gt;"",Hilfsblatt!$F$8, IF(O37&lt;&gt;"",Hilfsblatt!$F$9,"")))</f>
        <v/>
      </c>
      <c r="CD37" s="121"/>
    </row>
    <row r="38" spans="2:82" s="13" customFormat="1" ht="12.75" customHeight="1" x14ac:dyDescent="0.2">
      <c r="B38" s="139">
        <v>34</v>
      </c>
      <c r="C38" s="135"/>
      <c r="D38" s="140"/>
      <c r="E38" s="140"/>
      <c r="F38" s="140"/>
      <c r="G38" s="140"/>
      <c r="H38" s="140"/>
      <c r="I38" s="140"/>
      <c r="J38" s="140"/>
      <c r="K38" s="140"/>
      <c r="L38" s="140"/>
      <c r="M38" s="140"/>
      <c r="N38" s="140"/>
      <c r="O38" s="140"/>
      <c r="P38" s="140"/>
      <c r="Q38" s="140"/>
      <c r="R38" s="140"/>
      <c r="S38" s="140"/>
      <c r="T38" s="140"/>
      <c r="U38" s="140"/>
      <c r="V38" s="144"/>
      <c r="W38" s="144"/>
      <c r="X38" s="144"/>
      <c r="Y38" s="144"/>
      <c r="Z38" s="145"/>
      <c r="AA38" s="145"/>
      <c r="AB38" s="145"/>
      <c r="AC38" s="145"/>
      <c r="AD38" s="145"/>
      <c r="AE38" s="145"/>
      <c r="AF38" s="140"/>
      <c r="AG38" s="140"/>
      <c r="AH38" s="140"/>
      <c r="AI38" s="140"/>
      <c r="AJ38" s="140"/>
      <c r="AK38" s="140"/>
      <c r="AL38" s="140"/>
      <c r="AM38" s="140"/>
      <c r="AN38" s="140"/>
      <c r="AO38" s="140"/>
      <c r="AP38" s="136"/>
      <c r="AQ38" s="141"/>
      <c r="AR38" s="144"/>
      <c r="AS38" s="144"/>
      <c r="AT38" s="144"/>
      <c r="AU38" s="144"/>
      <c r="AV38" s="140"/>
      <c r="AW38" s="140"/>
      <c r="AX38" s="145"/>
      <c r="AY38" s="145"/>
      <c r="AZ38" s="145"/>
      <c r="BA38" s="142"/>
      <c r="BB38" s="146"/>
      <c r="BC38" s="136"/>
      <c r="BD38" s="143"/>
      <c r="BE38" s="143"/>
      <c r="BF38" s="143"/>
      <c r="BG38" s="143"/>
      <c r="BH38" s="143"/>
      <c r="BI38" s="143"/>
      <c r="BJ38" s="143"/>
      <c r="BK38" s="143"/>
      <c r="BL38" s="143"/>
      <c r="BM38" s="143"/>
      <c r="BN38" s="143"/>
      <c r="BO38" s="143"/>
      <c r="BP38" s="143"/>
      <c r="BQ38" s="143"/>
      <c r="BR38" s="143"/>
      <c r="BS38" s="143"/>
      <c r="BT38" s="143"/>
      <c r="BU38" s="143"/>
      <c r="BV38" s="143"/>
      <c r="BW38" s="104" t="s">
        <v>109</v>
      </c>
      <c r="BX38" s="67" t="str">
        <f t="shared" si="0"/>
        <v/>
      </c>
      <c r="BY38" s="67" t="str">
        <f>(IF(SUMPRODUCT(--(BD38:BV38&lt;&gt;""))=0,"",
+Maßnahmendaten!BD38*INDEX(Faktoren!$C$3:$C$19,MATCH(Maßnahmendaten!BD$3,Faktoren!$B$3:$B$19,0))
+Maßnahmendaten!BE38*INDEX(Faktoren!$C$3:$C$19,MATCH(Maßnahmendaten!BE$3,Faktoren!$B$3:$B$19,0))
+Maßnahmendaten!BF38*INDEX(Faktoren!$C$3:$C$19,MATCH(Maßnahmendaten!BF$3,Faktoren!$B$3:$B$19,0))
+Maßnahmendaten!BG38*INDEX(Faktoren!$C$3:$C$19,MATCH(Maßnahmendaten!BG$3,Faktoren!$B$3:$B$19,0))
+Maßnahmendaten!BH38*INDEX(Faktoren!$C$3:$C$19,MATCH(Maßnahmendaten!BH$3,Faktoren!$B$3:$B$19,0))
+Maßnahmendaten!BI38*INDEX(Faktoren!$C$3:$C$19,MATCH(Maßnahmendaten!BI$3,Faktoren!$B$3:$B$19,0))
+Maßnahmendaten!BJ38*INDEX(Faktoren!$C$3:$C$19,MATCH(Maßnahmendaten!BJ$3,Faktoren!$B$3:$B$19,0))
+Maßnahmendaten!BK38*INDEX(Faktoren!$C$3:$C$19,MATCH(Maßnahmendaten!BK$3,Faktoren!$B$3:$B$19,0))
+Maßnahmendaten!BL38*INDEX(Faktoren!$C$3:$C$19,MATCH(Maßnahmendaten!BL$3,Faktoren!$B$3:$B$19,0))
+Maßnahmendaten!BM38*INDEX(Faktoren!$C$3:$C$19,MATCH(Maßnahmendaten!BM$3,Faktoren!$B$3:$B$19,0))
+Maßnahmendaten!BN38*INDEX(Faktoren!$C$3:$C$19,MATCH(Maßnahmendaten!BN$3,Faktoren!$B$3:$B$19,0))
+Maßnahmendaten!BO38*INDEX(Faktoren!$C$3:$C$19,MATCH(Maßnahmendaten!BO$3,Faktoren!$B$3:$B$19,0))
+Maßnahmendaten!BP38*INDEX(Faktoren!$C$3:$C$19,MATCH(Maßnahmendaten!BP$3,Faktoren!$B$3:$B$19,0))
+Maßnahmendaten!BQ38*INDEX(Faktoren!$C$3:$C$19,MATCH(Maßnahmendaten!BQ$3,Faktoren!$B$3:$B$19,0))
+Maßnahmendaten!BR38*INDEX(Faktoren!$C$3:$C$19,MATCH(Maßnahmendaten!BR$3,Faktoren!$B$3:$B$19,0))
+Maßnahmendaten!BS38*INDEX(Faktoren!$C$3:$C$19,MATCH(Maßnahmendaten!BS$3,Faktoren!$B$3:$B$19,0))
+Maßnahmendaten!BT38*INDEX(Faktoren!$C$3:$C$19,MATCH(Maßnahmendaten!BT$3,Faktoren!$B$3:$B$19,0))
+BV38
))</f>
        <v/>
      </c>
      <c r="BZ38" s="134"/>
      <c r="CA38" s="148" t="s">
        <v>109</v>
      </c>
      <c r="CB38" s="12" t="str">
        <f>IF(V38&lt;&gt;"",Hilfsblatt!$F$7,IF(Z38&lt;&gt;"",Hilfsblatt!$F$8, IF(O38&lt;&gt;"",Hilfsblatt!$F$9,"")))</f>
        <v/>
      </c>
      <c r="CD38" s="121"/>
    </row>
    <row r="39" spans="2:82" s="13" customFormat="1" ht="12.75" customHeight="1" x14ac:dyDescent="0.2">
      <c r="B39" s="113">
        <v>35</v>
      </c>
      <c r="C39" s="135"/>
      <c r="D39" s="114"/>
      <c r="E39" s="114"/>
      <c r="F39" s="114"/>
      <c r="G39" s="114"/>
      <c r="H39" s="114"/>
      <c r="I39" s="114"/>
      <c r="J39" s="114"/>
      <c r="K39" s="114"/>
      <c r="L39" s="114"/>
      <c r="M39" s="114"/>
      <c r="N39" s="114"/>
      <c r="O39" s="114"/>
      <c r="P39" s="114"/>
      <c r="Q39" s="114"/>
      <c r="R39" s="114"/>
      <c r="S39" s="114"/>
      <c r="T39" s="114"/>
      <c r="U39" s="114"/>
      <c r="V39" s="115"/>
      <c r="W39" s="115"/>
      <c r="X39" s="115"/>
      <c r="Y39" s="115"/>
      <c r="Z39" s="116"/>
      <c r="AA39" s="116"/>
      <c r="AB39" s="116"/>
      <c r="AC39" s="116"/>
      <c r="AD39" s="116"/>
      <c r="AE39" s="116"/>
      <c r="AF39" s="117"/>
      <c r="AG39" s="117"/>
      <c r="AH39" s="117"/>
      <c r="AI39" s="117"/>
      <c r="AJ39" s="117"/>
      <c r="AK39" s="117"/>
      <c r="AL39" s="117"/>
      <c r="AM39" s="117"/>
      <c r="AN39" s="117"/>
      <c r="AO39" s="117"/>
      <c r="AP39" s="136"/>
      <c r="AQ39" s="137"/>
      <c r="AR39" s="115"/>
      <c r="AS39" s="115"/>
      <c r="AT39" s="115"/>
      <c r="AU39" s="115"/>
      <c r="AV39" s="114"/>
      <c r="AW39" s="114"/>
      <c r="AX39" s="116"/>
      <c r="AY39" s="116"/>
      <c r="AZ39" s="116"/>
      <c r="BA39" s="118"/>
      <c r="BB39" s="119"/>
      <c r="BC39" s="136"/>
      <c r="BD39" s="120"/>
      <c r="BE39" s="120"/>
      <c r="BF39" s="120"/>
      <c r="BG39" s="120"/>
      <c r="BH39" s="120"/>
      <c r="BI39" s="120"/>
      <c r="BJ39" s="120"/>
      <c r="BK39" s="120"/>
      <c r="BL39" s="120"/>
      <c r="BM39" s="120"/>
      <c r="BN39" s="120"/>
      <c r="BO39" s="120"/>
      <c r="BP39" s="120"/>
      <c r="BQ39" s="120"/>
      <c r="BR39" s="120"/>
      <c r="BS39" s="120"/>
      <c r="BT39" s="120"/>
      <c r="BU39" s="120"/>
      <c r="BV39" s="121"/>
      <c r="BW39" s="104" t="s">
        <v>109</v>
      </c>
      <c r="BX39" s="67" t="str">
        <f t="shared" si="0"/>
        <v/>
      </c>
      <c r="BY39" s="67" t="str">
        <f>(IF(SUMPRODUCT(--(BD39:BV39&lt;&gt;""))=0,"",
+Maßnahmendaten!BD39*INDEX(Faktoren!$C$3:$C$19,MATCH(Maßnahmendaten!BD$3,Faktoren!$B$3:$B$19,0))
+Maßnahmendaten!BE39*INDEX(Faktoren!$C$3:$C$19,MATCH(Maßnahmendaten!BE$3,Faktoren!$B$3:$B$19,0))
+Maßnahmendaten!BF39*INDEX(Faktoren!$C$3:$C$19,MATCH(Maßnahmendaten!BF$3,Faktoren!$B$3:$B$19,0))
+Maßnahmendaten!BG39*INDEX(Faktoren!$C$3:$C$19,MATCH(Maßnahmendaten!BG$3,Faktoren!$B$3:$B$19,0))
+Maßnahmendaten!BH39*INDEX(Faktoren!$C$3:$C$19,MATCH(Maßnahmendaten!BH$3,Faktoren!$B$3:$B$19,0))
+Maßnahmendaten!BI39*INDEX(Faktoren!$C$3:$C$19,MATCH(Maßnahmendaten!BI$3,Faktoren!$B$3:$B$19,0))
+Maßnahmendaten!BJ39*INDEX(Faktoren!$C$3:$C$19,MATCH(Maßnahmendaten!BJ$3,Faktoren!$B$3:$B$19,0))
+Maßnahmendaten!BK39*INDEX(Faktoren!$C$3:$C$19,MATCH(Maßnahmendaten!BK$3,Faktoren!$B$3:$B$19,0))
+Maßnahmendaten!BL39*INDEX(Faktoren!$C$3:$C$19,MATCH(Maßnahmendaten!BL$3,Faktoren!$B$3:$B$19,0))
+Maßnahmendaten!BM39*INDEX(Faktoren!$C$3:$C$19,MATCH(Maßnahmendaten!BM$3,Faktoren!$B$3:$B$19,0))
+Maßnahmendaten!BN39*INDEX(Faktoren!$C$3:$C$19,MATCH(Maßnahmendaten!BN$3,Faktoren!$B$3:$B$19,0))
+Maßnahmendaten!BO39*INDEX(Faktoren!$C$3:$C$19,MATCH(Maßnahmendaten!BO$3,Faktoren!$B$3:$B$19,0))
+Maßnahmendaten!BP39*INDEX(Faktoren!$C$3:$C$19,MATCH(Maßnahmendaten!BP$3,Faktoren!$B$3:$B$19,0))
+Maßnahmendaten!BQ39*INDEX(Faktoren!$C$3:$C$19,MATCH(Maßnahmendaten!BQ$3,Faktoren!$B$3:$B$19,0))
+Maßnahmendaten!BR39*INDEX(Faktoren!$C$3:$C$19,MATCH(Maßnahmendaten!BR$3,Faktoren!$B$3:$B$19,0))
+Maßnahmendaten!BS39*INDEX(Faktoren!$C$3:$C$19,MATCH(Maßnahmendaten!BS$3,Faktoren!$B$3:$B$19,0))
+Maßnahmendaten!BT39*INDEX(Faktoren!$C$3:$C$19,MATCH(Maßnahmendaten!BT$3,Faktoren!$B$3:$B$19,0))
+BV39
))</f>
        <v/>
      </c>
      <c r="BZ39" s="134"/>
      <c r="CA39" s="148" t="s">
        <v>109</v>
      </c>
      <c r="CB39" s="12" t="str">
        <f>IF(V39&lt;&gt;"",Hilfsblatt!$F$7,IF(Z39&lt;&gt;"",Hilfsblatt!$F$8, IF(O39&lt;&gt;"",Hilfsblatt!$F$9,"")))</f>
        <v/>
      </c>
      <c r="CD39" s="121"/>
    </row>
    <row r="40" spans="2:82" s="13" customFormat="1" ht="12.75" customHeight="1" x14ac:dyDescent="0.2">
      <c r="B40" s="139">
        <v>36</v>
      </c>
      <c r="C40" s="135"/>
      <c r="D40" s="140"/>
      <c r="E40" s="140"/>
      <c r="F40" s="140"/>
      <c r="G40" s="140"/>
      <c r="H40" s="140"/>
      <c r="I40" s="140"/>
      <c r="J40" s="140"/>
      <c r="K40" s="140"/>
      <c r="L40" s="140"/>
      <c r="M40" s="140"/>
      <c r="N40" s="140"/>
      <c r="O40" s="140"/>
      <c r="P40" s="140"/>
      <c r="Q40" s="140"/>
      <c r="R40" s="140"/>
      <c r="S40" s="140"/>
      <c r="T40" s="140"/>
      <c r="U40" s="140"/>
      <c r="V40" s="144"/>
      <c r="W40" s="144"/>
      <c r="X40" s="144"/>
      <c r="Y40" s="144"/>
      <c r="Z40" s="145"/>
      <c r="AA40" s="145"/>
      <c r="AB40" s="145"/>
      <c r="AC40" s="145"/>
      <c r="AD40" s="145"/>
      <c r="AE40" s="145"/>
      <c r="AF40" s="140"/>
      <c r="AG40" s="140"/>
      <c r="AH40" s="140"/>
      <c r="AI40" s="140"/>
      <c r="AJ40" s="140"/>
      <c r="AK40" s="140"/>
      <c r="AL40" s="140"/>
      <c r="AM40" s="140"/>
      <c r="AN40" s="140"/>
      <c r="AO40" s="140"/>
      <c r="AP40" s="136"/>
      <c r="AQ40" s="141"/>
      <c r="AR40" s="144"/>
      <c r="AS40" s="144"/>
      <c r="AT40" s="144"/>
      <c r="AU40" s="144"/>
      <c r="AV40" s="140"/>
      <c r="AW40" s="140"/>
      <c r="AX40" s="145"/>
      <c r="AY40" s="145"/>
      <c r="AZ40" s="145"/>
      <c r="BA40" s="142"/>
      <c r="BB40" s="146"/>
      <c r="BC40" s="136"/>
      <c r="BD40" s="143"/>
      <c r="BE40" s="143"/>
      <c r="BF40" s="143"/>
      <c r="BG40" s="143"/>
      <c r="BH40" s="143"/>
      <c r="BI40" s="143"/>
      <c r="BJ40" s="143"/>
      <c r="BK40" s="143"/>
      <c r="BL40" s="143"/>
      <c r="BM40" s="143"/>
      <c r="BN40" s="143"/>
      <c r="BO40" s="143"/>
      <c r="BP40" s="143"/>
      <c r="BQ40" s="143"/>
      <c r="BR40" s="143"/>
      <c r="BS40" s="143"/>
      <c r="BT40" s="143"/>
      <c r="BU40" s="143"/>
      <c r="BV40" s="143"/>
      <c r="BW40" s="104" t="s">
        <v>109</v>
      </c>
      <c r="BX40" s="67" t="str">
        <f t="shared" si="0"/>
        <v/>
      </c>
      <c r="BY40" s="67" t="str">
        <f>(IF(SUMPRODUCT(--(BD40:BV40&lt;&gt;""))=0,"",
+Maßnahmendaten!BD40*INDEX(Faktoren!$C$3:$C$19,MATCH(Maßnahmendaten!BD$3,Faktoren!$B$3:$B$19,0))
+Maßnahmendaten!BE40*INDEX(Faktoren!$C$3:$C$19,MATCH(Maßnahmendaten!BE$3,Faktoren!$B$3:$B$19,0))
+Maßnahmendaten!BF40*INDEX(Faktoren!$C$3:$C$19,MATCH(Maßnahmendaten!BF$3,Faktoren!$B$3:$B$19,0))
+Maßnahmendaten!BG40*INDEX(Faktoren!$C$3:$C$19,MATCH(Maßnahmendaten!BG$3,Faktoren!$B$3:$B$19,0))
+Maßnahmendaten!BH40*INDEX(Faktoren!$C$3:$C$19,MATCH(Maßnahmendaten!BH$3,Faktoren!$B$3:$B$19,0))
+Maßnahmendaten!BI40*INDEX(Faktoren!$C$3:$C$19,MATCH(Maßnahmendaten!BI$3,Faktoren!$B$3:$B$19,0))
+Maßnahmendaten!BJ40*INDEX(Faktoren!$C$3:$C$19,MATCH(Maßnahmendaten!BJ$3,Faktoren!$B$3:$B$19,0))
+Maßnahmendaten!BK40*INDEX(Faktoren!$C$3:$C$19,MATCH(Maßnahmendaten!BK$3,Faktoren!$B$3:$B$19,0))
+Maßnahmendaten!BL40*INDEX(Faktoren!$C$3:$C$19,MATCH(Maßnahmendaten!BL$3,Faktoren!$B$3:$B$19,0))
+Maßnahmendaten!BM40*INDEX(Faktoren!$C$3:$C$19,MATCH(Maßnahmendaten!BM$3,Faktoren!$B$3:$B$19,0))
+Maßnahmendaten!BN40*INDEX(Faktoren!$C$3:$C$19,MATCH(Maßnahmendaten!BN$3,Faktoren!$B$3:$B$19,0))
+Maßnahmendaten!BO40*INDEX(Faktoren!$C$3:$C$19,MATCH(Maßnahmendaten!BO$3,Faktoren!$B$3:$B$19,0))
+Maßnahmendaten!BP40*INDEX(Faktoren!$C$3:$C$19,MATCH(Maßnahmendaten!BP$3,Faktoren!$B$3:$B$19,0))
+Maßnahmendaten!BQ40*INDEX(Faktoren!$C$3:$C$19,MATCH(Maßnahmendaten!BQ$3,Faktoren!$B$3:$B$19,0))
+Maßnahmendaten!BR40*INDEX(Faktoren!$C$3:$C$19,MATCH(Maßnahmendaten!BR$3,Faktoren!$B$3:$B$19,0))
+Maßnahmendaten!BS40*INDEX(Faktoren!$C$3:$C$19,MATCH(Maßnahmendaten!BS$3,Faktoren!$B$3:$B$19,0))
+Maßnahmendaten!BT40*INDEX(Faktoren!$C$3:$C$19,MATCH(Maßnahmendaten!BT$3,Faktoren!$B$3:$B$19,0))
+BV40
))</f>
        <v/>
      </c>
      <c r="BZ40" s="134"/>
      <c r="CA40" s="148" t="s">
        <v>109</v>
      </c>
      <c r="CB40" s="12" t="str">
        <f>IF(V40&lt;&gt;"",Hilfsblatt!$F$7,IF(Z40&lt;&gt;"",Hilfsblatt!$F$8, IF(O40&lt;&gt;"",Hilfsblatt!$F$9,"")))</f>
        <v/>
      </c>
      <c r="CD40" s="121"/>
    </row>
    <row r="41" spans="2:82" s="13" customFormat="1" ht="12.75" customHeight="1" x14ac:dyDescent="0.2">
      <c r="B41" s="113">
        <v>37</v>
      </c>
      <c r="C41" s="135"/>
      <c r="D41" s="114"/>
      <c r="E41" s="114"/>
      <c r="F41" s="114"/>
      <c r="G41" s="114"/>
      <c r="H41" s="114"/>
      <c r="I41" s="114"/>
      <c r="J41" s="114"/>
      <c r="K41" s="114"/>
      <c r="L41" s="114"/>
      <c r="M41" s="114"/>
      <c r="N41" s="114"/>
      <c r="O41" s="114"/>
      <c r="P41" s="114"/>
      <c r="Q41" s="114"/>
      <c r="R41" s="114"/>
      <c r="S41" s="114"/>
      <c r="T41" s="114"/>
      <c r="U41" s="114"/>
      <c r="V41" s="115"/>
      <c r="W41" s="115"/>
      <c r="X41" s="115"/>
      <c r="Y41" s="115"/>
      <c r="Z41" s="116"/>
      <c r="AA41" s="116"/>
      <c r="AB41" s="116"/>
      <c r="AC41" s="116"/>
      <c r="AD41" s="116"/>
      <c r="AE41" s="116"/>
      <c r="AF41" s="117"/>
      <c r="AG41" s="117"/>
      <c r="AH41" s="117"/>
      <c r="AI41" s="117"/>
      <c r="AJ41" s="117"/>
      <c r="AK41" s="117"/>
      <c r="AL41" s="117"/>
      <c r="AM41" s="117"/>
      <c r="AN41" s="117"/>
      <c r="AO41" s="117"/>
      <c r="AP41" s="136"/>
      <c r="AQ41" s="137"/>
      <c r="AR41" s="115"/>
      <c r="AS41" s="115"/>
      <c r="AT41" s="115"/>
      <c r="AU41" s="115"/>
      <c r="AV41" s="114"/>
      <c r="AW41" s="114"/>
      <c r="AX41" s="116"/>
      <c r="AY41" s="116"/>
      <c r="AZ41" s="116"/>
      <c r="BA41" s="118"/>
      <c r="BB41" s="119"/>
      <c r="BC41" s="136"/>
      <c r="BD41" s="120"/>
      <c r="BE41" s="120"/>
      <c r="BF41" s="120"/>
      <c r="BG41" s="120"/>
      <c r="BH41" s="120"/>
      <c r="BI41" s="120"/>
      <c r="BJ41" s="120"/>
      <c r="BK41" s="120"/>
      <c r="BL41" s="120"/>
      <c r="BM41" s="120"/>
      <c r="BN41" s="120"/>
      <c r="BO41" s="120"/>
      <c r="BP41" s="120"/>
      <c r="BQ41" s="120"/>
      <c r="BR41" s="120"/>
      <c r="BS41" s="120"/>
      <c r="BT41" s="120"/>
      <c r="BU41" s="120"/>
      <c r="BV41" s="121"/>
      <c r="BW41" s="104" t="s">
        <v>109</v>
      </c>
      <c r="BX41" s="67" t="str">
        <f t="shared" si="0"/>
        <v/>
      </c>
      <c r="BY41" s="67" t="str">
        <f>(IF(SUMPRODUCT(--(BD41:BV41&lt;&gt;""))=0,"",
+Maßnahmendaten!BD41*INDEX(Faktoren!$C$3:$C$19,MATCH(Maßnahmendaten!BD$3,Faktoren!$B$3:$B$19,0))
+Maßnahmendaten!BE41*INDEX(Faktoren!$C$3:$C$19,MATCH(Maßnahmendaten!BE$3,Faktoren!$B$3:$B$19,0))
+Maßnahmendaten!BF41*INDEX(Faktoren!$C$3:$C$19,MATCH(Maßnahmendaten!BF$3,Faktoren!$B$3:$B$19,0))
+Maßnahmendaten!BG41*INDEX(Faktoren!$C$3:$C$19,MATCH(Maßnahmendaten!BG$3,Faktoren!$B$3:$B$19,0))
+Maßnahmendaten!BH41*INDEX(Faktoren!$C$3:$C$19,MATCH(Maßnahmendaten!BH$3,Faktoren!$B$3:$B$19,0))
+Maßnahmendaten!BI41*INDEX(Faktoren!$C$3:$C$19,MATCH(Maßnahmendaten!BI$3,Faktoren!$B$3:$B$19,0))
+Maßnahmendaten!BJ41*INDEX(Faktoren!$C$3:$C$19,MATCH(Maßnahmendaten!BJ$3,Faktoren!$B$3:$B$19,0))
+Maßnahmendaten!BK41*INDEX(Faktoren!$C$3:$C$19,MATCH(Maßnahmendaten!BK$3,Faktoren!$B$3:$B$19,0))
+Maßnahmendaten!BL41*INDEX(Faktoren!$C$3:$C$19,MATCH(Maßnahmendaten!BL$3,Faktoren!$B$3:$B$19,0))
+Maßnahmendaten!BM41*INDEX(Faktoren!$C$3:$C$19,MATCH(Maßnahmendaten!BM$3,Faktoren!$B$3:$B$19,0))
+Maßnahmendaten!BN41*INDEX(Faktoren!$C$3:$C$19,MATCH(Maßnahmendaten!BN$3,Faktoren!$B$3:$B$19,0))
+Maßnahmendaten!BO41*INDEX(Faktoren!$C$3:$C$19,MATCH(Maßnahmendaten!BO$3,Faktoren!$B$3:$B$19,0))
+Maßnahmendaten!BP41*INDEX(Faktoren!$C$3:$C$19,MATCH(Maßnahmendaten!BP$3,Faktoren!$B$3:$B$19,0))
+Maßnahmendaten!BQ41*INDEX(Faktoren!$C$3:$C$19,MATCH(Maßnahmendaten!BQ$3,Faktoren!$B$3:$B$19,0))
+Maßnahmendaten!BR41*INDEX(Faktoren!$C$3:$C$19,MATCH(Maßnahmendaten!BR$3,Faktoren!$B$3:$B$19,0))
+Maßnahmendaten!BS41*INDEX(Faktoren!$C$3:$C$19,MATCH(Maßnahmendaten!BS$3,Faktoren!$B$3:$B$19,0))
+Maßnahmendaten!BT41*INDEX(Faktoren!$C$3:$C$19,MATCH(Maßnahmendaten!BT$3,Faktoren!$B$3:$B$19,0))
+BV41
))</f>
        <v/>
      </c>
      <c r="BZ41" s="134"/>
      <c r="CA41" s="148" t="s">
        <v>109</v>
      </c>
      <c r="CB41" s="12" t="str">
        <f>IF(V41&lt;&gt;"",Hilfsblatt!$F$7,IF(Z41&lt;&gt;"",Hilfsblatt!$F$8, IF(O41&lt;&gt;"",Hilfsblatt!$F$9,"")))</f>
        <v/>
      </c>
      <c r="CD41" s="121"/>
    </row>
    <row r="42" spans="2:82" s="13" customFormat="1" ht="12.75" customHeight="1" x14ac:dyDescent="0.2">
      <c r="B42" s="139">
        <v>38</v>
      </c>
      <c r="C42" s="135"/>
      <c r="D42" s="140"/>
      <c r="E42" s="140"/>
      <c r="F42" s="140"/>
      <c r="G42" s="140"/>
      <c r="H42" s="140"/>
      <c r="I42" s="140"/>
      <c r="J42" s="140"/>
      <c r="K42" s="140"/>
      <c r="L42" s="140"/>
      <c r="M42" s="140"/>
      <c r="N42" s="140"/>
      <c r="O42" s="140"/>
      <c r="P42" s="140"/>
      <c r="Q42" s="140"/>
      <c r="R42" s="140"/>
      <c r="S42" s="140"/>
      <c r="T42" s="140"/>
      <c r="U42" s="140"/>
      <c r="V42" s="144"/>
      <c r="W42" s="144"/>
      <c r="X42" s="144"/>
      <c r="Y42" s="144"/>
      <c r="Z42" s="145"/>
      <c r="AA42" s="145"/>
      <c r="AB42" s="145"/>
      <c r="AC42" s="145"/>
      <c r="AD42" s="145"/>
      <c r="AE42" s="145"/>
      <c r="AF42" s="140"/>
      <c r="AG42" s="140"/>
      <c r="AH42" s="140"/>
      <c r="AI42" s="140"/>
      <c r="AJ42" s="140"/>
      <c r="AK42" s="140"/>
      <c r="AL42" s="140"/>
      <c r="AM42" s="140"/>
      <c r="AN42" s="140"/>
      <c r="AO42" s="140"/>
      <c r="AP42" s="136"/>
      <c r="AQ42" s="141"/>
      <c r="AR42" s="144"/>
      <c r="AS42" s="144"/>
      <c r="AT42" s="144"/>
      <c r="AU42" s="144"/>
      <c r="AV42" s="140"/>
      <c r="AW42" s="140"/>
      <c r="AX42" s="145"/>
      <c r="AY42" s="145"/>
      <c r="AZ42" s="145"/>
      <c r="BA42" s="142"/>
      <c r="BB42" s="146"/>
      <c r="BC42" s="136"/>
      <c r="BD42" s="143"/>
      <c r="BE42" s="143"/>
      <c r="BF42" s="143"/>
      <c r="BG42" s="143"/>
      <c r="BH42" s="143"/>
      <c r="BI42" s="143"/>
      <c r="BJ42" s="143"/>
      <c r="BK42" s="143"/>
      <c r="BL42" s="143"/>
      <c r="BM42" s="143"/>
      <c r="BN42" s="143"/>
      <c r="BO42" s="143"/>
      <c r="BP42" s="143"/>
      <c r="BQ42" s="143"/>
      <c r="BR42" s="143"/>
      <c r="BS42" s="143"/>
      <c r="BT42" s="143"/>
      <c r="BU42" s="143"/>
      <c r="BV42" s="143"/>
      <c r="BW42" s="104" t="s">
        <v>109</v>
      </c>
      <c r="BX42" s="67" t="str">
        <f t="shared" si="0"/>
        <v/>
      </c>
      <c r="BY42" s="67" t="str">
        <f>(IF(SUMPRODUCT(--(BD42:BV42&lt;&gt;""))=0,"",
+Maßnahmendaten!BD42*INDEX(Faktoren!$C$3:$C$19,MATCH(Maßnahmendaten!BD$3,Faktoren!$B$3:$B$19,0))
+Maßnahmendaten!BE42*INDEX(Faktoren!$C$3:$C$19,MATCH(Maßnahmendaten!BE$3,Faktoren!$B$3:$B$19,0))
+Maßnahmendaten!BF42*INDEX(Faktoren!$C$3:$C$19,MATCH(Maßnahmendaten!BF$3,Faktoren!$B$3:$B$19,0))
+Maßnahmendaten!BG42*INDEX(Faktoren!$C$3:$C$19,MATCH(Maßnahmendaten!BG$3,Faktoren!$B$3:$B$19,0))
+Maßnahmendaten!BH42*INDEX(Faktoren!$C$3:$C$19,MATCH(Maßnahmendaten!BH$3,Faktoren!$B$3:$B$19,0))
+Maßnahmendaten!BI42*INDEX(Faktoren!$C$3:$C$19,MATCH(Maßnahmendaten!BI$3,Faktoren!$B$3:$B$19,0))
+Maßnahmendaten!BJ42*INDEX(Faktoren!$C$3:$C$19,MATCH(Maßnahmendaten!BJ$3,Faktoren!$B$3:$B$19,0))
+Maßnahmendaten!BK42*INDEX(Faktoren!$C$3:$C$19,MATCH(Maßnahmendaten!BK$3,Faktoren!$B$3:$B$19,0))
+Maßnahmendaten!BL42*INDEX(Faktoren!$C$3:$C$19,MATCH(Maßnahmendaten!BL$3,Faktoren!$B$3:$B$19,0))
+Maßnahmendaten!BM42*INDEX(Faktoren!$C$3:$C$19,MATCH(Maßnahmendaten!BM$3,Faktoren!$B$3:$B$19,0))
+Maßnahmendaten!BN42*INDEX(Faktoren!$C$3:$C$19,MATCH(Maßnahmendaten!BN$3,Faktoren!$B$3:$B$19,0))
+Maßnahmendaten!BO42*INDEX(Faktoren!$C$3:$C$19,MATCH(Maßnahmendaten!BO$3,Faktoren!$B$3:$B$19,0))
+Maßnahmendaten!BP42*INDEX(Faktoren!$C$3:$C$19,MATCH(Maßnahmendaten!BP$3,Faktoren!$B$3:$B$19,0))
+Maßnahmendaten!BQ42*INDEX(Faktoren!$C$3:$C$19,MATCH(Maßnahmendaten!BQ$3,Faktoren!$B$3:$B$19,0))
+Maßnahmendaten!BR42*INDEX(Faktoren!$C$3:$C$19,MATCH(Maßnahmendaten!BR$3,Faktoren!$B$3:$B$19,0))
+Maßnahmendaten!BS42*INDEX(Faktoren!$C$3:$C$19,MATCH(Maßnahmendaten!BS$3,Faktoren!$B$3:$B$19,0))
+Maßnahmendaten!BT42*INDEX(Faktoren!$C$3:$C$19,MATCH(Maßnahmendaten!BT$3,Faktoren!$B$3:$B$19,0))
+BV42
))</f>
        <v/>
      </c>
      <c r="BZ42" s="134"/>
      <c r="CA42" s="148" t="s">
        <v>109</v>
      </c>
      <c r="CB42" s="12" t="str">
        <f>IF(V42&lt;&gt;"",Hilfsblatt!$F$7,IF(Z42&lt;&gt;"",Hilfsblatt!$F$8, IF(O42&lt;&gt;"",Hilfsblatt!$F$9,"")))</f>
        <v/>
      </c>
      <c r="CD42" s="121"/>
    </row>
    <row r="43" spans="2:82" s="13" customFormat="1" ht="12.75" customHeight="1" x14ac:dyDescent="0.2">
      <c r="B43" s="113">
        <v>39</v>
      </c>
      <c r="C43" s="135"/>
      <c r="D43" s="114"/>
      <c r="E43" s="114"/>
      <c r="F43" s="114"/>
      <c r="G43" s="114"/>
      <c r="H43" s="114"/>
      <c r="I43" s="114"/>
      <c r="J43" s="114"/>
      <c r="K43" s="114"/>
      <c r="L43" s="114"/>
      <c r="M43" s="114"/>
      <c r="N43" s="114"/>
      <c r="O43" s="114"/>
      <c r="P43" s="114"/>
      <c r="Q43" s="114"/>
      <c r="R43" s="114"/>
      <c r="S43" s="114"/>
      <c r="T43" s="114"/>
      <c r="U43" s="114"/>
      <c r="V43" s="115"/>
      <c r="W43" s="115"/>
      <c r="X43" s="115"/>
      <c r="Y43" s="115"/>
      <c r="Z43" s="116"/>
      <c r="AA43" s="116"/>
      <c r="AB43" s="116"/>
      <c r="AC43" s="116"/>
      <c r="AD43" s="116"/>
      <c r="AE43" s="116"/>
      <c r="AF43" s="117"/>
      <c r="AG43" s="117"/>
      <c r="AH43" s="117"/>
      <c r="AI43" s="117"/>
      <c r="AJ43" s="117"/>
      <c r="AK43" s="117"/>
      <c r="AL43" s="117"/>
      <c r="AM43" s="117"/>
      <c r="AN43" s="117"/>
      <c r="AO43" s="117"/>
      <c r="AP43" s="136"/>
      <c r="AQ43" s="137"/>
      <c r="AR43" s="115"/>
      <c r="AS43" s="115"/>
      <c r="AT43" s="115"/>
      <c r="AU43" s="115"/>
      <c r="AV43" s="114"/>
      <c r="AW43" s="114"/>
      <c r="AX43" s="116"/>
      <c r="AY43" s="116"/>
      <c r="AZ43" s="116"/>
      <c r="BA43" s="118"/>
      <c r="BB43" s="119"/>
      <c r="BC43" s="136"/>
      <c r="BD43" s="120"/>
      <c r="BE43" s="120"/>
      <c r="BF43" s="120"/>
      <c r="BG43" s="120"/>
      <c r="BH43" s="120"/>
      <c r="BI43" s="120"/>
      <c r="BJ43" s="120"/>
      <c r="BK43" s="120"/>
      <c r="BL43" s="120"/>
      <c r="BM43" s="120"/>
      <c r="BN43" s="120"/>
      <c r="BO43" s="120"/>
      <c r="BP43" s="120"/>
      <c r="BQ43" s="120"/>
      <c r="BR43" s="120"/>
      <c r="BS43" s="120"/>
      <c r="BT43" s="120"/>
      <c r="BU43" s="120"/>
      <c r="BV43" s="121"/>
      <c r="BW43" s="104" t="s">
        <v>109</v>
      </c>
      <c r="BX43" s="67" t="str">
        <f t="shared" si="0"/>
        <v/>
      </c>
      <c r="BY43" s="67" t="str">
        <f>(IF(SUMPRODUCT(--(BD43:BV43&lt;&gt;""))=0,"",
+Maßnahmendaten!BD43*INDEX(Faktoren!$C$3:$C$19,MATCH(Maßnahmendaten!BD$3,Faktoren!$B$3:$B$19,0))
+Maßnahmendaten!BE43*INDEX(Faktoren!$C$3:$C$19,MATCH(Maßnahmendaten!BE$3,Faktoren!$B$3:$B$19,0))
+Maßnahmendaten!BF43*INDEX(Faktoren!$C$3:$C$19,MATCH(Maßnahmendaten!BF$3,Faktoren!$B$3:$B$19,0))
+Maßnahmendaten!BG43*INDEX(Faktoren!$C$3:$C$19,MATCH(Maßnahmendaten!BG$3,Faktoren!$B$3:$B$19,0))
+Maßnahmendaten!BH43*INDEX(Faktoren!$C$3:$C$19,MATCH(Maßnahmendaten!BH$3,Faktoren!$B$3:$B$19,0))
+Maßnahmendaten!BI43*INDEX(Faktoren!$C$3:$C$19,MATCH(Maßnahmendaten!BI$3,Faktoren!$B$3:$B$19,0))
+Maßnahmendaten!BJ43*INDEX(Faktoren!$C$3:$C$19,MATCH(Maßnahmendaten!BJ$3,Faktoren!$B$3:$B$19,0))
+Maßnahmendaten!BK43*INDEX(Faktoren!$C$3:$C$19,MATCH(Maßnahmendaten!BK$3,Faktoren!$B$3:$B$19,0))
+Maßnahmendaten!BL43*INDEX(Faktoren!$C$3:$C$19,MATCH(Maßnahmendaten!BL$3,Faktoren!$B$3:$B$19,0))
+Maßnahmendaten!BM43*INDEX(Faktoren!$C$3:$C$19,MATCH(Maßnahmendaten!BM$3,Faktoren!$B$3:$B$19,0))
+Maßnahmendaten!BN43*INDEX(Faktoren!$C$3:$C$19,MATCH(Maßnahmendaten!BN$3,Faktoren!$B$3:$B$19,0))
+Maßnahmendaten!BO43*INDEX(Faktoren!$C$3:$C$19,MATCH(Maßnahmendaten!BO$3,Faktoren!$B$3:$B$19,0))
+Maßnahmendaten!BP43*INDEX(Faktoren!$C$3:$C$19,MATCH(Maßnahmendaten!BP$3,Faktoren!$B$3:$B$19,0))
+Maßnahmendaten!BQ43*INDEX(Faktoren!$C$3:$C$19,MATCH(Maßnahmendaten!BQ$3,Faktoren!$B$3:$B$19,0))
+Maßnahmendaten!BR43*INDEX(Faktoren!$C$3:$C$19,MATCH(Maßnahmendaten!BR$3,Faktoren!$B$3:$B$19,0))
+Maßnahmendaten!BS43*INDEX(Faktoren!$C$3:$C$19,MATCH(Maßnahmendaten!BS$3,Faktoren!$B$3:$B$19,0))
+Maßnahmendaten!BT43*INDEX(Faktoren!$C$3:$C$19,MATCH(Maßnahmendaten!BT$3,Faktoren!$B$3:$B$19,0))
+BV43
))</f>
        <v/>
      </c>
      <c r="BZ43" s="134"/>
      <c r="CA43" s="148" t="s">
        <v>109</v>
      </c>
      <c r="CB43" s="12" t="str">
        <f>IF(V43&lt;&gt;"",Hilfsblatt!$F$7,IF(Z43&lt;&gt;"",Hilfsblatt!$F$8, IF(O43&lt;&gt;"",Hilfsblatt!$F$9,"")))</f>
        <v/>
      </c>
      <c r="CD43" s="121"/>
    </row>
    <row r="44" spans="2:82" s="13" customFormat="1" ht="12.75" customHeight="1" x14ac:dyDescent="0.2">
      <c r="B44" s="139">
        <v>40</v>
      </c>
      <c r="C44" s="135"/>
      <c r="D44" s="140"/>
      <c r="E44" s="140"/>
      <c r="F44" s="140"/>
      <c r="G44" s="140"/>
      <c r="H44" s="140"/>
      <c r="I44" s="140"/>
      <c r="J44" s="140"/>
      <c r="K44" s="140"/>
      <c r="L44" s="140"/>
      <c r="M44" s="140"/>
      <c r="N44" s="140"/>
      <c r="O44" s="140"/>
      <c r="P44" s="140"/>
      <c r="Q44" s="140"/>
      <c r="R44" s="140"/>
      <c r="S44" s="140"/>
      <c r="T44" s="140"/>
      <c r="U44" s="140"/>
      <c r="V44" s="144"/>
      <c r="W44" s="144"/>
      <c r="X44" s="144"/>
      <c r="Y44" s="144"/>
      <c r="Z44" s="145"/>
      <c r="AA44" s="145"/>
      <c r="AB44" s="145"/>
      <c r="AC44" s="145"/>
      <c r="AD44" s="145"/>
      <c r="AE44" s="145"/>
      <c r="AF44" s="140"/>
      <c r="AG44" s="140"/>
      <c r="AH44" s="140"/>
      <c r="AI44" s="140"/>
      <c r="AJ44" s="140"/>
      <c r="AK44" s="140"/>
      <c r="AL44" s="140"/>
      <c r="AM44" s="140"/>
      <c r="AN44" s="140"/>
      <c r="AO44" s="140"/>
      <c r="AP44" s="136"/>
      <c r="AQ44" s="141"/>
      <c r="AR44" s="144"/>
      <c r="AS44" s="144"/>
      <c r="AT44" s="144"/>
      <c r="AU44" s="144"/>
      <c r="AV44" s="140"/>
      <c r="AW44" s="140"/>
      <c r="AX44" s="145"/>
      <c r="AY44" s="145"/>
      <c r="AZ44" s="145"/>
      <c r="BA44" s="142"/>
      <c r="BB44" s="146"/>
      <c r="BC44" s="136"/>
      <c r="BD44" s="143"/>
      <c r="BE44" s="143"/>
      <c r="BF44" s="143"/>
      <c r="BG44" s="143"/>
      <c r="BH44" s="143"/>
      <c r="BI44" s="143"/>
      <c r="BJ44" s="143"/>
      <c r="BK44" s="143"/>
      <c r="BL44" s="143"/>
      <c r="BM44" s="143"/>
      <c r="BN44" s="143"/>
      <c r="BO44" s="143"/>
      <c r="BP44" s="143"/>
      <c r="BQ44" s="143"/>
      <c r="BR44" s="143"/>
      <c r="BS44" s="143"/>
      <c r="BT44" s="143"/>
      <c r="BU44" s="143"/>
      <c r="BV44" s="143"/>
      <c r="BW44" s="104" t="s">
        <v>109</v>
      </c>
      <c r="BX44" s="67" t="str">
        <f t="shared" si="0"/>
        <v/>
      </c>
      <c r="BY44" s="67" t="str">
        <f>(IF(SUMPRODUCT(--(BD44:BV44&lt;&gt;""))=0,"",
+Maßnahmendaten!BD44*INDEX(Faktoren!$C$3:$C$19,MATCH(Maßnahmendaten!BD$3,Faktoren!$B$3:$B$19,0))
+Maßnahmendaten!BE44*INDEX(Faktoren!$C$3:$C$19,MATCH(Maßnahmendaten!BE$3,Faktoren!$B$3:$B$19,0))
+Maßnahmendaten!BF44*INDEX(Faktoren!$C$3:$C$19,MATCH(Maßnahmendaten!BF$3,Faktoren!$B$3:$B$19,0))
+Maßnahmendaten!BG44*INDEX(Faktoren!$C$3:$C$19,MATCH(Maßnahmendaten!BG$3,Faktoren!$B$3:$B$19,0))
+Maßnahmendaten!BH44*INDEX(Faktoren!$C$3:$C$19,MATCH(Maßnahmendaten!BH$3,Faktoren!$B$3:$B$19,0))
+Maßnahmendaten!BI44*INDEX(Faktoren!$C$3:$C$19,MATCH(Maßnahmendaten!BI$3,Faktoren!$B$3:$B$19,0))
+Maßnahmendaten!BJ44*INDEX(Faktoren!$C$3:$C$19,MATCH(Maßnahmendaten!BJ$3,Faktoren!$B$3:$B$19,0))
+Maßnahmendaten!BK44*INDEX(Faktoren!$C$3:$C$19,MATCH(Maßnahmendaten!BK$3,Faktoren!$B$3:$B$19,0))
+Maßnahmendaten!BL44*INDEX(Faktoren!$C$3:$C$19,MATCH(Maßnahmendaten!BL$3,Faktoren!$B$3:$B$19,0))
+Maßnahmendaten!BM44*INDEX(Faktoren!$C$3:$C$19,MATCH(Maßnahmendaten!BM$3,Faktoren!$B$3:$B$19,0))
+Maßnahmendaten!BN44*INDEX(Faktoren!$C$3:$C$19,MATCH(Maßnahmendaten!BN$3,Faktoren!$B$3:$B$19,0))
+Maßnahmendaten!BO44*INDEX(Faktoren!$C$3:$C$19,MATCH(Maßnahmendaten!BO$3,Faktoren!$B$3:$B$19,0))
+Maßnahmendaten!BP44*INDEX(Faktoren!$C$3:$C$19,MATCH(Maßnahmendaten!BP$3,Faktoren!$B$3:$B$19,0))
+Maßnahmendaten!BQ44*INDEX(Faktoren!$C$3:$C$19,MATCH(Maßnahmendaten!BQ$3,Faktoren!$B$3:$B$19,0))
+Maßnahmendaten!BR44*INDEX(Faktoren!$C$3:$C$19,MATCH(Maßnahmendaten!BR$3,Faktoren!$B$3:$B$19,0))
+Maßnahmendaten!BS44*INDEX(Faktoren!$C$3:$C$19,MATCH(Maßnahmendaten!BS$3,Faktoren!$B$3:$B$19,0))
+Maßnahmendaten!BT44*INDEX(Faktoren!$C$3:$C$19,MATCH(Maßnahmendaten!BT$3,Faktoren!$B$3:$B$19,0))
+BV44
))</f>
        <v/>
      </c>
      <c r="BZ44" s="134"/>
      <c r="CA44" s="148" t="s">
        <v>109</v>
      </c>
      <c r="CB44" s="12" t="str">
        <f>IF(V44&lt;&gt;"",Hilfsblatt!$F$7,IF(Z44&lt;&gt;"",Hilfsblatt!$F$8, IF(O44&lt;&gt;"",Hilfsblatt!$F$9,"")))</f>
        <v/>
      </c>
      <c r="CD44" s="121"/>
    </row>
    <row r="45" spans="2:82" s="13" customFormat="1" ht="12.75" customHeight="1" x14ac:dyDescent="0.2">
      <c r="B45" s="113">
        <v>41</v>
      </c>
      <c r="C45" s="135"/>
      <c r="D45" s="114"/>
      <c r="E45" s="114"/>
      <c r="F45" s="114"/>
      <c r="G45" s="114"/>
      <c r="H45" s="114"/>
      <c r="I45" s="114"/>
      <c r="J45" s="114"/>
      <c r="K45" s="114"/>
      <c r="L45" s="114"/>
      <c r="M45" s="114"/>
      <c r="N45" s="114"/>
      <c r="O45" s="114"/>
      <c r="P45" s="114"/>
      <c r="Q45" s="114"/>
      <c r="R45" s="114"/>
      <c r="S45" s="114"/>
      <c r="T45" s="114"/>
      <c r="U45" s="114"/>
      <c r="V45" s="115"/>
      <c r="W45" s="115"/>
      <c r="X45" s="115"/>
      <c r="Y45" s="115"/>
      <c r="Z45" s="116"/>
      <c r="AA45" s="116"/>
      <c r="AB45" s="116"/>
      <c r="AC45" s="116"/>
      <c r="AD45" s="116"/>
      <c r="AE45" s="116"/>
      <c r="AF45" s="117"/>
      <c r="AG45" s="117"/>
      <c r="AH45" s="117"/>
      <c r="AI45" s="117"/>
      <c r="AJ45" s="117"/>
      <c r="AK45" s="117"/>
      <c r="AL45" s="117"/>
      <c r="AM45" s="117"/>
      <c r="AN45" s="117"/>
      <c r="AO45" s="117"/>
      <c r="AP45" s="136"/>
      <c r="AQ45" s="137"/>
      <c r="AR45" s="115"/>
      <c r="AS45" s="115"/>
      <c r="AT45" s="115"/>
      <c r="AU45" s="115"/>
      <c r="AV45" s="114"/>
      <c r="AW45" s="114"/>
      <c r="AX45" s="116"/>
      <c r="AY45" s="116"/>
      <c r="AZ45" s="116"/>
      <c r="BA45" s="118"/>
      <c r="BB45" s="119"/>
      <c r="BC45" s="136"/>
      <c r="BD45" s="120"/>
      <c r="BE45" s="120"/>
      <c r="BF45" s="120"/>
      <c r="BG45" s="120"/>
      <c r="BH45" s="120"/>
      <c r="BI45" s="120"/>
      <c r="BJ45" s="120"/>
      <c r="BK45" s="120"/>
      <c r="BL45" s="120"/>
      <c r="BM45" s="120"/>
      <c r="BN45" s="120"/>
      <c r="BO45" s="120"/>
      <c r="BP45" s="120"/>
      <c r="BQ45" s="120"/>
      <c r="BR45" s="120"/>
      <c r="BS45" s="120"/>
      <c r="BT45" s="120"/>
      <c r="BU45" s="120"/>
      <c r="BV45" s="121"/>
      <c r="BW45" s="104" t="s">
        <v>109</v>
      </c>
      <c r="BX45" s="67" t="str">
        <f t="shared" si="0"/>
        <v/>
      </c>
      <c r="BY45" s="67" t="str">
        <f>(IF(SUMPRODUCT(--(BD45:BV45&lt;&gt;""))=0,"",
+Maßnahmendaten!BD45*INDEX(Faktoren!$C$3:$C$19,MATCH(Maßnahmendaten!BD$3,Faktoren!$B$3:$B$19,0))
+Maßnahmendaten!BE45*INDEX(Faktoren!$C$3:$C$19,MATCH(Maßnahmendaten!BE$3,Faktoren!$B$3:$B$19,0))
+Maßnahmendaten!BF45*INDEX(Faktoren!$C$3:$C$19,MATCH(Maßnahmendaten!BF$3,Faktoren!$B$3:$B$19,0))
+Maßnahmendaten!BG45*INDEX(Faktoren!$C$3:$C$19,MATCH(Maßnahmendaten!BG$3,Faktoren!$B$3:$B$19,0))
+Maßnahmendaten!BH45*INDEX(Faktoren!$C$3:$C$19,MATCH(Maßnahmendaten!BH$3,Faktoren!$B$3:$B$19,0))
+Maßnahmendaten!BI45*INDEX(Faktoren!$C$3:$C$19,MATCH(Maßnahmendaten!BI$3,Faktoren!$B$3:$B$19,0))
+Maßnahmendaten!BJ45*INDEX(Faktoren!$C$3:$C$19,MATCH(Maßnahmendaten!BJ$3,Faktoren!$B$3:$B$19,0))
+Maßnahmendaten!BK45*INDEX(Faktoren!$C$3:$C$19,MATCH(Maßnahmendaten!BK$3,Faktoren!$B$3:$B$19,0))
+Maßnahmendaten!BL45*INDEX(Faktoren!$C$3:$C$19,MATCH(Maßnahmendaten!BL$3,Faktoren!$B$3:$B$19,0))
+Maßnahmendaten!BM45*INDEX(Faktoren!$C$3:$C$19,MATCH(Maßnahmendaten!BM$3,Faktoren!$B$3:$B$19,0))
+Maßnahmendaten!BN45*INDEX(Faktoren!$C$3:$C$19,MATCH(Maßnahmendaten!BN$3,Faktoren!$B$3:$B$19,0))
+Maßnahmendaten!BO45*INDEX(Faktoren!$C$3:$C$19,MATCH(Maßnahmendaten!BO$3,Faktoren!$B$3:$B$19,0))
+Maßnahmendaten!BP45*INDEX(Faktoren!$C$3:$C$19,MATCH(Maßnahmendaten!BP$3,Faktoren!$B$3:$B$19,0))
+Maßnahmendaten!BQ45*INDEX(Faktoren!$C$3:$C$19,MATCH(Maßnahmendaten!BQ$3,Faktoren!$B$3:$B$19,0))
+Maßnahmendaten!BR45*INDEX(Faktoren!$C$3:$C$19,MATCH(Maßnahmendaten!BR$3,Faktoren!$B$3:$B$19,0))
+Maßnahmendaten!BS45*INDEX(Faktoren!$C$3:$C$19,MATCH(Maßnahmendaten!BS$3,Faktoren!$B$3:$B$19,0))
+Maßnahmendaten!BT45*INDEX(Faktoren!$C$3:$C$19,MATCH(Maßnahmendaten!BT$3,Faktoren!$B$3:$B$19,0))
+BV45
))</f>
        <v/>
      </c>
      <c r="BZ45" s="134"/>
      <c r="CA45" s="148" t="s">
        <v>109</v>
      </c>
      <c r="CB45" s="12" t="str">
        <f>IF(V45&lt;&gt;"",Hilfsblatt!$F$7,IF(Z45&lt;&gt;"",Hilfsblatt!$F$8, IF(O45&lt;&gt;"",Hilfsblatt!$F$9,"")))</f>
        <v/>
      </c>
      <c r="CD45" s="121"/>
    </row>
    <row r="46" spans="2:82" s="13" customFormat="1" ht="12.75" customHeight="1" x14ac:dyDescent="0.2">
      <c r="B46" s="139">
        <v>42</v>
      </c>
      <c r="C46" s="135"/>
      <c r="D46" s="140"/>
      <c r="E46" s="140"/>
      <c r="F46" s="140"/>
      <c r="G46" s="140"/>
      <c r="H46" s="140"/>
      <c r="I46" s="140"/>
      <c r="J46" s="140"/>
      <c r="K46" s="140"/>
      <c r="L46" s="140"/>
      <c r="M46" s="140"/>
      <c r="N46" s="140"/>
      <c r="O46" s="140"/>
      <c r="P46" s="140"/>
      <c r="Q46" s="140"/>
      <c r="R46" s="140"/>
      <c r="S46" s="140"/>
      <c r="T46" s="140"/>
      <c r="U46" s="140"/>
      <c r="V46" s="144"/>
      <c r="W46" s="144"/>
      <c r="X46" s="144"/>
      <c r="Y46" s="144"/>
      <c r="Z46" s="145"/>
      <c r="AA46" s="145"/>
      <c r="AB46" s="145"/>
      <c r="AC46" s="145"/>
      <c r="AD46" s="145"/>
      <c r="AE46" s="145"/>
      <c r="AF46" s="140"/>
      <c r="AG46" s="140"/>
      <c r="AH46" s="140"/>
      <c r="AI46" s="140"/>
      <c r="AJ46" s="140"/>
      <c r="AK46" s="140"/>
      <c r="AL46" s="140"/>
      <c r="AM46" s="140"/>
      <c r="AN46" s="140"/>
      <c r="AO46" s="140"/>
      <c r="AP46" s="136"/>
      <c r="AQ46" s="141"/>
      <c r="AR46" s="144"/>
      <c r="AS46" s="144"/>
      <c r="AT46" s="144"/>
      <c r="AU46" s="144"/>
      <c r="AV46" s="140"/>
      <c r="AW46" s="140"/>
      <c r="AX46" s="145"/>
      <c r="AY46" s="145"/>
      <c r="AZ46" s="145"/>
      <c r="BA46" s="142"/>
      <c r="BB46" s="146"/>
      <c r="BC46" s="136"/>
      <c r="BD46" s="143"/>
      <c r="BE46" s="143"/>
      <c r="BF46" s="143"/>
      <c r="BG46" s="143"/>
      <c r="BH46" s="143"/>
      <c r="BI46" s="143"/>
      <c r="BJ46" s="143"/>
      <c r="BK46" s="143"/>
      <c r="BL46" s="143"/>
      <c r="BM46" s="143"/>
      <c r="BN46" s="143"/>
      <c r="BO46" s="143"/>
      <c r="BP46" s="143"/>
      <c r="BQ46" s="143"/>
      <c r="BR46" s="143"/>
      <c r="BS46" s="143"/>
      <c r="BT46" s="143"/>
      <c r="BU46" s="143"/>
      <c r="BV46" s="143"/>
      <c r="BW46" s="104" t="s">
        <v>109</v>
      </c>
      <c r="BX46" s="67" t="str">
        <f t="shared" si="0"/>
        <v/>
      </c>
      <c r="BY46" s="67" t="str">
        <f>(IF(SUMPRODUCT(--(BD46:BV46&lt;&gt;""))=0,"",
+Maßnahmendaten!BD46*INDEX(Faktoren!$C$3:$C$19,MATCH(Maßnahmendaten!BD$3,Faktoren!$B$3:$B$19,0))
+Maßnahmendaten!BE46*INDEX(Faktoren!$C$3:$C$19,MATCH(Maßnahmendaten!BE$3,Faktoren!$B$3:$B$19,0))
+Maßnahmendaten!BF46*INDEX(Faktoren!$C$3:$C$19,MATCH(Maßnahmendaten!BF$3,Faktoren!$B$3:$B$19,0))
+Maßnahmendaten!BG46*INDEX(Faktoren!$C$3:$C$19,MATCH(Maßnahmendaten!BG$3,Faktoren!$B$3:$B$19,0))
+Maßnahmendaten!BH46*INDEX(Faktoren!$C$3:$C$19,MATCH(Maßnahmendaten!BH$3,Faktoren!$B$3:$B$19,0))
+Maßnahmendaten!BI46*INDEX(Faktoren!$C$3:$C$19,MATCH(Maßnahmendaten!BI$3,Faktoren!$B$3:$B$19,0))
+Maßnahmendaten!BJ46*INDEX(Faktoren!$C$3:$C$19,MATCH(Maßnahmendaten!BJ$3,Faktoren!$B$3:$B$19,0))
+Maßnahmendaten!BK46*INDEX(Faktoren!$C$3:$C$19,MATCH(Maßnahmendaten!BK$3,Faktoren!$B$3:$B$19,0))
+Maßnahmendaten!BL46*INDEX(Faktoren!$C$3:$C$19,MATCH(Maßnahmendaten!BL$3,Faktoren!$B$3:$B$19,0))
+Maßnahmendaten!BM46*INDEX(Faktoren!$C$3:$C$19,MATCH(Maßnahmendaten!BM$3,Faktoren!$B$3:$B$19,0))
+Maßnahmendaten!BN46*INDEX(Faktoren!$C$3:$C$19,MATCH(Maßnahmendaten!BN$3,Faktoren!$B$3:$B$19,0))
+Maßnahmendaten!BO46*INDEX(Faktoren!$C$3:$C$19,MATCH(Maßnahmendaten!BO$3,Faktoren!$B$3:$B$19,0))
+Maßnahmendaten!BP46*INDEX(Faktoren!$C$3:$C$19,MATCH(Maßnahmendaten!BP$3,Faktoren!$B$3:$B$19,0))
+Maßnahmendaten!BQ46*INDEX(Faktoren!$C$3:$C$19,MATCH(Maßnahmendaten!BQ$3,Faktoren!$B$3:$B$19,0))
+Maßnahmendaten!BR46*INDEX(Faktoren!$C$3:$C$19,MATCH(Maßnahmendaten!BR$3,Faktoren!$B$3:$B$19,0))
+Maßnahmendaten!BS46*INDEX(Faktoren!$C$3:$C$19,MATCH(Maßnahmendaten!BS$3,Faktoren!$B$3:$B$19,0))
+Maßnahmendaten!BT46*INDEX(Faktoren!$C$3:$C$19,MATCH(Maßnahmendaten!BT$3,Faktoren!$B$3:$B$19,0))
+BV46
))</f>
        <v/>
      </c>
      <c r="BZ46" s="134"/>
      <c r="CA46" s="148" t="s">
        <v>109</v>
      </c>
      <c r="CB46" s="12" t="str">
        <f>IF(V46&lt;&gt;"",Hilfsblatt!$F$7,IF(Z46&lt;&gt;"",Hilfsblatt!$F$8, IF(O46&lt;&gt;"",Hilfsblatt!$F$9,"")))</f>
        <v/>
      </c>
      <c r="CD46" s="121"/>
    </row>
    <row r="47" spans="2:82" s="13" customFormat="1" ht="12.75" customHeight="1" x14ac:dyDescent="0.2">
      <c r="B47" s="113">
        <v>43</v>
      </c>
      <c r="C47" s="135"/>
      <c r="D47" s="114"/>
      <c r="E47" s="114"/>
      <c r="F47" s="114"/>
      <c r="G47" s="114"/>
      <c r="H47" s="114"/>
      <c r="I47" s="114"/>
      <c r="J47" s="114"/>
      <c r="K47" s="114"/>
      <c r="L47" s="114"/>
      <c r="M47" s="114"/>
      <c r="N47" s="114"/>
      <c r="O47" s="114"/>
      <c r="P47" s="114"/>
      <c r="Q47" s="114"/>
      <c r="R47" s="114"/>
      <c r="S47" s="114"/>
      <c r="T47" s="114"/>
      <c r="U47" s="114"/>
      <c r="V47" s="115"/>
      <c r="W47" s="115"/>
      <c r="X47" s="115"/>
      <c r="Y47" s="115"/>
      <c r="Z47" s="116"/>
      <c r="AA47" s="116"/>
      <c r="AB47" s="116"/>
      <c r="AC47" s="116"/>
      <c r="AD47" s="116"/>
      <c r="AE47" s="116"/>
      <c r="AF47" s="117"/>
      <c r="AG47" s="117"/>
      <c r="AH47" s="117"/>
      <c r="AI47" s="117"/>
      <c r="AJ47" s="117"/>
      <c r="AK47" s="117"/>
      <c r="AL47" s="117"/>
      <c r="AM47" s="117"/>
      <c r="AN47" s="117"/>
      <c r="AO47" s="117"/>
      <c r="AP47" s="136"/>
      <c r="AQ47" s="137"/>
      <c r="AR47" s="115"/>
      <c r="AS47" s="115"/>
      <c r="AT47" s="115"/>
      <c r="AU47" s="115"/>
      <c r="AV47" s="114"/>
      <c r="AW47" s="114"/>
      <c r="AX47" s="116"/>
      <c r="AY47" s="116"/>
      <c r="AZ47" s="116"/>
      <c r="BA47" s="118"/>
      <c r="BB47" s="119"/>
      <c r="BC47" s="136"/>
      <c r="BD47" s="120"/>
      <c r="BE47" s="120"/>
      <c r="BF47" s="120"/>
      <c r="BG47" s="120"/>
      <c r="BH47" s="120"/>
      <c r="BI47" s="120"/>
      <c r="BJ47" s="120"/>
      <c r="BK47" s="120"/>
      <c r="BL47" s="120"/>
      <c r="BM47" s="120"/>
      <c r="BN47" s="120"/>
      <c r="BO47" s="120"/>
      <c r="BP47" s="120"/>
      <c r="BQ47" s="120"/>
      <c r="BR47" s="120"/>
      <c r="BS47" s="120"/>
      <c r="BT47" s="120"/>
      <c r="BU47" s="120"/>
      <c r="BV47" s="121"/>
      <c r="BW47" s="104" t="s">
        <v>109</v>
      </c>
      <c r="BX47" s="67" t="str">
        <f t="shared" si="0"/>
        <v/>
      </c>
      <c r="BY47" s="67" t="str">
        <f>(IF(SUMPRODUCT(--(BD47:BV47&lt;&gt;""))=0,"",
+Maßnahmendaten!BD47*INDEX(Faktoren!$C$3:$C$19,MATCH(Maßnahmendaten!BD$3,Faktoren!$B$3:$B$19,0))
+Maßnahmendaten!BE47*INDEX(Faktoren!$C$3:$C$19,MATCH(Maßnahmendaten!BE$3,Faktoren!$B$3:$B$19,0))
+Maßnahmendaten!BF47*INDEX(Faktoren!$C$3:$C$19,MATCH(Maßnahmendaten!BF$3,Faktoren!$B$3:$B$19,0))
+Maßnahmendaten!BG47*INDEX(Faktoren!$C$3:$C$19,MATCH(Maßnahmendaten!BG$3,Faktoren!$B$3:$B$19,0))
+Maßnahmendaten!BH47*INDEX(Faktoren!$C$3:$C$19,MATCH(Maßnahmendaten!BH$3,Faktoren!$B$3:$B$19,0))
+Maßnahmendaten!BI47*INDEX(Faktoren!$C$3:$C$19,MATCH(Maßnahmendaten!BI$3,Faktoren!$B$3:$B$19,0))
+Maßnahmendaten!BJ47*INDEX(Faktoren!$C$3:$C$19,MATCH(Maßnahmendaten!BJ$3,Faktoren!$B$3:$B$19,0))
+Maßnahmendaten!BK47*INDEX(Faktoren!$C$3:$C$19,MATCH(Maßnahmendaten!BK$3,Faktoren!$B$3:$B$19,0))
+Maßnahmendaten!BL47*INDEX(Faktoren!$C$3:$C$19,MATCH(Maßnahmendaten!BL$3,Faktoren!$B$3:$B$19,0))
+Maßnahmendaten!BM47*INDEX(Faktoren!$C$3:$C$19,MATCH(Maßnahmendaten!BM$3,Faktoren!$B$3:$B$19,0))
+Maßnahmendaten!BN47*INDEX(Faktoren!$C$3:$C$19,MATCH(Maßnahmendaten!BN$3,Faktoren!$B$3:$B$19,0))
+Maßnahmendaten!BO47*INDEX(Faktoren!$C$3:$C$19,MATCH(Maßnahmendaten!BO$3,Faktoren!$B$3:$B$19,0))
+Maßnahmendaten!BP47*INDEX(Faktoren!$C$3:$C$19,MATCH(Maßnahmendaten!BP$3,Faktoren!$B$3:$B$19,0))
+Maßnahmendaten!BQ47*INDEX(Faktoren!$C$3:$C$19,MATCH(Maßnahmendaten!BQ$3,Faktoren!$B$3:$B$19,0))
+Maßnahmendaten!BR47*INDEX(Faktoren!$C$3:$C$19,MATCH(Maßnahmendaten!BR$3,Faktoren!$B$3:$B$19,0))
+Maßnahmendaten!BS47*INDEX(Faktoren!$C$3:$C$19,MATCH(Maßnahmendaten!BS$3,Faktoren!$B$3:$B$19,0))
+Maßnahmendaten!BT47*INDEX(Faktoren!$C$3:$C$19,MATCH(Maßnahmendaten!BT$3,Faktoren!$B$3:$B$19,0))
+BV47
))</f>
        <v/>
      </c>
      <c r="BZ47" s="134"/>
      <c r="CA47" s="148" t="s">
        <v>109</v>
      </c>
      <c r="CB47" s="12" t="str">
        <f>IF(V47&lt;&gt;"",Hilfsblatt!$F$7,IF(Z47&lt;&gt;"",Hilfsblatt!$F$8, IF(O47&lt;&gt;"",Hilfsblatt!$F$9,"")))</f>
        <v/>
      </c>
      <c r="CD47" s="121"/>
    </row>
    <row r="48" spans="2:82" s="13" customFormat="1" ht="12.75" customHeight="1" x14ac:dyDescent="0.2">
      <c r="B48" s="139">
        <v>44</v>
      </c>
      <c r="C48" s="135"/>
      <c r="D48" s="140"/>
      <c r="E48" s="140"/>
      <c r="F48" s="140"/>
      <c r="G48" s="140"/>
      <c r="H48" s="140"/>
      <c r="I48" s="140"/>
      <c r="J48" s="140"/>
      <c r="K48" s="140"/>
      <c r="L48" s="140"/>
      <c r="M48" s="140"/>
      <c r="N48" s="140"/>
      <c r="O48" s="140"/>
      <c r="P48" s="140"/>
      <c r="Q48" s="140"/>
      <c r="R48" s="140"/>
      <c r="S48" s="140"/>
      <c r="T48" s="140"/>
      <c r="U48" s="140"/>
      <c r="V48" s="144"/>
      <c r="W48" s="144"/>
      <c r="X48" s="144"/>
      <c r="Y48" s="144"/>
      <c r="Z48" s="145"/>
      <c r="AA48" s="145"/>
      <c r="AB48" s="145"/>
      <c r="AC48" s="145"/>
      <c r="AD48" s="145"/>
      <c r="AE48" s="145"/>
      <c r="AF48" s="140"/>
      <c r="AG48" s="140"/>
      <c r="AH48" s="140"/>
      <c r="AI48" s="140"/>
      <c r="AJ48" s="140"/>
      <c r="AK48" s="140"/>
      <c r="AL48" s="140"/>
      <c r="AM48" s="140"/>
      <c r="AN48" s="140"/>
      <c r="AO48" s="140"/>
      <c r="AP48" s="136"/>
      <c r="AQ48" s="141"/>
      <c r="AR48" s="144"/>
      <c r="AS48" s="144"/>
      <c r="AT48" s="144"/>
      <c r="AU48" s="144"/>
      <c r="AV48" s="140"/>
      <c r="AW48" s="140"/>
      <c r="AX48" s="145"/>
      <c r="AY48" s="145"/>
      <c r="AZ48" s="145"/>
      <c r="BA48" s="142"/>
      <c r="BB48" s="146"/>
      <c r="BC48" s="136"/>
      <c r="BD48" s="143"/>
      <c r="BE48" s="143"/>
      <c r="BF48" s="143"/>
      <c r="BG48" s="143"/>
      <c r="BH48" s="143"/>
      <c r="BI48" s="143"/>
      <c r="BJ48" s="143"/>
      <c r="BK48" s="143"/>
      <c r="BL48" s="143"/>
      <c r="BM48" s="143"/>
      <c r="BN48" s="143"/>
      <c r="BO48" s="143"/>
      <c r="BP48" s="143"/>
      <c r="BQ48" s="143"/>
      <c r="BR48" s="143"/>
      <c r="BS48" s="143"/>
      <c r="BT48" s="143"/>
      <c r="BU48" s="143"/>
      <c r="BV48" s="143"/>
      <c r="BW48" s="104" t="s">
        <v>109</v>
      </c>
      <c r="BX48" s="67" t="str">
        <f t="shared" si="0"/>
        <v/>
      </c>
      <c r="BY48" s="67" t="str">
        <f>(IF(SUMPRODUCT(--(BD48:BV48&lt;&gt;""))=0,"",
+Maßnahmendaten!BD48*INDEX(Faktoren!$C$3:$C$19,MATCH(Maßnahmendaten!BD$3,Faktoren!$B$3:$B$19,0))
+Maßnahmendaten!BE48*INDEX(Faktoren!$C$3:$C$19,MATCH(Maßnahmendaten!BE$3,Faktoren!$B$3:$B$19,0))
+Maßnahmendaten!BF48*INDEX(Faktoren!$C$3:$C$19,MATCH(Maßnahmendaten!BF$3,Faktoren!$B$3:$B$19,0))
+Maßnahmendaten!BG48*INDEX(Faktoren!$C$3:$C$19,MATCH(Maßnahmendaten!BG$3,Faktoren!$B$3:$B$19,0))
+Maßnahmendaten!BH48*INDEX(Faktoren!$C$3:$C$19,MATCH(Maßnahmendaten!BH$3,Faktoren!$B$3:$B$19,0))
+Maßnahmendaten!BI48*INDEX(Faktoren!$C$3:$C$19,MATCH(Maßnahmendaten!BI$3,Faktoren!$B$3:$B$19,0))
+Maßnahmendaten!BJ48*INDEX(Faktoren!$C$3:$C$19,MATCH(Maßnahmendaten!BJ$3,Faktoren!$B$3:$B$19,0))
+Maßnahmendaten!BK48*INDEX(Faktoren!$C$3:$C$19,MATCH(Maßnahmendaten!BK$3,Faktoren!$B$3:$B$19,0))
+Maßnahmendaten!BL48*INDEX(Faktoren!$C$3:$C$19,MATCH(Maßnahmendaten!BL$3,Faktoren!$B$3:$B$19,0))
+Maßnahmendaten!BM48*INDEX(Faktoren!$C$3:$C$19,MATCH(Maßnahmendaten!BM$3,Faktoren!$B$3:$B$19,0))
+Maßnahmendaten!BN48*INDEX(Faktoren!$C$3:$C$19,MATCH(Maßnahmendaten!BN$3,Faktoren!$B$3:$B$19,0))
+Maßnahmendaten!BO48*INDEX(Faktoren!$C$3:$C$19,MATCH(Maßnahmendaten!BO$3,Faktoren!$B$3:$B$19,0))
+Maßnahmendaten!BP48*INDEX(Faktoren!$C$3:$C$19,MATCH(Maßnahmendaten!BP$3,Faktoren!$B$3:$B$19,0))
+Maßnahmendaten!BQ48*INDEX(Faktoren!$C$3:$C$19,MATCH(Maßnahmendaten!BQ$3,Faktoren!$B$3:$B$19,0))
+Maßnahmendaten!BR48*INDEX(Faktoren!$C$3:$C$19,MATCH(Maßnahmendaten!BR$3,Faktoren!$B$3:$B$19,0))
+Maßnahmendaten!BS48*INDEX(Faktoren!$C$3:$C$19,MATCH(Maßnahmendaten!BS$3,Faktoren!$B$3:$B$19,0))
+Maßnahmendaten!BT48*INDEX(Faktoren!$C$3:$C$19,MATCH(Maßnahmendaten!BT$3,Faktoren!$B$3:$B$19,0))
+BV48
))</f>
        <v/>
      </c>
      <c r="BZ48" s="134"/>
      <c r="CA48" s="148" t="s">
        <v>109</v>
      </c>
      <c r="CB48" s="12" t="str">
        <f>IF(V48&lt;&gt;"",Hilfsblatt!$F$7,IF(Z48&lt;&gt;"",Hilfsblatt!$F$8, IF(O48&lt;&gt;"",Hilfsblatt!$F$9,"")))</f>
        <v/>
      </c>
      <c r="CD48" s="121"/>
    </row>
    <row r="49" spans="2:82" s="13" customFormat="1" ht="12.75" customHeight="1" x14ac:dyDescent="0.2">
      <c r="B49" s="113">
        <v>45</v>
      </c>
      <c r="C49" s="135"/>
      <c r="D49" s="114"/>
      <c r="E49" s="114"/>
      <c r="F49" s="114"/>
      <c r="G49" s="114"/>
      <c r="H49" s="114"/>
      <c r="I49" s="114"/>
      <c r="J49" s="114"/>
      <c r="K49" s="114"/>
      <c r="L49" s="114"/>
      <c r="M49" s="114"/>
      <c r="N49" s="114"/>
      <c r="O49" s="114"/>
      <c r="P49" s="114"/>
      <c r="Q49" s="114"/>
      <c r="R49" s="114"/>
      <c r="S49" s="114"/>
      <c r="T49" s="114"/>
      <c r="U49" s="114"/>
      <c r="V49" s="115"/>
      <c r="W49" s="115"/>
      <c r="X49" s="115"/>
      <c r="Y49" s="115"/>
      <c r="Z49" s="116"/>
      <c r="AA49" s="116"/>
      <c r="AB49" s="116"/>
      <c r="AC49" s="116"/>
      <c r="AD49" s="116"/>
      <c r="AE49" s="116"/>
      <c r="AF49" s="117"/>
      <c r="AG49" s="117"/>
      <c r="AH49" s="117"/>
      <c r="AI49" s="117"/>
      <c r="AJ49" s="117"/>
      <c r="AK49" s="117"/>
      <c r="AL49" s="117"/>
      <c r="AM49" s="117"/>
      <c r="AN49" s="117"/>
      <c r="AO49" s="117"/>
      <c r="AP49" s="136"/>
      <c r="AQ49" s="137"/>
      <c r="AR49" s="115"/>
      <c r="AS49" s="115"/>
      <c r="AT49" s="115"/>
      <c r="AU49" s="115"/>
      <c r="AV49" s="114"/>
      <c r="AW49" s="114"/>
      <c r="AX49" s="116"/>
      <c r="AY49" s="116"/>
      <c r="AZ49" s="116"/>
      <c r="BA49" s="118"/>
      <c r="BB49" s="119"/>
      <c r="BC49" s="136"/>
      <c r="BD49" s="120"/>
      <c r="BE49" s="120"/>
      <c r="BF49" s="120"/>
      <c r="BG49" s="120"/>
      <c r="BH49" s="120"/>
      <c r="BI49" s="120"/>
      <c r="BJ49" s="120"/>
      <c r="BK49" s="120"/>
      <c r="BL49" s="120"/>
      <c r="BM49" s="120"/>
      <c r="BN49" s="120"/>
      <c r="BO49" s="120"/>
      <c r="BP49" s="120"/>
      <c r="BQ49" s="120"/>
      <c r="BR49" s="120"/>
      <c r="BS49" s="120"/>
      <c r="BT49" s="120"/>
      <c r="BU49" s="120"/>
      <c r="BV49" s="121"/>
      <c r="BW49" s="104" t="s">
        <v>109</v>
      </c>
      <c r="BX49" s="67" t="str">
        <f t="shared" si="0"/>
        <v/>
      </c>
      <c r="BY49" s="67" t="str">
        <f>(IF(SUMPRODUCT(--(BD49:BV49&lt;&gt;""))=0,"",
+Maßnahmendaten!BD49*INDEX(Faktoren!$C$3:$C$19,MATCH(Maßnahmendaten!BD$3,Faktoren!$B$3:$B$19,0))
+Maßnahmendaten!BE49*INDEX(Faktoren!$C$3:$C$19,MATCH(Maßnahmendaten!BE$3,Faktoren!$B$3:$B$19,0))
+Maßnahmendaten!BF49*INDEX(Faktoren!$C$3:$C$19,MATCH(Maßnahmendaten!BF$3,Faktoren!$B$3:$B$19,0))
+Maßnahmendaten!BG49*INDEX(Faktoren!$C$3:$C$19,MATCH(Maßnahmendaten!BG$3,Faktoren!$B$3:$B$19,0))
+Maßnahmendaten!BH49*INDEX(Faktoren!$C$3:$C$19,MATCH(Maßnahmendaten!BH$3,Faktoren!$B$3:$B$19,0))
+Maßnahmendaten!BI49*INDEX(Faktoren!$C$3:$C$19,MATCH(Maßnahmendaten!BI$3,Faktoren!$B$3:$B$19,0))
+Maßnahmendaten!BJ49*INDEX(Faktoren!$C$3:$C$19,MATCH(Maßnahmendaten!BJ$3,Faktoren!$B$3:$B$19,0))
+Maßnahmendaten!BK49*INDEX(Faktoren!$C$3:$C$19,MATCH(Maßnahmendaten!BK$3,Faktoren!$B$3:$B$19,0))
+Maßnahmendaten!BL49*INDEX(Faktoren!$C$3:$C$19,MATCH(Maßnahmendaten!BL$3,Faktoren!$B$3:$B$19,0))
+Maßnahmendaten!BM49*INDEX(Faktoren!$C$3:$C$19,MATCH(Maßnahmendaten!BM$3,Faktoren!$B$3:$B$19,0))
+Maßnahmendaten!BN49*INDEX(Faktoren!$C$3:$C$19,MATCH(Maßnahmendaten!BN$3,Faktoren!$B$3:$B$19,0))
+Maßnahmendaten!BO49*INDEX(Faktoren!$C$3:$C$19,MATCH(Maßnahmendaten!BO$3,Faktoren!$B$3:$B$19,0))
+Maßnahmendaten!BP49*INDEX(Faktoren!$C$3:$C$19,MATCH(Maßnahmendaten!BP$3,Faktoren!$B$3:$B$19,0))
+Maßnahmendaten!BQ49*INDEX(Faktoren!$C$3:$C$19,MATCH(Maßnahmendaten!BQ$3,Faktoren!$B$3:$B$19,0))
+Maßnahmendaten!BR49*INDEX(Faktoren!$C$3:$C$19,MATCH(Maßnahmendaten!BR$3,Faktoren!$B$3:$B$19,0))
+Maßnahmendaten!BS49*INDEX(Faktoren!$C$3:$C$19,MATCH(Maßnahmendaten!BS$3,Faktoren!$B$3:$B$19,0))
+Maßnahmendaten!BT49*INDEX(Faktoren!$C$3:$C$19,MATCH(Maßnahmendaten!BT$3,Faktoren!$B$3:$B$19,0))
+BV49
))</f>
        <v/>
      </c>
      <c r="BZ49" s="134"/>
      <c r="CA49" s="148" t="s">
        <v>109</v>
      </c>
      <c r="CB49" s="12" t="str">
        <f>IF(V49&lt;&gt;"",Hilfsblatt!$F$7,IF(Z49&lt;&gt;"",Hilfsblatt!$F$8, IF(O49&lt;&gt;"",Hilfsblatt!$F$9,"")))</f>
        <v/>
      </c>
      <c r="CD49" s="121"/>
    </row>
    <row r="50" spans="2:82" s="13" customFormat="1" ht="12.75" customHeight="1" x14ac:dyDescent="0.2">
      <c r="B50" s="139">
        <v>46</v>
      </c>
      <c r="C50" s="135"/>
      <c r="D50" s="140"/>
      <c r="E50" s="140"/>
      <c r="F50" s="140"/>
      <c r="G50" s="140"/>
      <c r="H50" s="140"/>
      <c r="I50" s="140"/>
      <c r="J50" s="140"/>
      <c r="K50" s="140"/>
      <c r="L50" s="140"/>
      <c r="M50" s="140"/>
      <c r="N50" s="140"/>
      <c r="O50" s="140"/>
      <c r="P50" s="140"/>
      <c r="Q50" s="140"/>
      <c r="R50" s="140"/>
      <c r="S50" s="140"/>
      <c r="T50" s="140"/>
      <c r="U50" s="140"/>
      <c r="V50" s="144"/>
      <c r="W50" s="144"/>
      <c r="X50" s="144"/>
      <c r="Y50" s="144"/>
      <c r="Z50" s="145"/>
      <c r="AA50" s="145"/>
      <c r="AB50" s="145"/>
      <c r="AC50" s="145"/>
      <c r="AD50" s="145"/>
      <c r="AE50" s="145"/>
      <c r="AF50" s="140"/>
      <c r="AG50" s="140"/>
      <c r="AH50" s="140"/>
      <c r="AI50" s="140"/>
      <c r="AJ50" s="140"/>
      <c r="AK50" s="140"/>
      <c r="AL50" s="140"/>
      <c r="AM50" s="140"/>
      <c r="AN50" s="140"/>
      <c r="AO50" s="140"/>
      <c r="AP50" s="136"/>
      <c r="AQ50" s="141"/>
      <c r="AR50" s="144"/>
      <c r="AS50" s="144"/>
      <c r="AT50" s="144"/>
      <c r="AU50" s="144"/>
      <c r="AV50" s="140"/>
      <c r="AW50" s="140"/>
      <c r="AX50" s="145"/>
      <c r="AY50" s="145"/>
      <c r="AZ50" s="145"/>
      <c r="BA50" s="142"/>
      <c r="BB50" s="146"/>
      <c r="BC50" s="136"/>
      <c r="BD50" s="143"/>
      <c r="BE50" s="143"/>
      <c r="BF50" s="143"/>
      <c r="BG50" s="143"/>
      <c r="BH50" s="143"/>
      <c r="BI50" s="143"/>
      <c r="BJ50" s="143"/>
      <c r="BK50" s="143"/>
      <c r="BL50" s="143"/>
      <c r="BM50" s="143"/>
      <c r="BN50" s="143"/>
      <c r="BO50" s="143"/>
      <c r="BP50" s="143"/>
      <c r="BQ50" s="143"/>
      <c r="BR50" s="143"/>
      <c r="BS50" s="143"/>
      <c r="BT50" s="143"/>
      <c r="BU50" s="143"/>
      <c r="BV50" s="143"/>
      <c r="BW50" s="104" t="s">
        <v>109</v>
      </c>
      <c r="BX50" s="67" t="str">
        <f t="shared" si="0"/>
        <v/>
      </c>
      <c r="BY50" s="67" t="str">
        <f>(IF(SUMPRODUCT(--(BD50:BV50&lt;&gt;""))=0,"",
+Maßnahmendaten!BD50*INDEX(Faktoren!$C$3:$C$19,MATCH(Maßnahmendaten!BD$3,Faktoren!$B$3:$B$19,0))
+Maßnahmendaten!BE50*INDEX(Faktoren!$C$3:$C$19,MATCH(Maßnahmendaten!BE$3,Faktoren!$B$3:$B$19,0))
+Maßnahmendaten!BF50*INDEX(Faktoren!$C$3:$C$19,MATCH(Maßnahmendaten!BF$3,Faktoren!$B$3:$B$19,0))
+Maßnahmendaten!BG50*INDEX(Faktoren!$C$3:$C$19,MATCH(Maßnahmendaten!BG$3,Faktoren!$B$3:$B$19,0))
+Maßnahmendaten!BH50*INDEX(Faktoren!$C$3:$C$19,MATCH(Maßnahmendaten!BH$3,Faktoren!$B$3:$B$19,0))
+Maßnahmendaten!BI50*INDEX(Faktoren!$C$3:$C$19,MATCH(Maßnahmendaten!BI$3,Faktoren!$B$3:$B$19,0))
+Maßnahmendaten!BJ50*INDEX(Faktoren!$C$3:$C$19,MATCH(Maßnahmendaten!BJ$3,Faktoren!$B$3:$B$19,0))
+Maßnahmendaten!BK50*INDEX(Faktoren!$C$3:$C$19,MATCH(Maßnahmendaten!BK$3,Faktoren!$B$3:$B$19,0))
+Maßnahmendaten!BL50*INDEX(Faktoren!$C$3:$C$19,MATCH(Maßnahmendaten!BL$3,Faktoren!$B$3:$B$19,0))
+Maßnahmendaten!BM50*INDEX(Faktoren!$C$3:$C$19,MATCH(Maßnahmendaten!BM$3,Faktoren!$B$3:$B$19,0))
+Maßnahmendaten!BN50*INDEX(Faktoren!$C$3:$C$19,MATCH(Maßnahmendaten!BN$3,Faktoren!$B$3:$B$19,0))
+Maßnahmendaten!BO50*INDEX(Faktoren!$C$3:$C$19,MATCH(Maßnahmendaten!BO$3,Faktoren!$B$3:$B$19,0))
+Maßnahmendaten!BP50*INDEX(Faktoren!$C$3:$C$19,MATCH(Maßnahmendaten!BP$3,Faktoren!$B$3:$B$19,0))
+Maßnahmendaten!BQ50*INDEX(Faktoren!$C$3:$C$19,MATCH(Maßnahmendaten!BQ$3,Faktoren!$B$3:$B$19,0))
+Maßnahmendaten!BR50*INDEX(Faktoren!$C$3:$C$19,MATCH(Maßnahmendaten!BR$3,Faktoren!$B$3:$B$19,0))
+Maßnahmendaten!BS50*INDEX(Faktoren!$C$3:$C$19,MATCH(Maßnahmendaten!BS$3,Faktoren!$B$3:$B$19,0))
+Maßnahmendaten!BT50*INDEX(Faktoren!$C$3:$C$19,MATCH(Maßnahmendaten!BT$3,Faktoren!$B$3:$B$19,0))
+BV50
))</f>
        <v/>
      </c>
      <c r="BZ50" s="134"/>
      <c r="CA50" s="148" t="s">
        <v>109</v>
      </c>
      <c r="CB50" s="12" t="str">
        <f>IF(V50&lt;&gt;"",Hilfsblatt!$F$7,IF(Z50&lt;&gt;"",Hilfsblatt!$F$8, IF(O50&lt;&gt;"",Hilfsblatt!$F$9,"")))</f>
        <v/>
      </c>
      <c r="CD50" s="121"/>
    </row>
    <row r="51" spans="2:82" s="13" customFormat="1" ht="12.75" customHeight="1" x14ac:dyDescent="0.2">
      <c r="B51" s="113">
        <v>47</v>
      </c>
      <c r="C51" s="135"/>
      <c r="D51" s="114"/>
      <c r="E51" s="114"/>
      <c r="F51" s="114"/>
      <c r="G51" s="114"/>
      <c r="H51" s="114"/>
      <c r="I51" s="114"/>
      <c r="J51" s="114"/>
      <c r="K51" s="114"/>
      <c r="L51" s="114"/>
      <c r="M51" s="114"/>
      <c r="N51" s="114"/>
      <c r="O51" s="114"/>
      <c r="P51" s="114"/>
      <c r="Q51" s="114"/>
      <c r="R51" s="114"/>
      <c r="S51" s="114"/>
      <c r="T51" s="114"/>
      <c r="U51" s="114"/>
      <c r="V51" s="115"/>
      <c r="W51" s="115"/>
      <c r="X51" s="115"/>
      <c r="Y51" s="115"/>
      <c r="Z51" s="116"/>
      <c r="AA51" s="116"/>
      <c r="AB51" s="116"/>
      <c r="AC51" s="116"/>
      <c r="AD51" s="116"/>
      <c r="AE51" s="116"/>
      <c r="AF51" s="117"/>
      <c r="AG51" s="117"/>
      <c r="AH51" s="117"/>
      <c r="AI51" s="117"/>
      <c r="AJ51" s="117"/>
      <c r="AK51" s="117"/>
      <c r="AL51" s="117"/>
      <c r="AM51" s="117"/>
      <c r="AN51" s="117"/>
      <c r="AO51" s="117"/>
      <c r="AP51" s="136"/>
      <c r="AQ51" s="137"/>
      <c r="AR51" s="115"/>
      <c r="AS51" s="115"/>
      <c r="AT51" s="115"/>
      <c r="AU51" s="115"/>
      <c r="AV51" s="114"/>
      <c r="AW51" s="114"/>
      <c r="AX51" s="116"/>
      <c r="AY51" s="116"/>
      <c r="AZ51" s="116"/>
      <c r="BA51" s="118"/>
      <c r="BB51" s="119"/>
      <c r="BC51" s="136"/>
      <c r="BD51" s="120"/>
      <c r="BE51" s="120"/>
      <c r="BF51" s="120"/>
      <c r="BG51" s="120"/>
      <c r="BH51" s="120"/>
      <c r="BI51" s="120"/>
      <c r="BJ51" s="120"/>
      <c r="BK51" s="120"/>
      <c r="BL51" s="120"/>
      <c r="BM51" s="120"/>
      <c r="BN51" s="120"/>
      <c r="BO51" s="120"/>
      <c r="BP51" s="120"/>
      <c r="BQ51" s="120"/>
      <c r="BR51" s="120"/>
      <c r="BS51" s="120"/>
      <c r="BT51" s="120"/>
      <c r="BU51" s="120"/>
      <c r="BV51" s="121"/>
      <c r="BW51" s="104" t="s">
        <v>109</v>
      </c>
      <c r="BX51" s="67" t="str">
        <f t="shared" si="0"/>
        <v/>
      </c>
      <c r="BY51" s="67" t="str">
        <f>(IF(SUMPRODUCT(--(BD51:BV51&lt;&gt;""))=0,"",
+Maßnahmendaten!BD51*INDEX(Faktoren!$C$3:$C$19,MATCH(Maßnahmendaten!BD$3,Faktoren!$B$3:$B$19,0))
+Maßnahmendaten!BE51*INDEX(Faktoren!$C$3:$C$19,MATCH(Maßnahmendaten!BE$3,Faktoren!$B$3:$B$19,0))
+Maßnahmendaten!BF51*INDEX(Faktoren!$C$3:$C$19,MATCH(Maßnahmendaten!BF$3,Faktoren!$B$3:$B$19,0))
+Maßnahmendaten!BG51*INDEX(Faktoren!$C$3:$C$19,MATCH(Maßnahmendaten!BG$3,Faktoren!$B$3:$B$19,0))
+Maßnahmendaten!BH51*INDEX(Faktoren!$C$3:$C$19,MATCH(Maßnahmendaten!BH$3,Faktoren!$B$3:$B$19,0))
+Maßnahmendaten!BI51*INDEX(Faktoren!$C$3:$C$19,MATCH(Maßnahmendaten!BI$3,Faktoren!$B$3:$B$19,0))
+Maßnahmendaten!BJ51*INDEX(Faktoren!$C$3:$C$19,MATCH(Maßnahmendaten!BJ$3,Faktoren!$B$3:$B$19,0))
+Maßnahmendaten!BK51*INDEX(Faktoren!$C$3:$C$19,MATCH(Maßnahmendaten!BK$3,Faktoren!$B$3:$B$19,0))
+Maßnahmendaten!BL51*INDEX(Faktoren!$C$3:$C$19,MATCH(Maßnahmendaten!BL$3,Faktoren!$B$3:$B$19,0))
+Maßnahmendaten!BM51*INDEX(Faktoren!$C$3:$C$19,MATCH(Maßnahmendaten!BM$3,Faktoren!$B$3:$B$19,0))
+Maßnahmendaten!BN51*INDEX(Faktoren!$C$3:$C$19,MATCH(Maßnahmendaten!BN$3,Faktoren!$B$3:$B$19,0))
+Maßnahmendaten!BO51*INDEX(Faktoren!$C$3:$C$19,MATCH(Maßnahmendaten!BO$3,Faktoren!$B$3:$B$19,0))
+Maßnahmendaten!BP51*INDEX(Faktoren!$C$3:$C$19,MATCH(Maßnahmendaten!BP$3,Faktoren!$B$3:$B$19,0))
+Maßnahmendaten!BQ51*INDEX(Faktoren!$C$3:$C$19,MATCH(Maßnahmendaten!BQ$3,Faktoren!$B$3:$B$19,0))
+Maßnahmendaten!BR51*INDEX(Faktoren!$C$3:$C$19,MATCH(Maßnahmendaten!BR$3,Faktoren!$B$3:$B$19,0))
+Maßnahmendaten!BS51*INDEX(Faktoren!$C$3:$C$19,MATCH(Maßnahmendaten!BS$3,Faktoren!$B$3:$B$19,0))
+Maßnahmendaten!BT51*INDEX(Faktoren!$C$3:$C$19,MATCH(Maßnahmendaten!BT$3,Faktoren!$B$3:$B$19,0))
+BV51
))</f>
        <v/>
      </c>
      <c r="BZ51" s="134"/>
      <c r="CA51" s="148" t="s">
        <v>109</v>
      </c>
      <c r="CB51" s="12" t="str">
        <f>IF(V51&lt;&gt;"",Hilfsblatt!$F$7,IF(Z51&lt;&gt;"",Hilfsblatt!$F$8, IF(O51&lt;&gt;"",Hilfsblatt!$F$9,"")))</f>
        <v/>
      </c>
      <c r="CD51" s="121"/>
    </row>
    <row r="52" spans="2:82" s="13" customFormat="1" ht="12.75" customHeight="1" x14ac:dyDescent="0.2">
      <c r="B52" s="139">
        <v>48</v>
      </c>
      <c r="C52" s="135"/>
      <c r="D52" s="140"/>
      <c r="E52" s="140"/>
      <c r="F52" s="140"/>
      <c r="G52" s="140"/>
      <c r="H52" s="140"/>
      <c r="I52" s="140"/>
      <c r="J52" s="140"/>
      <c r="K52" s="140"/>
      <c r="L52" s="140"/>
      <c r="M52" s="140"/>
      <c r="N52" s="140"/>
      <c r="O52" s="140"/>
      <c r="P52" s="140"/>
      <c r="Q52" s="140"/>
      <c r="R52" s="140"/>
      <c r="S52" s="140"/>
      <c r="T52" s="140"/>
      <c r="U52" s="140"/>
      <c r="V52" s="144"/>
      <c r="W52" s="144"/>
      <c r="X52" s="144"/>
      <c r="Y52" s="144"/>
      <c r="Z52" s="145"/>
      <c r="AA52" s="145"/>
      <c r="AB52" s="145"/>
      <c r="AC52" s="145"/>
      <c r="AD52" s="145"/>
      <c r="AE52" s="145"/>
      <c r="AF52" s="140"/>
      <c r="AG52" s="140"/>
      <c r="AH52" s="140"/>
      <c r="AI52" s="140"/>
      <c r="AJ52" s="140"/>
      <c r="AK52" s="140"/>
      <c r="AL52" s="140"/>
      <c r="AM52" s="140"/>
      <c r="AN52" s="140"/>
      <c r="AO52" s="140"/>
      <c r="AP52" s="136"/>
      <c r="AQ52" s="141"/>
      <c r="AR52" s="144"/>
      <c r="AS52" s="144"/>
      <c r="AT52" s="144"/>
      <c r="AU52" s="144"/>
      <c r="AV52" s="140"/>
      <c r="AW52" s="140"/>
      <c r="AX52" s="145"/>
      <c r="AY52" s="145"/>
      <c r="AZ52" s="145"/>
      <c r="BA52" s="142"/>
      <c r="BB52" s="146"/>
      <c r="BC52" s="136"/>
      <c r="BD52" s="143"/>
      <c r="BE52" s="143"/>
      <c r="BF52" s="143"/>
      <c r="BG52" s="143"/>
      <c r="BH52" s="143"/>
      <c r="BI52" s="143"/>
      <c r="BJ52" s="143"/>
      <c r="BK52" s="143"/>
      <c r="BL52" s="143"/>
      <c r="BM52" s="143"/>
      <c r="BN52" s="143"/>
      <c r="BO52" s="143"/>
      <c r="BP52" s="143"/>
      <c r="BQ52" s="143"/>
      <c r="BR52" s="143"/>
      <c r="BS52" s="143"/>
      <c r="BT52" s="143"/>
      <c r="BU52" s="143"/>
      <c r="BV52" s="143"/>
      <c r="BW52" s="104" t="s">
        <v>109</v>
      </c>
      <c r="BX52" s="67" t="str">
        <f t="shared" si="0"/>
        <v/>
      </c>
      <c r="BY52" s="67" t="str">
        <f>(IF(SUMPRODUCT(--(BD52:BV52&lt;&gt;""))=0,"",
+Maßnahmendaten!BD52*INDEX(Faktoren!$C$3:$C$19,MATCH(Maßnahmendaten!BD$3,Faktoren!$B$3:$B$19,0))
+Maßnahmendaten!BE52*INDEX(Faktoren!$C$3:$C$19,MATCH(Maßnahmendaten!BE$3,Faktoren!$B$3:$B$19,0))
+Maßnahmendaten!BF52*INDEX(Faktoren!$C$3:$C$19,MATCH(Maßnahmendaten!BF$3,Faktoren!$B$3:$B$19,0))
+Maßnahmendaten!BG52*INDEX(Faktoren!$C$3:$C$19,MATCH(Maßnahmendaten!BG$3,Faktoren!$B$3:$B$19,0))
+Maßnahmendaten!BH52*INDEX(Faktoren!$C$3:$C$19,MATCH(Maßnahmendaten!BH$3,Faktoren!$B$3:$B$19,0))
+Maßnahmendaten!BI52*INDEX(Faktoren!$C$3:$C$19,MATCH(Maßnahmendaten!BI$3,Faktoren!$B$3:$B$19,0))
+Maßnahmendaten!BJ52*INDEX(Faktoren!$C$3:$C$19,MATCH(Maßnahmendaten!BJ$3,Faktoren!$B$3:$B$19,0))
+Maßnahmendaten!BK52*INDEX(Faktoren!$C$3:$C$19,MATCH(Maßnahmendaten!BK$3,Faktoren!$B$3:$B$19,0))
+Maßnahmendaten!BL52*INDEX(Faktoren!$C$3:$C$19,MATCH(Maßnahmendaten!BL$3,Faktoren!$B$3:$B$19,0))
+Maßnahmendaten!BM52*INDEX(Faktoren!$C$3:$C$19,MATCH(Maßnahmendaten!BM$3,Faktoren!$B$3:$B$19,0))
+Maßnahmendaten!BN52*INDEX(Faktoren!$C$3:$C$19,MATCH(Maßnahmendaten!BN$3,Faktoren!$B$3:$B$19,0))
+Maßnahmendaten!BO52*INDEX(Faktoren!$C$3:$C$19,MATCH(Maßnahmendaten!BO$3,Faktoren!$B$3:$B$19,0))
+Maßnahmendaten!BP52*INDEX(Faktoren!$C$3:$C$19,MATCH(Maßnahmendaten!BP$3,Faktoren!$B$3:$B$19,0))
+Maßnahmendaten!BQ52*INDEX(Faktoren!$C$3:$C$19,MATCH(Maßnahmendaten!BQ$3,Faktoren!$B$3:$B$19,0))
+Maßnahmendaten!BR52*INDEX(Faktoren!$C$3:$C$19,MATCH(Maßnahmendaten!BR$3,Faktoren!$B$3:$B$19,0))
+Maßnahmendaten!BS52*INDEX(Faktoren!$C$3:$C$19,MATCH(Maßnahmendaten!BS$3,Faktoren!$B$3:$B$19,0))
+Maßnahmendaten!BT52*INDEX(Faktoren!$C$3:$C$19,MATCH(Maßnahmendaten!BT$3,Faktoren!$B$3:$B$19,0))
+BV52
))</f>
        <v/>
      </c>
      <c r="BZ52" s="134"/>
      <c r="CA52" s="148" t="s">
        <v>109</v>
      </c>
      <c r="CB52" s="12" t="str">
        <f>IF(V52&lt;&gt;"",Hilfsblatt!$F$7,IF(Z52&lt;&gt;"",Hilfsblatt!$F$8, IF(O52&lt;&gt;"",Hilfsblatt!$F$9,"")))</f>
        <v/>
      </c>
      <c r="CD52" s="121"/>
    </row>
    <row r="53" spans="2:82" s="13" customFormat="1" ht="12.75" customHeight="1" x14ac:dyDescent="0.2">
      <c r="B53" s="113">
        <v>49</v>
      </c>
      <c r="C53" s="135"/>
      <c r="D53" s="114"/>
      <c r="E53" s="114"/>
      <c r="F53" s="114"/>
      <c r="G53" s="114"/>
      <c r="H53" s="114"/>
      <c r="I53" s="114"/>
      <c r="J53" s="114"/>
      <c r="K53" s="114"/>
      <c r="L53" s="114"/>
      <c r="M53" s="114"/>
      <c r="N53" s="114"/>
      <c r="O53" s="114"/>
      <c r="P53" s="114"/>
      <c r="Q53" s="114"/>
      <c r="R53" s="114"/>
      <c r="S53" s="114"/>
      <c r="T53" s="114"/>
      <c r="U53" s="114"/>
      <c r="V53" s="115"/>
      <c r="W53" s="115"/>
      <c r="X53" s="115"/>
      <c r="Y53" s="115"/>
      <c r="Z53" s="116"/>
      <c r="AA53" s="116"/>
      <c r="AB53" s="116"/>
      <c r="AC53" s="116"/>
      <c r="AD53" s="116"/>
      <c r="AE53" s="116"/>
      <c r="AF53" s="117"/>
      <c r="AG53" s="117"/>
      <c r="AH53" s="117"/>
      <c r="AI53" s="117"/>
      <c r="AJ53" s="117"/>
      <c r="AK53" s="117"/>
      <c r="AL53" s="117"/>
      <c r="AM53" s="117"/>
      <c r="AN53" s="117"/>
      <c r="AO53" s="117"/>
      <c r="AP53" s="136"/>
      <c r="AQ53" s="137"/>
      <c r="AR53" s="115"/>
      <c r="AS53" s="115"/>
      <c r="AT53" s="115"/>
      <c r="AU53" s="115"/>
      <c r="AV53" s="114"/>
      <c r="AW53" s="114"/>
      <c r="AX53" s="116"/>
      <c r="AY53" s="116"/>
      <c r="AZ53" s="116"/>
      <c r="BA53" s="118"/>
      <c r="BB53" s="119"/>
      <c r="BC53" s="136"/>
      <c r="BD53" s="120"/>
      <c r="BE53" s="120"/>
      <c r="BF53" s="120"/>
      <c r="BG53" s="120"/>
      <c r="BH53" s="120"/>
      <c r="BI53" s="120"/>
      <c r="BJ53" s="120"/>
      <c r="BK53" s="120"/>
      <c r="BL53" s="120"/>
      <c r="BM53" s="120"/>
      <c r="BN53" s="120"/>
      <c r="BO53" s="120"/>
      <c r="BP53" s="120"/>
      <c r="BQ53" s="120"/>
      <c r="BR53" s="120"/>
      <c r="BS53" s="120"/>
      <c r="BT53" s="120"/>
      <c r="BU53" s="120"/>
      <c r="BV53" s="121"/>
      <c r="BW53" s="104" t="s">
        <v>109</v>
      </c>
      <c r="BX53" s="67" t="str">
        <f t="shared" si="0"/>
        <v/>
      </c>
      <c r="BY53" s="67" t="str">
        <f>(IF(SUMPRODUCT(--(BD53:BV53&lt;&gt;""))=0,"",
+Maßnahmendaten!BD53*INDEX(Faktoren!$C$3:$C$19,MATCH(Maßnahmendaten!BD$3,Faktoren!$B$3:$B$19,0))
+Maßnahmendaten!BE53*INDEX(Faktoren!$C$3:$C$19,MATCH(Maßnahmendaten!BE$3,Faktoren!$B$3:$B$19,0))
+Maßnahmendaten!BF53*INDEX(Faktoren!$C$3:$C$19,MATCH(Maßnahmendaten!BF$3,Faktoren!$B$3:$B$19,0))
+Maßnahmendaten!BG53*INDEX(Faktoren!$C$3:$C$19,MATCH(Maßnahmendaten!BG$3,Faktoren!$B$3:$B$19,0))
+Maßnahmendaten!BH53*INDEX(Faktoren!$C$3:$C$19,MATCH(Maßnahmendaten!BH$3,Faktoren!$B$3:$B$19,0))
+Maßnahmendaten!BI53*INDEX(Faktoren!$C$3:$C$19,MATCH(Maßnahmendaten!BI$3,Faktoren!$B$3:$B$19,0))
+Maßnahmendaten!BJ53*INDEX(Faktoren!$C$3:$C$19,MATCH(Maßnahmendaten!BJ$3,Faktoren!$B$3:$B$19,0))
+Maßnahmendaten!BK53*INDEX(Faktoren!$C$3:$C$19,MATCH(Maßnahmendaten!BK$3,Faktoren!$B$3:$B$19,0))
+Maßnahmendaten!BL53*INDEX(Faktoren!$C$3:$C$19,MATCH(Maßnahmendaten!BL$3,Faktoren!$B$3:$B$19,0))
+Maßnahmendaten!BM53*INDEX(Faktoren!$C$3:$C$19,MATCH(Maßnahmendaten!BM$3,Faktoren!$B$3:$B$19,0))
+Maßnahmendaten!BN53*INDEX(Faktoren!$C$3:$C$19,MATCH(Maßnahmendaten!BN$3,Faktoren!$B$3:$B$19,0))
+Maßnahmendaten!BO53*INDEX(Faktoren!$C$3:$C$19,MATCH(Maßnahmendaten!BO$3,Faktoren!$B$3:$B$19,0))
+Maßnahmendaten!BP53*INDEX(Faktoren!$C$3:$C$19,MATCH(Maßnahmendaten!BP$3,Faktoren!$B$3:$B$19,0))
+Maßnahmendaten!BQ53*INDEX(Faktoren!$C$3:$C$19,MATCH(Maßnahmendaten!BQ$3,Faktoren!$B$3:$B$19,0))
+Maßnahmendaten!BR53*INDEX(Faktoren!$C$3:$C$19,MATCH(Maßnahmendaten!BR$3,Faktoren!$B$3:$B$19,0))
+Maßnahmendaten!BS53*INDEX(Faktoren!$C$3:$C$19,MATCH(Maßnahmendaten!BS$3,Faktoren!$B$3:$B$19,0))
+Maßnahmendaten!BT53*INDEX(Faktoren!$C$3:$C$19,MATCH(Maßnahmendaten!BT$3,Faktoren!$B$3:$B$19,0))
+BV53
))</f>
        <v/>
      </c>
      <c r="BZ53" s="134"/>
      <c r="CA53" s="148" t="s">
        <v>109</v>
      </c>
      <c r="CB53" s="12" t="str">
        <f>IF(V53&lt;&gt;"",Hilfsblatt!$F$7,IF(Z53&lt;&gt;"",Hilfsblatt!$F$8, IF(O53&lt;&gt;"",Hilfsblatt!$F$9,"")))</f>
        <v/>
      </c>
      <c r="CD53" s="121"/>
    </row>
    <row r="54" spans="2:82" s="13" customFormat="1" ht="12.75" customHeight="1" x14ac:dyDescent="0.2">
      <c r="B54" s="139">
        <v>50</v>
      </c>
      <c r="C54" s="135"/>
      <c r="D54" s="140"/>
      <c r="E54" s="140"/>
      <c r="F54" s="140"/>
      <c r="G54" s="140"/>
      <c r="H54" s="140"/>
      <c r="I54" s="140"/>
      <c r="J54" s="140"/>
      <c r="K54" s="140"/>
      <c r="L54" s="140"/>
      <c r="M54" s="140"/>
      <c r="N54" s="140"/>
      <c r="O54" s="140"/>
      <c r="P54" s="140"/>
      <c r="Q54" s="140"/>
      <c r="R54" s="140"/>
      <c r="S54" s="140"/>
      <c r="T54" s="140"/>
      <c r="U54" s="140"/>
      <c r="V54" s="144"/>
      <c r="W54" s="144"/>
      <c r="X54" s="144"/>
      <c r="Y54" s="144"/>
      <c r="Z54" s="145"/>
      <c r="AA54" s="145"/>
      <c r="AB54" s="145"/>
      <c r="AC54" s="145"/>
      <c r="AD54" s="145"/>
      <c r="AE54" s="145"/>
      <c r="AF54" s="140"/>
      <c r="AG54" s="140"/>
      <c r="AH54" s="140"/>
      <c r="AI54" s="140"/>
      <c r="AJ54" s="140"/>
      <c r="AK54" s="140"/>
      <c r="AL54" s="140"/>
      <c r="AM54" s="140"/>
      <c r="AN54" s="140"/>
      <c r="AO54" s="140"/>
      <c r="AP54" s="136"/>
      <c r="AQ54" s="141"/>
      <c r="AR54" s="144"/>
      <c r="AS54" s="144"/>
      <c r="AT54" s="144"/>
      <c r="AU54" s="144"/>
      <c r="AV54" s="140"/>
      <c r="AW54" s="140"/>
      <c r="AX54" s="145"/>
      <c r="AY54" s="145"/>
      <c r="AZ54" s="145"/>
      <c r="BA54" s="142"/>
      <c r="BB54" s="146"/>
      <c r="BC54" s="136"/>
      <c r="BD54" s="143"/>
      <c r="BE54" s="143"/>
      <c r="BF54" s="143"/>
      <c r="BG54" s="143"/>
      <c r="BH54" s="143"/>
      <c r="BI54" s="143"/>
      <c r="BJ54" s="143"/>
      <c r="BK54" s="143"/>
      <c r="BL54" s="143"/>
      <c r="BM54" s="143"/>
      <c r="BN54" s="143"/>
      <c r="BO54" s="143"/>
      <c r="BP54" s="143"/>
      <c r="BQ54" s="143"/>
      <c r="BR54" s="143"/>
      <c r="BS54" s="143"/>
      <c r="BT54" s="143"/>
      <c r="BU54" s="143"/>
      <c r="BV54" s="143"/>
      <c r="BW54" s="104" t="s">
        <v>109</v>
      </c>
      <c r="BX54" s="67" t="str">
        <f t="shared" si="0"/>
        <v/>
      </c>
      <c r="BY54" s="67" t="str">
        <f>(IF(SUMPRODUCT(--(BD54:BV54&lt;&gt;""))=0,"",
+Maßnahmendaten!BD54*INDEX(Faktoren!$C$3:$C$19,MATCH(Maßnahmendaten!BD$3,Faktoren!$B$3:$B$19,0))
+Maßnahmendaten!BE54*INDEX(Faktoren!$C$3:$C$19,MATCH(Maßnahmendaten!BE$3,Faktoren!$B$3:$B$19,0))
+Maßnahmendaten!BF54*INDEX(Faktoren!$C$3:$C$19,MATCH(Maßnahmendaten!BF$3,Faktoren!$B$3:$B$19,0))
+Maßnahmendaten!BG54*INDEX(Faktoren!$C$3:$C$19,MATCH(Maßnahmendaten!BG$3,Faktoren!$B$3:$B$19,0))
+Maßnahmendaten!BH54*INDEX(Faktoren!$C$3:$C$19,MATCH(Maßnahmendaten!BH$3,Faktoren!$B$3:$B$19,0))
+Maßnahmendaten!BI54*INDEX(Faktoren!$C$3:$C$19,MATCH(Maßnahmendaten!BI$3,Faktoren!$B$3:$B$19,0))
+Maßnahmendaten!BJ54*INDEX(Faktoren!$C$3:$C$19,MATCH(Maßnahmendaten!BJ$3,Faktoren!$B$3:$B$19,0))
+Maßnahmendaten!BK54*INDEX(Faktoren!$C$3:$C$19,MATCH(Maßnahmendaten!BK$3,Faktoren!$B$3:$B$19,0))
+Maßnahmendaten!BL54*INDEX(Faktoren!$C$3:$C$19,MATCH(Maßnahmendaten!BL$3,Faktoren!$B$3:$B$19,0))
+Maßnahmendaten!BM54*INDEX(Faktoren!$C$3:$C$19,MATCH(Maßnahmendaten!BM$3,Faktoren!$B$3:$B$19,0))
+Maßnahmendaten!BN54*INDEX(Faktoren!$C$3:$C$19,MATCH(Maßnahmendaten!BN$3,Faktoren!$B$3:$B$19,0))
+Maßnahmendaten!BO54*INDEX(Faktoren!$C$3:$C$19,MATCH(Maßnahmendaten!BO$3,Faktoren!$B$3:$B$19,0))
+Maßnahmendaten!BP54*INDEX(Faktoren!$C$3:$C$19,MATCH(Maßnahmendaten!BP$3,Faktoren!$B$3:$B$19,0))
+Maßnahmendaten!BQ54*INDEX(Faktoren!$C$3:$C$19,MATCH(Maßnahmendaten!BQ$3,Faktoren!$B$3:$B$19,0))
+Maßnahmendaten!BR54*INDEX(Faktoren!$C$3:$C$19,MATCH(Maßnahmendaten!BR$3,Faktoren!$B$3:$B$19,0))
+Maßnahmendaten!BS54*INDEX(Faktoren!$C$3:$C$19,MATCH(Maßnahmendaten!BS$3,Faktoren!$B$3:$B$19,0))
+Maßnahmendaten!BT54*INDEX(Faktoren!$C$3:$C$19,MATCH(Maßnahmendaten!BT$3,Faktoren!$B$3:$B$19,0))
+BV54
))</f>
        <v/>
      </c>
      <c r="BZ54" s="134"/>
      <c r="CA54" s="148" t="s">
        <v>109</v>
      </c>
      <c r="CB54" s="12" t="str">
        <f>IF(V54&lt;&gt;"",Hilfsblatt!$F$7,IF(Z54&lt;&gt;"",Hilfsblatt!$F$8, IF(O54&lt;&gt;"",Hilfsblatt!$F$9,"")))</f>
        <v/>
      </c>
      <c r="CD54" s="121"/>
    </row>
    <row r="55" spans="2:82" s="13" customFormat="1" ht="12.75" customHeight="1" x14ac:dyDescent="0.2">
      <c r="B55" s="113">
        <v>51</v>
      </c>
      <c r="C55" s="135"/>
      <c r="D55" s="114"/>
      <c r="E55" s="114"/>
      <c r="F55" s="114"/>
      <c r="G55" s="114"/>
      <c r="H55" s="114"/>
      <c r="I55" s="114"/>
      <c r="J55" s="114"/>
      <c r="K55" s="114"/>
      <c r="L55" s="114"/>
      <c r="M55" s="114"/>
      <c r="N55" s="114"/>
      <c r="O55" s="114"/>
      <c r="P55" s="114"/>
      <c r="Q55" s="114"/>
      <c r="R55" s="114"/>
      <c r="S55" s="114"/>
      <c r="T55" s="114"/>
      <c r="U55" s="114"/>
      <c r="V55" s="115"/>
      <c r="W55" s="115"/>
      <c r="X55" s="115"/>
      <c r="Y55" s="115"/>
      <c r="Z55" s="116"/>
      <c r="AA55" s="116"/>
      <c r="AB55" s="116"/>
      <c r="AC55" s="116"/>
      <c r="AD55" s="116"/>
      <c r="AE55" s="116"/>
      <c r="AF55" s="117"/>
      <c r="AG55" s="117"/>
      <c r="AH55" s="117"/>
      <c r="AI55" s="117"/>
      <c r="AJ55" s="117"/>
      <c r="AK55" s="117"/>
      <c r="AL55" s="117"/>
      <c r="AM55" s="117"/>
      <c r="AN55" s="117"/>
      <c r="AO55" s="117"/>
      <c r="AP55" s="136"/>
      <c r="AQ55" s="137"/>
      <c r="AR55" s="115"/>
      <c r="AS55" s="115"/>
      <c r="AT55" s="115"/>
      <c r="AU55" s="115"/>
      <c r="AV55" s="114"/>
      <c r="AW55" s="114"/>
      <c r="AX55" s="116"/>
      <c r="AY55" s="116"/>
      <c r="AZ55" s="116"/>
      <c r="BA55" s="118"/>
      <c r="BB55" s="119"/>
      <c r="BC55" s="136"/>
      <c r="BD55" s="120"/>
      <c r="BE55" s="120"/>
      <c r="BF55" s="120"/>
      <c r="BG55" s="120"/>
      <c r="BH55" s="120"/>
      <c r="BI55" s="120"/>
      <c r="BJ55" s="120"/>
      <c r="BK55" s="120"/>
      <c r="BL55" s="120"/>
      <c r="BM55" s="120"/>
      <c r="BN55" s="120"/>
      <c r="BO55" s="120"/>
      <c r="BP55" s="120"/>
      <c r="BQ55" s="120"/>
      <c r="BR55" s="120"/>
      <c r="BS55" s="120"/>
      <c r="BT55" s="120"/>
      <c r="BU55" s="120"/>
      <c r="BV55" s="121"/>
      <c r="BW55" s="104" t="s">
        <v>109</v>
      </c>
      <c r="BX55" s="67" t="str">
        <f t="shared" si="0"/>
        <v/>
      </c>
      <c r="BY55" s="67" t="str">
        <f>(IF(SUMPRODUCT(--(BD55:BV55&lt;&gt;""))=0,"",
+Maßnahmendaten!BD55*INDEX(Faktoren!$C$3:$C$19,MATCH(Maßnahmendaten!BD$3,Faktoren!$B$3:$B$19,0))
+Maßnahmendaten!BE55*INDEX(Faktoren!$C$3:$C$19,MATCH(Maßnahmendaten!BE$3,Faktoren!$B$3:$B$19,0))
+Maßnahmendaten!BF55*INDEX(Faktoren!$C$3:$C$19,MATCH(Maßnahmendaten!BF$3,Faktoren!$B$3:$B$19,0))
+Maßnahmendaten!BG55*INDEX(Faktoren!$C$3:$C$19,MATCH(Maßnahmendaten!BG$3,Faktoren!$B$3:$B$19,0))
+Maßnahmendaten!BH55*INDEX(Faktoren!$C$3:$C$19,MATCH(Maßnahmendaten!BH$3,Faktoren!$B$3:$B$19,0))
+Maßnahmendaten!BI55*INDEX(Faktoren!$C$3:$C$19,MATCH(Maßnahmendaten!BI$3,Faktoren!$B$3:$B$19,0))
+Maßnahmendaten!BJ55*INDEX(Faktoren!$C$3:$C$19,MATCH(Maßnahmendaten!BJ$3,Faktoren!$B$3:$B$19,0))
+Maßnahmendaten!BK55*INDEX(Faktoren!$C$3:$C$19,MATCH(Maßnahmendaten!BK$3,Faktoren!$B$3:$B$19,0))
+Maßnahmendaten!BL55*INDEX(Faktoren!$C$3:$C$19,MATCH(Maßnahmendaten!BL$3,Faktoren!$B$3:$B$19,0))
+Maßnahmendaten!BM55*INDEX(Faktoren!$C$3:$C$19,MATCH(Maßnahmendaten!BM$3,Faktoren!$B$3:$B$19,0))
+Maßnahmendaten!BN55*INDEX(Faktoren!$C$3:$C$19,MATCH(Maßnahmendaten!BN$3,Faktoren!$B$3:$B$19,0))
+Maßnahmendaten!BO55*INDEX(Faktoren!$C$3:$C$19,MATCH(Maßnahmendaten!BO$3,Faktoren!$B$3:$B$19,0))
+Maßnahmendaten!BP55*INDEX(Faktoren!$C$3:$C$19,MATCH(Maßnahmendaten!BP$3,Faktoren!$B$3:$B$19,0))
+Maßnahmendaten!BQ55*INDEX(Faktoren!$C$3:$C$19,MATCH(Maßnahmendaten!BQ$3,Faktoren!$B$3:$B$19,0))
+Maßnahmendaten!BR55*INDEX(Faktoren!$C$3:$C$19,MATCH(Maßnahmendaten!BR$3,Faktoren!$B$3:$B$19,0))
+Maßnahmendaten!BS55*INDEX(Faktoren!$C$3:$C$19,MATCH(Maßnahmendaten!BS$3,Faktoren!$B$3:$B$19,0))
+Maßnahmendaten!BT55*INDEX(Faktoren!$C$3:$C$19,MATCH(Maßnahmendaten!BT$3,Faktoren!$B$3:$B$19,0))
+BV55
))</f>
        <v/>
      </c>
      <c r="BZ55" s="134"/>
      <c r="CA55" s="148" t="s">
        <v>109</v>
      </c>
      <c r="CB55" s="12" t="str">
        <f>IF(V55&lt;&gt;"",Hilfsblatt!$F$7,IF(Z55&lt;&gt;"",Hilfsblatt!$F$8, IF(O55&lt;&gt;"",Hilfsblatt!$F$9,"")))</f>
        <v/>
      </c>
      <c r="CD55" s="121"/>
    </row>
    <row r="56" spans="2:82" s="13" customFormat="1" ht="12.75" customHeight="1" x14ac:dyDescent="0.2">
      <c r="B56" s="139">
        <v>52</v>
      </c>
      <c r="C56" s="135"/>
      <c r="D56" s="140"/>
      <c r="E56" s="140"/>
      <c r="F56" s="140"/>
      <c r="G56" s="140"/>
      <c r="H56" s="140"/>
      <c r="I56" s="140"/>
      <c r="J56" s="140"/>
      <c r="K56" s="140"/>
      <c r="L56" s="140"/>
      <c r="M56" s="140"/>
      <c r="N56" s="140"/>
      <c r="O56" s="140"/>
      <c r="P56" s="140"/>
      <c r="Q56" s="140"/>
      <c r="R56" s="140"/>
      <c r="S56" s="140"/>
      <c r="T56" s="140"/>
      <c r="U56" s="140"/>
      <c r="V56" s="144"/>
      <c r="W56" s="144"/>
      <c r="X56" s="144"/>
      <c r="Y56" s="144"/>
      <c r="Z56" s="145"/>
      <c r="AA56" s="145"/>
      <c r="AB56" s="145"/>
      <c r="AC56" s="145"/>
      <c r="AD56" s="145"/>
      <c r="AE56" s="145"/>
      <c r="AF56" s="140"/>
      <c r="AG56" s="140"/>
      <c r="AH56" s="140"/>
      <c r="AI56" s="140"/>
      <c r="AJ56" s="140"/>
      <c r="AK56" s="140"/>
      <c r="AL56" s="140"/>
      <c r="AM56" s="140"/>
      <c r="AN56" s="140"/>
      <c r="AO56" s="140"/>
      <c r="AP56" s="136"/>
      <c r="AQ56" s="141"/>
      <c r="AR56" s="144"/>
      <c r="AS56" s="144"/>
      <c r="AT56" s="144"/>
      <c r="AU56" s="144"/>
      <c r="AV56" s="140"/>
      <c r="AW56" s="140"/>
      <c r="AX56" s="145"/>
      <c r="AY56" s="145"/>
      <c r="AZ56" s="145"/>
      <c r="BA56" s="142"/>
      <c r="BB56" s="146"/>
      <c r="BC56" s="136"/>
      <c r="BD56" s="143"/>
      <c r="BE56" s="143"/>
      <c r="BF56" s="143"/>
      <c r="BG56" s="143"/>
      <c r="BH56" s="143"/>
      <c r="BI56" s="143"/>
      <c r="BJ56" s="143"/>
      <c r="BK56" s="143"/>
      <c r="BL56" s="143"/>
      <c r="BM56" s="143"/>
      <c r="BN56" s="143"/>
      <c r="BO56" s="143"/>
      <c r="BP56" s="143"/>
      <c r="BQ56" s="143"/>
      <c r="BR56" s="143"/>
      <c r="BS56" s="143"/>
      <c r="BT56" s="143"/>
      <c r="BU56" s="143"/>
      <c r="BV56" s="143"/>
      <c r="BW56" s="104" t="s">
        <v>109</v>
      </c>
      <c r="BX56" s="67" t="str">
        <f t="shared" si="0"/>
        <v/>
      </c>
      <c r="BY56" s="67" t="str">
        <f>(IF(SUMPRODUCT(--(BD56:BV56&lt;&gt;""))=0,"",
+Maßnahmendaten!BD56*INDEX(Faktoren!$C$3:$C$19,MATCH(Maßnahmendaten!BD$3,Faktoren!$B$3:$B$19,0))
+Maßnahmendaten!BE56*INDEX(Faktoren!$C$3:$C$19,MATCH(Maßnahmendaten!BE$3,Faktoren!$B$3:$B$19,0))
+Maßnahmendaten!BF56*INDEX(Faktoren!$C$3:$C$19,MATCH(Maßnahmendaten!BF$3,Faktoren!$B$3:$B$19,0))
+Maßnahmendaten!BG56*INDEX(Faktoren!$C$3:$C$19,MATCH(Maßnahmendaten!BG$3,Faktoren!$B$3:$B$19,0))
+Maßnahmendaten!BH56*INDEX(Faktoren!$C$3:$C$19,MATCH(Maßnahmendaten!BH$3,Faktoren!$B$3:$B$19,0))
+Maßnahmendaten!BI56*INDEX(Faktoren!$C$3:$C$19,MATCH(Maßnahmendaten!BI$3,Faktoren!$B$3:$B$19,0))
+Maßnahmendaten!BJ56*INDEX(Faktoren!$C$3:$C$19,MATCH(Maßnahmendaten!BJ$3,Faktoren!$B$3:$B$19,0))
+Maßnahmendaten!BK56*INDEX(Faktoren!$C$3:$C$19,MATCH(Maßnahmendaten!BK$3,Faktoren!$B$3:$B$19,0))
+Maßnahmendaten!BL56*INDEX(Faktoren!$C$3:$C$19,MATCH(Maßnahmendaten!BL$3,Faktoren!$B$3:$B$19,0))
+Maßnahmendaten!BM56*INDEX(Faktoren!$C$3:$C$19,MATCH(Maßnahmendaten!BM$3,Faktoren!$B$3:$B$19,0))
+Maßnahmendaten!BN56*INDEX(Faktoren!$C$3:$C$19,MATCH(Maßnahmendaten!BN$3,Faktoren!$B$3:$B$19,0))
+Maßnahmendaten!BO56*INDEX(Faktoren!$C$3:$C$19,MATCH(Maßnahmendaten!BO$3,Faktoren!$B$3:$B$19,0))
+Maßnahmendaten!BP56*INDEX(Faktoren!$C$3:$C$19,MATCH(Maßnahmendaten!BP$3,Faktoren!$B$3:$B$19,0))
+Maßnahmendaten!BQ56*INDEX(Faktoren!$C$3:$C$19,MATCH(Maßnahmendaten!BQ$3,Faktoren!$B$3:$B$19,0))
+Maßnahmendaten!BR56*INDEX(Faktoren!$C$3:$C$19,MATCH(Maßnahmendaten!BR$3,Faktoren!$B$3:$B$19,0))
+Maßnahmendaten!BS56*INDEX(Faktoren!$C$3:$C$19,MATCH(Maßnahmendaten!BS$3,Faktoren!$B$3:$B$19,0))
+Maßnahmendaten!BT56*INDEX(Faktoren!$C$3:$C$19,MATCH(Maßnahmendaten!BT$3,Faktoren!$B$3:$B$19,0))
+BV56
))</f>
        <v/>
      </c>
      <c r="BZ56" s="134"/>
      <c r="CA56" s="148" t="s">
        <v>109</v>
      </c>
      <c r="CB56" s="12" t="str">
        <f>IF(V56&lt;&gt;"",Hilfsblatt!$F$7,IF(Z56&lt;&gt;"",Hilfsblatt!$F$8, IF(O56&lt;&gt;"",Hilfsblatt!$F$9,"")))</f>
        <v/>
      </c>
      <c r="CD56" s="121"/>
    </row>
    <row r="57" spans="2:82" s="13" customFormat="1" ht="12.75" customHeight="1" x14ac:dyDescent="0.2">
      <c r="B57" s="113">
        <v>53</v>
      </c>
      <c r="C57" s="135"/>
      <c r="D57" s="114"/>
      <c r="E57" s="114"/>
      <c r="F57" s="114"/>
      <c r="G57" s="114"/>
      <c r="H57" s="114"/>
      <c r="I57" s="114"/>
      <c r="J57" s="114"/>
      <c r="K57" s="114"/>
      <c r="L57" s="114"/>
      <c r="M57" s="114"/>
      <c r="N57" s="114"/>
      <c r="O57" s="114"/>
      <c r="P57" s="114"/>
      <c r="Q57" s="114"/>
      <c r="R57" s="114"/>
      <c r="S57" s="114"/>
      <c r="T57" s="114"/>
      <c r="U57" s="114"/>
      <c r="V57" s="115"/>
      <c r="W57" s="115"/>
      <c r="X57" s="115"/>
      <c r="Y57" s="115"/>
      <c r="Z57" s="116"/>
      <c r="AA57" s="116"/>
      <c r="AB57" s="116"/>
      <c r="AC57" s="116"/>
      <c r="AD57" s="116"/>
      <c r="AE57" s="116"/>
      <c r="AF57" s="117"/>
      <c r="AG57" s="117"/>
      <c r="AH57" s="117"/>
      <c r="AI57" s="117"/>
      <c r="AJ57" s="117"/>
      <c r="AK57" s="117"/>
      <c r="AL57" s="117"/>
      <c r="AM57" s="117"/>
      <c r="AN57" s="117"/>
      <c r="AO57" s="117"/>
      <c r="AP57" s="136"/>
      <c r="AQ57" s="137"/>
      <c r="AR57" s="115"/>
      <c r="AS57" s="115"/>
      <c r="AT57" s="115"/>
      <c r="AU57" s="115"/>
      <c r="AV57" s="114"/>
      <c r="AW57" s="114"/>
      <c r="AX57" s="116"/>
      <c r="AY57" s="116"/>
      <c r="AZ57" s="116"/>
      <c r="BA57" s="118"/>
      <c r="BB57" s="119"/>
      <c r="BC57" s="136"/>
      <c r="BD57" s="120"/>
      <c r="BE57" s="120"/>
      <c r="BF57" s="120"/>
      <c r="BG57" s="120"/>
      <c r="BH57" s="120"/>
      <c r="BI57" s="120"/>
      <c r="BJ57" s="120"/>
      <c r="BK57" s="120"/>
      <c r="BL57" s="120"/>
      <c r="BM57" s="120"/>
      <c r="BN57" s="120"/>
      <c r="BO57" s="120"/>
      <c r="BP57" s="120"/>
      <c r="BQ57" s="120"/>
      <c r="BR57" s="120"/>
      <c r="BS57" s="120"/>
      <c r="BT57" s="120"/>
      <c r="BU57" s="120"/>
      <c r="BV57" s="121"/>
      <c r="BW57" s="104" t="s">
        <v>109</v>
      </c>
      <c r="BX57" s="67" t="str">
        <f t="shared" si="0"/>
        <v/>
      </c>
      <c r="BY57" s="67" t="str">
        <f>(IF(SUMPRODUCT(--(BD57:BV57&lt;&gt;""))=0,"",
+Maßnahmendaten!BD57*INDEX(Faktoren!$C$3:$C$19,MATCH(Maßnahmendaten!BD$3,Faktoren!$B$3:$B$19,0))
+Maßnahmendaten!BE57*INDEX(Faktoren!$C$3:$C$19,MATCH(Maßnahmendaten!BE$3,Faktoren!$B$3:$B$19,0))
+Maßnahmendaten!BF57*INDEX(Faktoren!$C$3:$C$19,MATCH(Maßnahmendaten!BF$3,Faktoren!$B$3:$B$19,0))
+Maßnahmendaten!BG57*INDEX(Faktoren!$C$3:$C$19,MATCH(Maßnahmendaten!BG$3,Faktoren!$B$3:$B$19,0))
+Maßnahmendaten!BH57*INDEX(Faktoren!$C$3:$C$19,MATCH(Maßnahmendaten!BH$3,Faktoren!$B$3:$B$19,0))
+Maßnahmendaten!BI57*INDEX(Faktoren!$C$3:$C$19,MATCH(Maßnahmendaten!BI$3,Faktoren!$B$3:$B$19,0))
+Maßnahmendaten!BJ57*INDEX(Faktoren!$C$3:$C$19,MATCH(Maßnahmendaten!BJ$3,Faktoren!$B$3:$B$19,0))
+Maßnahmendaten!BK57*INDEX(Faktoren!$C$3:$C$19,MATCH(Maßnahmendaten!BK$3,Faktoren!$B$3:$B$19,0))
+Maßnahmendaten!BL57*INDEX(Faktoren!$C$3:$C$19,MATCH(Maßnahmendaten!BL$3,Faktoren!$B$3:$B$19,0))
+Maßnahmendaten!BM57*INDEX(Faktoren!$C$3:$C$19,MATCH(Maßnahmendaten!BM$3,Faktoren!$B$3:$B$19,0))
+Maßnahmendaten!BN57*INDEX(Faktoren!$C$3:$C$19,MATCH(Maßnahmendaten!BN$3,Faktoren!$B$3:$B$19,0))
+Maßnahmendaten!BO57*INDEX(Faktoren!$C$3:$C$19,MATCH(Maßnahmendaten!BO$3,Faktoren!$B$3:$B$19,0))
+Maßnahmendaten!BP57*INDEX(Faktoren!$C$3:$C$19,MATCH(Maßnahmendaten!BP$3,Faktoren!$B$3:$B$19,0))
+Maßnahmendaten!BQ57*INDEX(Faktoren!$C$3:$C$19,MATCH(Maßnahmendaten!BQ$3,Faktoren!$B$3:$B$19,0))
+Maßnahmendaten!BR57*INDEX(Faktoren!$C$3:$C$19,MATCH(Maßnahmendaten!BR$3,Faktoren!$B$3:$B$19,0))
+Maßnahmendaten!BS57*INDEX(Faktoren!$C$3:$C$19,MATCH(Maßnahmendaten!BS$3,Faktoren!$B$3:$B$19,0))
+Maßnahmendaten!BT57*INDEX(Faktoren!$C$3:$C$19,MATCH(Maßnahmendaten!BT$3,Faktoren!$B$3:$B$19,0))
+BV57
))</f>
        <v/>
      </c>
      <c r="BZ57" s="134"/>
      <c r="CA57" s="148" t="s">
        <v>109</v>
      </c>
      <c r="CB57" s="12" t="str">
        <f>IF(V57&lt;&gt;"",Hilfsblatt!$F$7,IF(Z57&lt;&gt;"",Hilfsblatt!$F$8, IF(O57&lt;&gt;"",Hilfsblatt!$F$9,"")))</f>
        <v/>
      </c>
      <c r="CD57" s="121"/>
    </row>
    <row r="58" spans="2:82" s="13" customFormat="1" ht="12.75" customHeight="1" x14ac:dyDescent="0.2">
      <c r="B58" s="139">
        <v>54</v>
      </c>
      <c r="C58" s="135"/>
      <c r="D58" s="140"/>
      <c r="E58" s="140"/>
      <c r="F58" s="140"/>
      <c r="G58" s="140"/>
      <c r="H58" s="140"/>
      <c r="I58" s="140"/>
      <c r="J58" s="140"/>
      <c r="K58" s="140"/>
      <c r="L58" s="140"/>
      <c r="M58" s="140"/>
      <c r="N58" s="140"/>
      <c r="O58" s="140"/>
      <c r="P58" s="140"/>
      <c r="Q58" s="140"/>
      <c r="R58" s="140"/>
      <c r="S58" s="140"/>
      <c r="T58" s="140"/>
      <c r="U58" s="140"/>
      <c r="V58" s="144"/>
      <c r="W58" s="144"/>
      <c r="X58" s="144"/>
      <c r="Y58" s="144"/>
      <c r="Z58" s="145"/>
      <c r="AA58" s="145"/>
      <c r="AB58" s="145"/>
      <c r="AC58" s="145"/>
      <c r="AD58" s="145"/>
      <c r="AE58" s="145"/>
      <c r="AF58" s="140"/>
      <c r="AG58" s="140"/>
      <c r="AH58" s="140"/>
      <c r="AI58" s="140"/>
      <c r="AJ58" s="140"/>
      <c r="AK58" s="140"/>
      <c r="AL58" s="140"/>
      <c r="AM58" s="140"/>
      <c r="AN58" s="140"/>
      <c r="AO58" s="140"/>
      <c r="AP58" s="136"/>
      <c r="AQ58" s="141"/>
      <c r="AR58" s="144"/>
      <c r="AS58" s="144"/>
      <c r="AT58" s="144"/>
      <c r="AU58" s="144"/>
      <c r="AV58" s="140"/>
      <c r="AW58" s="140"/>
      <c r="AX58" s="145"/>
      <c r="AY58" s="145"/>
      <c r="AZ58" s="145"/>
      <c r="BA58" s="142"/>
      <c r="BB58" s="146"/>
      <c r="BC58" s="136"/>
      <c r="BD58" s="143"/>
      <c r="BE58" s="143"/>
      <c r="BF58" s="143"/>
      <c r="BG58" s="143"/>
      <c r="BH58" s="143"/>
      <c r="BI58" s="143"/>
      <c r="BJ58" s="143"/>
      <c r="BK58" s="143"/>
      <c r="BL58" s="143"/>
      <c r="BM58" s="143"/>
      <c r="BN58" s="143"/>
      <c r="BO58" s="143"/>
      <c r="BP58" s="143"/>
      <c r="BQ58" s="143"/>
      <c r="BR58" s="143"/>
      <c r="BS58" s="143"/>
      <c r="BT58" s="143"/>
      <c r="BU58" s="143"/>
      <c r="BV58" s="143"/>
      <c r="BW58" s="104" t="s">
        <v>109</v>
      </c>
      <c r="BX58" s="67" t="str">
        <f t="shared" si="0"/>
        <v/>
      </c>
      <c r="BY58" s="67" t="str">
        <f>(IF(SUMPRODUCT(--(BD58:BV58&lt;&gt;""))=0,"",
+Maßnahmendaten!BD58*INDEX(Faktoren!$C$3:$C$19,MATCH(Maßnahmendaten!BD$3,Faktoren!$B$3:$B$19,0))
+Maßnahmendaten!BE58*INDEX(Faktoren!$C$3:$C$19,MATCH(Maßnahmendaten!BE$3,Faktoren!$B$3:$B$19,0))
+Maßnahmendaten!BF58*INDEX(Faktoren!$C$3:$C$19,MATCH(Maßnahmendaten!BF$3,Faktoren!$B$3:$B$19,0))
+Maßnahmendaten!BG58*INDEX(Faktoren!$C$3:$C$19,MATCH(Maßnahmendaten!BG$3,Faktoren!$B$3:$B$19,0))
+Maßnahmendaten!BH58*INDEX(Faktoren!$C$3:$C$19,MATCH(Maßnahmendaten!BH$3,Faktoren!$B$3:$B$19,0))
+Maßnahmendaten!BI58*INDEX(Faktoren!$C$3:$C$19,MATCH(Maßnahmendaten!BI$3,Faktoren!$B$3:$B$19,0))
+Maßnahmendaten!BJ58*INDEX(Faktoren!$C$3:$C$19,MATCH(Maßnahmendaten!BJ$3,Faktoren!$B$3:$B$19,0))
+Maßnahmendaten!BK58*INDEX(Faktoren!$C$3:$C$19,MATCH(Maßnahmendaten!BK$3,Faktoren!$B$3:$B$19,0))
+Maßnahmendaten!BL58*INDEX(Faktoren!$C$3:$C$19,MATCH(Maßnahmendaten!BL$3,Faktoren!$B$3:$B$19,0))
+Maßnahmendaten!BM58*INDEX(Faktoren!$C$3:$C$19,MATCH(Maßnahmendaten!BM$3,Faktoren!$B$3:$B$19,0))
+Maßnahmendaten!BN58*INDEX(Faktoren!$C$3:$C$19,MATCH(Maßnahmendaten!BN$3,Faktoren!$B$3:$B$19,0))
+Maßnahmendaten!BO58*INDEX(Faktoren!$C$3:$C$19,MATCH(Maßnahmendaten!BO$3,Faktoren!$B$3:$B$19,0))
+Maßnahmendaten!BP58*INDEX(Faktoren!$C$3:$C$19,MATCH(Maßnahmendaten!BP$3,Faktoren!$B$3:$B$19,0))
+Maßnahmendaten!BQ58*INDEX(Faktoren!$C$3:$C$19,MATCH(Maßnahmendaten!BQ$3,Faktoren!$B$3:$B$19,0))
+Maßnahmendaten!BR58*INDEX(Faktoren!$C$3:$C$19,MATCH(Maßnahmendaten!BR$3,Faktoren!$B$3:$B$19,0))
+Maßnahmendaten!BS58*INDEX(Faktoren!$C$3:$C$19,MATCH(Maßnahmendaten!BS$3,Faktoren!$B$3:$B$19,0))
+Maßnahmendaten!BT58*INDEX(Faktoren!$C$3:$C$19,MATCH(Maßnahmendaten!BT$3,Faktoren!$B$3:$B$19,0))
+BV58
))</f>
        <v/>
      </c>
      <c r="BZ58" s="134"/>
      <c r="CA58" s="148" t="s">
        <v>109</v>
      </c>
      <c r="CB58" s="12" t="str">
        <f>IF(V58&lt;&gt;"",Hilfsblatt!$F$7,IF(Z58&lt;&gt;"",Hilfsblatt!$F$8, IF(O58&lt;&gt;"",Hilfsblatt!$F$9,"")))</f>
        <v/>
      </c>
      <c r="CD58" s="121"/>
    </row>
    <row r="59" spans="2:82" s="13" customFormat="1" ht="12.75" customHeight="1" x14ac:dyDescent="0.2">
      <c r="B59" s="113">
        <v>55</v>
      </c>
      <c r="C59" s="135"/>
      <c r="D59" s="114"/>
      <c r="E59" s="114"/>
      <c r="F59" s="114"/>
      <c r="G59" s="114"/>
      <c r="H59" s="114"/>
      <c r="I59" s="114"/>
      <c r="J59" s="114"/>
      <c r="K59" s="114"/>
      <c r="L59" s="114"/>
      <c r="M59" s="114"/>
      <c r="N59" s="114"/>
      <c r="O59" s="114"/>
      <c r="P59" s="114"/>
      <c r="Q59" s="114"/>
      <c r="R59" s="114"/>
      <c r="S59" s="114"/>
      <c r="T59" s="114"/>
      <c r="U59" s="114"/>
      <c r="V59" s="115"/>
      <c r="W59" s="115"/>
      <c r="X59" s="115"/>
      <c r="Y59" s="115"/>
      <c r="Z59" s="116"/>
      <c r="AA59" s="116"/>
      <c r="AB59" s="116"/>
      <c r="AC59" s="116"/>
      <c r="AD59" s="116"/>
      <c r="AE59" s="116"/>
      <c r="AF59" s="117"/>
      <c r="AG59" s="117"/>
      <c r="AH59" s="117"/>
      <c r="AI59" s="117"/>
      <c r="AJ59" s="117"/>
      <c r="AK59" s="117"/>
      <c r="AL59" s="117"/>
      <c r="AM59" s="117"/>
      <c r="AN59" s="117"/>
      <c r="AO59" s="117"/>
      <c r="AP59" s="136"/>
      <c r="AQ59" s="137"/>
      <c r="AR59" s="115"/>
      <c r="AS59" s="115"/>
      <c r="AT59" s="115"/>
      <c r="AU59" s="115"/>
      <c r="AV59" s="114"/>
      <c r="AW59" s="114"/>
      <c r="AX59" s="116"/>
      <c r="AY59" s="116"/>
      <c r="AZ59" s="116"/>
      <c r="BA59" s="118"/>
      <c r="BB59" s="119"/>
      <c r="BC59" s="136"/>
      <c r="BD59" s="120"/>
      <c r="BE59" s="120"/>
      <c r="BF59" s="120"/>
      <c r="BG59" s="120"/>
      <c r="BH59" s="120"/>
      <c r="BI59" s="120"/>
      <c r="BJ59" s="120"/>
      <c r="BK59" s="120"/>
      <c r="BL59" s="120"/>
      <c r="BM59" s="120"/>
      <c r="BN59" s="120"/>
      <c r="BO59" s="120"/>
      <c r="BP59" s="120"/>
      <c r="BQ59" s="120"/>
      <c r="BR59" s="120"/>
      <c r="BS59" s="120"/>
      <c r="BT59" s="120"/>
      <c r="BU59" s="120"/>
      <c r="BV59" s="121"/>
      <c r="BW59" s="104" t="s">
        <v>109</v>
      </c>
      <c r="BX59" s="67" t="str">
        <f t="shared" si="0"/>
        <v/>
      </c>
      <c r="BY59" s="67" t="str">
        <f>(IF(SUMPRODUCT(--(BD59:BV59&lt;&gt;""))=0,"",
+Maßnahmendaten!BD59*INDEX(Faktoren!$C$3:$C$19,MATCH(Maßnahmendaten!BD$3,Faktoren!$B$3:$B$19,0))
+Maßnahmendaten!BE59*INDEX(Faktoren!$C$3:$C$19,MATCH(Maßnahmendaten!BE$3,Faktoren!$B$3:$B$19,0))
+Maßnahmendaten!BF59*INDEX(Faktoren!$C$3:$C$19,MATCH(Maßnahmendaten!BF$3,Faktoren!$B$3:$B$19,0))
+Maßnahmendaten!BG59*INDEX(Faktoren!$C$3:$C$19,MATCH(Maßnahmendaten!BG$3,Faktoren!$B$3:$B$19,0))
+Maßnahmendaten!BH59*INDEX(Faktoren!$C$3:$C$19,MATCH(Maßnahmendaten!BH$3,Faktoren!$B$3:$B$19,0))
+Maßnahmendaten!BI59*INDEX(Faktoren!$C$3:$C$19,MATCH(Maßnahmendaten!BI$3,Faktoren!$B$3:$B$19,0))
+Maßnahmendaten!BJ59*INDEX(Faktoren!$C$3:$C$19,MATCH(Maßnahmendaten!BJ$3,Faktoren!$B$3:$B$19,0))
+Maßnahmendaten!BK59*INDEX(Faktoren!$C$3:$C$19,MATCH(Maßnahmendaten!BK$3,Faktoren!$B$3:$B$19,0))
+Maßnahmendaten!BL59*INDEX(Faktoren!$C$3:$C$19,MATCH(Maßnahmendaten!BL$3,Faktoren!$B$3:$B$19,0))
+Maßnahmendaten!BM59*INDEX(Faktoren!$C$3:$C$19,MATCH(Maßnahmendaten!BM$3,Faktoren!$B$3:$B$19,0))
+Maßnahmendaten!BN59*INDEX(Faktoren!$C$3:$C$19,MATCH(Maßnahmendaten!BN$3,Faktoren!$B$3:$B$19,0))
+Maßnahmendaten!BO59*INDEX(Faktoren!$C$3:$C$19,MATCH(Maßnahmendaten!BO$3,Faktoren!$B$3:$B$19,0))
+Maßnahmendaten!BP59*INDEX(Faktoren!$C$3:$C$19,MATCH(Maßnahmendaten!BP$3,Faktoren!$B$3:$B$19,0))
+Maßnahmendaten!BQ59*INDEX(Faktoren!$C$3:$C$19,MATCH(Maßnahmendaten!BQ$3,Faktoren!$B$3:$B$19,0))
+Maßnahmendaten!BR59*INDEX(Faktoren!$C$3:$C$19,MATCH(Maßnahmendaten!BR$3,Faktoren!$B$3:$B$19,0))
+Maßnahmendaten!BS59*INDEX(Faktoren!$C$3:$C$19,MATCH(Maßnahmendaten!BS$3,Faktoren!$B$3:$B$19,0))
+Maßnahmendaten!BT59*INDEX(Faktoren!$C$3:$C$19,MATCH(Maßnahmendaten!BT$3,Faktoren!$B$3:$B$19,0))
+BV59
))</f>
        <v/>
      </c>
      <c r="BZ59" s="134"/>
      <c r="CA59" s="148" t="s">
        <v>109</v>
      </c>
      <c r="CB59" s="12" t="str">
        <f>IF(V59&lt;&gt;"",Hilfsblatt!$F$7,IF(Z59&lt;&gt;"",Hilfsblatt!$F$8, IF(O59&lt;&gt;"",Hilfsblatt!$F$9,"")))</f>
        <v/>
      </c>
      <c r="CD59" s="121"/>
    </row>
    <row r="60" spans="2:82" s="13" customFormat="1" ht="12.75" customHeight="1" x14ac:dyDescent="0.2">
      <c r="B60" s="139">
        <v>56</v>
      </c>
      <c r="C60" s="135"/>
      <c r="D60" s="140"/>
      <c r="E60" s="140"/>
      <c r="F60" s="140"/>
      <c r="G60" s="140"/>
      <c r="H60" s="140"/>
      <c r="I60" s="140"/>
      <c r="J60" s="140"/>
      <c r="K60" s="140"/>
      <c r="L60" s="140"/>
      <c r="M60" s="140"/>
      <c r="N60" s="140"/>
      <c r="O60" s="140"/>
      <c r="P60" s="140"/>
      <c r="Q60" s="140"/>
      <c r="R60" s="140"/>
      <c r="S60" s="140"/>
      <c r="T60" s="140"/>
      <c r="U60" s="140"/>
      <c r="V60" s="144"/>
      <c r="W60" s="144"/>
      <c r="X60" s="144"/>
      <c r="Y60" s="144"/>
      <c r="Z60" s="145"/>
      <c r="AA60" s="145"/>
      <c r="AB60" s="145"/>
      <c r="AC60" s="145"/>
      <c r="AD60" s="145"/>
      <c r="AE60" s="145"/>
      <c r="AF60" s="140"/>
      <c r="AG60" s="140"/>
      <c r="AH60" s="140"/>
      <c r="AI60" s="140"/>
      <c r="AJ60" s="140"/>
      <c r="AK60" s="140"/>
      <c r="AL60" s="140"/>
      <c r="AM60" s="140"/>
      <c r="AN60" s="140"/>
      <c r="AO60" s="140"/>
      <c r="AP60" s="136"/>
      <c r="AQ60" s="141"/>
      <c r="AR60" s="144"/>
      <c r="AS60" s="144"/>
      <c r="AT60" s="144"/>
      <c r="AU60" s="144"/>
      <c r="AV60" s="140"/>
      <c r="AW60" s="140"/>
      <c r="AX60" s="145"/>
      <c r="AY60" s="145"/>
      <c r="AZ60" s="145"/>
      <c r="BA60" s="142"/>
      <c r="BB60" s="146"/>
      <c r="BC60" s="136"/>
      <c r="BD60" s="143"/>
      <c r="BE60" s="143"/>
      <c r="BF60" s="143"/>
      <c r="BG60" s="143"/>
      <c r="BH60" s="143"/>
      <c r="BI60" s="143"/>
      <c r="BJ60" s="143"/>
      <c r="BK60" s="143"/>
      <c r="BL60" s="143"/>
      <c r="BM60" s="143"/>
      <c r="BN60" s="143"/>
      <c r="BO60" s="143"/>
      <c r="BP60" s="143"/>
      <c r="BQ60" s="143"/>
      <c r="BR60" s="143"/>
      <c r="BS60" s="143"/>
      <c r="BT60" s="143"/>
      <c r="BU60" s="143"/>
      <c r="BV60" s="143"/>
      <c r="BW60" s="104" t="s">
        <v>109</v>
      </c>
      <c r="BX60" s="67" t="str">
        <f t="shared" si="0"/>
        <v/>
      </c>
      <c r="BY60" s="67" t="str">
        <f>(IF(SUMPRODUCT(--(BD60:BV60&lt;&gt;""))=0,"",
+Maßnahmendaten!BD60*INDEX(Faktoren!$C$3:$C$19,MATCH(Maßnahmendaten!BD$3,Faktoren!$B$3:$B$19,0))
+Maßnahmendaten!BE60*INDEX(Faktoren!$C$3:$C$19,MATCH(Maßnahmendaten!BE$3,Faktoren!$B$3:$B$19,0))
+Maßnahmendaten!BF60*INDEX(Faktoren!$C$3:$C$19,MATCH(Maßnahmendaten!BF$3,Faktoren!$B$3:$B$19,0))
+Maßnahmendaten!BG60*INDEX(Faktoren!$C$3:$C$19,MATCH(Maßnahmendaten!BG$3,Faktoren!$B$3:$B$19,0))
+Maßnahmendaten!BH60*INDEX(Faktoren!$C$3:$C$19,MATCH(Maßnahmendaten!BH$3,Faktoren!$B$3:$B$19,0))
+Maßnahmendaten!BI60*INDEX(Faktoren!$C$3:$C$19,MATCH(Maßnahmendaten!BI$3,Faktoren!$B$3:$B$19,0))
+Maßnahmendaten!BJ60*INDEX(Faktoren!$C$3:$C$19,MATCH(Maßnahmendaten!BJ$3,Faktoren!$B$3:$B$19,0))
+Maßnahmendaten!BK60*INDEX(Faktoren!$C$3:$C$19,MATCH(Maßnahmendaten!BK$3,Faktoren!$B$3:$B$19,0))
+Maßnahmendaten!BL60*INDEX(Faktoren!$C$3:$C$19,MATCH(Maßnahmendaten!BL$3,Faktoren!$B$3:$B$19,0))
+Maßnahmendaten!BM60*INDEX(Faktoren!$C$3:$C$19,MATCH(Maßnahmendaten!BM$3,Faktoren!$B$3:$B$19,0))
+Maßnahmendaten!BN60*INDEX(Faktoren!$C$3:$C$19,MATCH(Maßnahmendaten!BN$3,Faktoren!$B$3:$B$19,0))
+Maßnahmendaten!BO60*INDEX(Faktoren!$C$3:$C$19,MATCH(Maßnahmendaten!BO$3,Faktoren!$B$3:$B$19,0))
+Maßnahmendaten!BP60*INDEX(Faktoren!$C$3:$C$19,MATCH(Maßnahmendaten!BP$3,Faktoren!$B$3:$B$19,0))
+Maßnahmendaten!BQ60*INDEX(Faktoren!$C$3:$C$19,MATCH(Maßnahmendaten!BQ$3,Faktoren!$B$3:$B$19,0))
+Maßnahmendaten!BR60*INDEX(Faktoren!$C$3:$C$19,MATCH(Maßnahmendaten!BR$3,Faktoren!$B$3:$B$19,0))
+Maßnahmendaten!BS60*INDEX(Faktoren!$C$3:$C$19,MATCH(Maßnahmendaten!BS$3,Faktoren!$B$3:$B$19,0))
+Maßnahmendaten!BT60*INDEX(Faktoren!$C$3:$C$19,MATCH(Maßnahmendaten!BT$3,Faktoren!$B$3:$B$19,0))
+BV60
))</f>
        <v/>
      </c>
      <c r="BZ60" s="134"/>
      <c r="CA60" s="148" t="s">
        <v>109</v>
      </c>
      <c r="CB60" s="12" t="str">
        <f>IF(V60&lt;&gt;"",Hilfsblatt!$F$7,IF(Z60&lt;&gt;"",Hilfsblatt!$F$8, IF(O60&lt;&gt;"",Hilfsblatt!$F$9,"")))</f>
        <v/>
      </c>
      <c r="CD60" s="121"/>
    </row>
    <row r="61" spans="2:82" s="13" customFormat="1" ht="12.75" customHeight="1" x14ac:dyDescent="0.2">
      <c r="B61" s="113">
        <v>57</v>
      </c>
      <c r="C61" s="135"/>
      <c r="D61" s="114"/>
      <c r="E61" s="114"/>
      <c r="F61" s="114"/>
      <c r="G61" s="114"/>
      <c r="H61" s="114"/>
      <c r="I61" s="114"/>
      <c r="J61" s="114"/>
      <c r="K61" s="114"/>
      <c r="L61" s="114"/>
      <c r="M61" s="114"/>
      <c r="N61" s="114"/>
      <c r="O61" s="114"/>
      <c r="P61" s="114"/>
      <c r="Q61" s="114"/>
      <c r="R61" s="114"/>
      <c r="S61" s="114"/>
      <c r="T61" s="114"/>
      <c r="U61" s="114"/>
      <c r="V61" s="115"/>
      <c r="W61" s="115"/>
      <c r="X61" s="115"/>
      <c r="Y61" s="115"/>
      <c r="Z61" s="116"/>
      <c r="AA61" s="116"/>
      <c r="AB61" s="116"/>
      <c r="AC61" s="116"/>
      <c r="AD61" s="116"/>
      <c r="AE61" s="116"/>
      <c r="AF61" s="117"/>
      <c r="AG61" s="117"/>
      <c r="AH61" s="117"/>
      <c r="AI61" s="117"/>
      <c r="AJ61" s="117"/>
      <c r="AK61" s="117"/>
      <c r="AL61" s="117"/>
      <c r="AM61" s="117"/>
      <c r="AN61" s="117"/>
      <c r="AO61" s="117"/>
      <c r="AP61" s="136"/>
      <c r="AQ61" s="137"/>
      <c r="AR61" s="115"/>
      <c r="AS61" s="115"/>
      <c r="AT61" s="115"/>
      <c r="AU61" s="115"/>
      <c r="AV61" s="114"/>
      <c r="AW61" s="114"/>
      <c r="AX61" s="116"/>
      <c r="AY61" s="116"/>
      <c r="AZ61" s="116"/>
      <c r="BA61" s="118"/>
      <c r="BB61" s="119"/>
      <c r="BC61" s="136"/>
      <c r="BD61" s="120"/>
      <c r="BE61" s="120"/>
      <c r="BF61" s="120"/>
      <c r="BG61" s="120"/>
      <c r="BH61" s="120"/>
      <c r="BI61" s="120"/>
      <c r="BJ61" s="120"/>
      <c r="BK61" s="120"/>
      <c r="BL61" s="120"/>
      <c r="BM61" s="120"/>
      <c r="BN61" s="120"/>
      <c r="BO61" s="120"/>
      <c r="BP61" s="120"/>
      <c r="BQ61" s="120"/>
      <c r="BR61" s="120"/>
      <c r="BS61" s="120"/>
      <c r="BT61" s="120"/>
      <c r="BU61" s="120"/>
      <c r="BV61" s="121"/>
      <c r="BW61" s="104" t="s">
        <v>109</v>
      </c>
      <c r="BX61" s="67" t="str">
        <f t="shared" si="0"/>
        <v/>
      </c>
      <c r="BY61" s="67" t="str">
        <f>(IF(SUMPRODUCT(--(BD61:BV61&lt;&gt;""))=0,"",
+Maßnahmendaten!BD61*INDEX(Faktoren!$C$3:$C$19,MATCH(Maßnahmendaten!BD$3,Faktoren!$B$3:$B$19,0))
+Maßnahmendaten!BE61*INDEX(Faktoren!$C$3:$C$19,MATCH(Maßnahmendaten!BE$3,Faktoren!$B$3:$B$19,0))
+Maßnahmendaten!BF61*INDEX(Faktoren!$C$3:$C$19,MATCH(Maßnahmendaten!BF$3,Faktoren!$B$3:$B$19,0))
+Maßnahmendaten!BG61*INDEX(Faktoren!$C$3:$C$19,MATCH(Maßnahmendaten!BG$3,Faktoren!$B$3:$B$19,0))
+Maßnahmendaten!BH61*INDEX(Faktoren!$C$3:$C$19,MATCH(Maßnahmendaten!BH$3,Faktoren!$B$3:$B$19,0))
+Maßnahmendaten!BI61*INDEX(Faktoren!$C$3:$C$19,MATCH(Maßnahmendaten!BI$3,Faktoren!$B$3:$B$19,0))
+Maßnahmendaten!BJ61*INDEX(Faktoren!$C$3:$C$19,MATCH(Maßnahmendaten!BJ$3,Faktoren!$B$3:$B$19,0))
+Maßnahmendaten!BK61*INDEX(Faktoren!$C$3:$C$19,MATCH(Maßnahmendaten!BK$3,Faktoren!$B$3:$B$19,0))
+Maßnahmendaten!BL61*INDEX(Faktoren!$C$3:$C$19,MATCH(Maßnahmendaten!BL$3,Faktoren!$B$3:$B$19,0))
+Maßnahmendaten!BM61*INDEX(Faktoren!$C$3:$C$19,MATCH(Maßnahmendaten!BM$3,Faktoren!$B$3:$B$19,0))
+Maßnahmendaten!BN61*INDEX(Faktoren!$C$3:$C$19,MATCH(Maßnahmendaten!BN$3,Faktoren!$B$3:$B$19,0))
+Maßnahmendaten!BO61*INDEX(Faktoren!$C$3:$C$19,MATCH(Maßnahmendaten!BO$3,Faktoren!$B$3:$B$19,0))
+Maßnahmendaten!BP61*INDEX(Faktoren!$C$3:$C$19,MATCH(Maßnahmendaten!BP$3,Faktoren!$B$3:$B$19,0))
+Maßnahmendaten!BQ61*INDEX(Faktoren!$C$3:$C$19,MATCH(Maßnahmendaten!BQ$3,Faktoren!$B$3:$B$19,0))
+Maßnahmendaten!BR61*INDEX(Faktoren!$C$3:$C$19,MATCH(Maßnahmendaten!BR$3,Faktoren!$B$3:$B$19,0))
+Maßnahmendaten!BS61*INDEX(Faktoren!$C$3:$C$19,MATCH(Maßnahmendaten!BS$3,Faktoren!$B$3:$B$19,0))
+Maßnahmendaten!BT61*INDEX(Faktoren!$C$3:$C$19,MATCH(Maßnahmendaten!BT$3,Faktoren!$B$3:$B$19,0))
+BV61
))</f>
        <v/>
      </c>
      <c r="BZ61" s="134"/>
      <c r="CA61" s="148" t="s">
        <v>109</v>
      </c>
      <c r="CB61" s="12" t="str">
        <f>IF(V61&lt;&gt;"",Hilfsblatt!$F$7,IF(Z61&lt;&gt;"",Hilfsblatt!$F$8, IF(O61&lt;&gt;"",Hilfsblatt!$F$9,"")))</f>
        <v/>
      </c>
      <c r="CD61" s="121"/>
    </row>
    <row r="62" spans="2:82" s="13" customFormat="1" ht="12.75" customHeight="1" x14ac:dyDescent="0.2">
      <c r="B62" s="139">
        <v>58</v>
      </c>
      <c r="C62" s="135"/>
      <c r="D62" s="140"/>
      <c r="E62" s="140"/>
      <c r="F62" s="140"/>
      <c r="G62" s="140"/>
      <c r="H62" s="140"/>
      <c r="I62" s="140"/>
      <c r="J62" s="140"/>
      <c r="K62" s="140"/>
      <c r="L62" s="140"/>
      <c r="M62" s="140"/>
      <c r="N62" s="140"/>
      <c r="O62" s="140"/>
      <c r="P62" s="140"/>
      <c r="Q62" s="140"/>
      <c r="R62" s="140"/>
      <c r="S62" s="140"/>
      <c r="T62" s="140"/>
      <c r="U62" s="140"/>
      <c r="V62" s="144"/>
      <c r="W62" s="144"/>
      <c r="X62" s="144"/>
      <c r="Y62" s="144"/>
      <c r="Z62" s="145"/>
      <c r="AA62" s="145"/>
      <c r="AB62" s="145"/>
      <c r="AC62" s="145"/>
      <c r="AD62" s="145"/>
      <c r="AE62" s="145"/>
      <c r="AF62" s="140"/>
      <c r="AG62" s="140"/>
      <c r="AH62" s="140"/>
      <c r="AI62" s="140"/>
      <c r="AJ62" s="140"/>
      <c r="AK62" s="140"/>
      <c r="AL62" s="140"/>
      <c r="AM62" s="140"/>
      <c r="AN62" s="140"/>
      <c r="AO62" s="140"/>
      <c r="AP62" s="136"/>
      <c r="AQ62" s="141"/>
      <c r="AR62" s="144"/>
      <c r="AS62" s="144"/>
      <c r="AT62" s="144"/>
      <c r="AU62" s="144"/>
      <c r="AV62" s="140"/>
      <c r="AW62" s="140"/>
      <c r="AX62" s="145"/>
      <c r="AY62" s="145"/>
      <c r="AZ62" s="145"/>
      <c r="BA62" s="142"/>
      <c r="BB62" s="146"/>
      <c r="BC62" s="136"/>
      <c r="BD62" s="143"/>
      <c r="BE62" s="143"/>
      <c r="BF62" s="143"/>
      <c r="BG62" s="143"/>
      <c r="BH62" s="143"/>
      <c r="BI62" s="143"/>
      <c r="BJ62" s="143"/>
      <c r="BK62" s="143"/>
      <c r="BL62" s="143"/>
      <c r="BM62" s="143"/>
      <c r="BN62" s="143"/>
      <c r="BO62" s="143"/>
      <c r="BP62" s="143"/>
      <c r="BQ62" s="143"/>
      <c r="BR62" s="143"/>
      <c r="BS62" s="143"/>
      <c r="BT62" s="143"/>
      <c r="BU62" s="143"/>
      <c r="BV62" s="143"/>
      <c r="BW62" s="104" t="s">
        <v>109</v>
      </c>
      <c r="BX62" s="67" t="str">
        <f t="shared" si="0"/>
        <v/>
      </c>
      <c r="BY62" s="67" t="str">
        <f>(IF(SUMPRODUCT(--(BD62:BV62&lt;&gt;""))=0,"",
+Maßnahmendaten!BD62*INDEX(Faktoren!$C$3:$C$19,MATCH(Maßnahmendaten!BD$3,Faktoren!$B$3:$B$19,0))
+Maßnahmendaten!BE62*INDEX(Faktoren!$C$3:$C$19,MATCH(Maßnahmendaten!BE$3,Faktoren!$B$3:$B$19,0))
+Maßnahmendaten!BF62*INDEX(Faktoren!$C$3:$C$19,MATCH(Maßnahmendaten!BF$3,Faktoren!$B$3:$B$19,0))
+Maßnahmendaten!BG62*INDEX(Faktoren!$C$3:$C$19,MATCH(Maßnahmendaten!BG$3,Faktoren!$B$3:$B$19,0))
+Maßnahmendaten!BH62*INDEX(Faktoren!$C$3:$C$19,MATCH(Maßnahmendaten!BH$3,Faktoren!$B$3:$B$19,0))
+Maßnahmendaten!BI62*INDEX(Faktoren!$C$3:$C$19,MATCH(Maßnahmendaten!BI$3,Faktoren!$B$3:$B$19,0))
+Maßnahmendaten!BJ62*INDEX(Faktoren!$C$3:$C$19,MATCH(Maßnahmendaten!BJ$3,Faktoren!$B$3:$B$19,0))
+Maßnahmendaten!BK62*INDEX(Faktoren!$C$3:$C$19,MATCH(Maßnahmendaten!BK$3,Faktoren!$B$3:$B$19,0))
+Maßnahmendaten!BL62*INDEX(Faktoren!$C$3:$C$19,MATCH(Maßnahmendaten!BL$3,Faktoren!$B$3:$B$19,0))
+Maßnahmendaten!BM62*INDEX(Faktoren!$C$3:$C$19,MATCH(Maßnahmendaten!BM$3,Faktoren!$B$3:$B$19,0))
+Maßnahmendaten!BN62*INDEX(Faktoren!$C$3:$C$19,MATCH(Maßnahmendaten!BN$3,Faktoren!$B$3:$B$19,0))
+Maßnahmendaten!BO62*INDEX(Faktoren!$C$3:$C$19,MATCH(Maßnahmendaten!BO$3,Faktoren!$B$3:$B$19,0))
+Maßnahmendaten!BP62*INDEX(Faktoren!$C$3:$C$19,MATCH(Maßnahmendaten!BP$3,Faktoren!$B$3:$B$19,0))
+Maßnahmendaten!BQ62*INDEX(Faktoren!$C$3:$C$19,MATCH(Maßnahmendaten!BQ$3,Faktoren!$B$3:$B$19,0))
+Maßnahmendaten!BR62*INDEX(Faktoren!$C$3:$C$19,MATCH(Maßnahmendaten!BR$3,Faktoren!$B$3:$B$19,0))
+Maßnahmendaten!BS62*INDEX(Faktoren!$C$3:$C$19,MATCH(Maßnahmendaten!BS$3,Faktoren!$B$3:$B$19,0))
+Maßnahmendaten!BT62*INDEX(Faktoren!$C$3:$C$19,MATCH(Maßnahmendaten!BT$3,Faktoren!$B$3:$B$19,0))
+BV62
))</f>
        <v/>
      </c>
      <c r="BZ62" s="134"/>
      <c r="CA62" s="148" t="s">
        <v>109</v>
      </c>
      <c r="CB62" s="12" t="str">
        <f>IF(V62&lt;&gt;"",Hilfsblatt!$F$7,IF(Z62&lt;&gt;"",Hilfsblatt!$F$8, IF(O62&lt;&gt;"",Hilfsblatt!$F$9,"")))</f>
        <v/>
      </c>
      <c r="CD62" s="121"/>
    </row>
    <row r="63" spans="2:82" s="13" customFormat="1" ht="12.75" customHeight="1" x14ac:dyDescent="0.2">
      <c r="B63" s="113">
        <v>59</v>
      </c>
      <c r="C63" s="135"/>
      <c r="D63" s="114"/>
      <c r="E63" s="114"/>
      <c r="F63" s="114"/>
      <c r="G63" s="114"/>
      <c r="H63" s="114"/>
      <c r="I63" s="114"/>
      <c r="J63" s="114"/>
      <c r="K63" s="114"/>
      <c r="L63" s="114"/>
      <c r="M63" s="114"/>
      <c r="N63" s="114"/>
      <c r="O63" s="114"/>
      <c r="P63" s="114"/>
      <c r="Q63" s="114"/>
      <c r="R63" s="114"/>
      <c r="S63" s="114"/>
      <c r="T63" s="114"/>
      <c r="U63" s="114"/>
      <c r="V63" s="115"/>
      <c r="W63" s="115"/>
      <c r="X63" s="115"/>
      <c r="Y63" s="115"/>
      <c r="Z63" s="116"/>
      <c r="AA63" s="116"/>
      <c r="AB63" s="116"/>
      <c r="AC63" s="116"/>
      <c r="AD63" s="116"/>
      <c r="AE63" s="116"/>
      <c r="AF63" s="117"/>
      <c r="AG63" s="117"/>
      <c r="AH63" s="117"/>
      <c r="AI63" s="117"/>
      <c r="AJ63" s="117"/>
      <c r="AK63" s="117"/>
      <c r="AL63" s="117"/>
      <c r="AM63" s="117"/>
      <c r="AN63" s="117"/>
      <c r="AO63" s="117"/>
      <c r="AP63" s="136"/>
      <c r="AQ63" s="137"/>
      <c r="AR63" s="115"/>
      <c r="AS63" s="115"/>
      <c r="AT63" s="115"/>
      <c r="AU63" s="115"/>
      <c r="AV63" s="114"/>
      <c r="AW63" s="114"/>
      <c r="AX63" s="116"/>
      <c r="AY63" s="116"/>
      <c r="AZ63" s="116"/>
      <c r="BA63" s="118"/>
      <c r="BB63" s="119"/>
      <c r="BC63" s="136"/>
      <c r="BD63" s="120"/>
      <c r="BE63" s="120"/>
      <c r="BF63" s="120"/>
      <c r="BG63" s="120"/>
      <c r="BH63" s="120"/>
      <c r="BI63" s="120"/>
      <c r="BJ63" s="120"/>
      <c r="BK63" s="120"/>
      <c r="BL63" s="120"/>
      <c r="BM63" s="120"/>
      <c r="BN63" s="120"/>
      <c r="BO63" s="120"/>
      <c r="BP63" s="120"/>
      <c r="BQ63" s="120"/>
      <c r="BR63" s="120"/>
      <c r="BS63" s="120"/>
      <c r="BT63" s="120"/>
      <c r="BU63" s="120"/>
      <c r="BV63" s="121"/>
      <c r="BW63" s="104" t="s">
        <v>109</v>
      </c>
      <c r="BX63" s="67" t="str">
        <f t="shared" si="0"/>
        <v/>
      </c>
      <c r="BY63" s="67" t="str">
        <f>(IF(SUMPRODUCT(--(BD63:BV63&lt;&gt;""))=0,"",
+Maßnahmendaten!BD63*INDEX(Faktoren!$C$3:$C$19,MATCH(Maßnahmendaten!BD$3,Faktoren!$B$3:$B$19,0))
+Maßnahmendaten!BE63*INDEX(Faktoren!$C$3:$C$19,MATCH(Maßnahmendaten!BE$3,Faktoren!$B$3:$B$19,0))
+Maßnahmendaten!BF63*INDEX(Faktoren!$C$3:$C$19,MATCH(Maßnahmendaten!BF$3,Faktoren!$B$3:$B$19,0))
+Maßnahmendaten!BG63*INDEX(Faktoren!$C$3:$C$19,MATCH(Maßnahmendaten!BG$3,Faktoren!$B$3:$B$19,0))
+Maßnahmendaten!BH63*INDEX(Faktoren!$C$3:$C$19,MATCH(Maßnahmendaten!BH$3,Faktoren!$B$3:$B$19,0))
+Maßnahmendaten!BI63*INDEX(Faktoren!$C$3:$C$19,MATCH(Maßnahmendaten!BI$3,Faktoren!$B$3:$B$19,0))
+Maßnahmendaten!BJ63*INDEX(Faktoren!$C$3:$C$19,MATCH(Maßnahmendaten!BJ$3,Faktoren!$B$3:$B$19,0))
+Maßnahmendaten!BK63*INDEX(Faktoren!$C$3:$C$19,MATCH(Maßnahmendaten!BK$3,Faktoren!$B$3:$B$19,0))
+Maßnahmendaten!BL63*INDEX(Faktoren!$C$3:$C$19,MATCH(Maßnahmendaten!BL$3,Faktoren!$B$3:$B$19,0))
+Maßnahmendaten!BM63*INDEX(Faktoren!$C$3:$C$19,MATCH(Maßnahmendaten!BM$3,Faktoren!$B$3:$B$19,0))
+Maßnahmendaten!BN63*INDEX(Faktoren!$C$3:$C$19,MATCH(Maßnahmendaten!BN$3,Faktoren!$B$3:$B$19,0))
+Maßnahmendaten!BO63*INDEX(Faktoren!$C$3:$C$19,MATCH(Maßnahmendaten!BO$3,Faktoren!$B$3:$B$19,0))
+Maßnahmendaten!BP63*INDEX(Faktoren!$C$3:$C$19,MATCH(Maßnahmendaten!BP$3,Faktoren!$B$3:$B$19,0))
+Maßnahmendaten!BQ63*INDEX(Faktoren!$C$3:$C$19,MATCH(Maßnahmendaten!BQ$3,Faktoren!$B$3:$B$19,0))
+Maßnahmendaten!BR63*INDEX(Faktoren!$C$3:$C$19,MATCH(Maßnahmendaten!BR$3,Faktoren!$B$3:$B$19,0))
+Maßnahmendaten!BS63*INDEX(Faktoren!$C$3:$C$19,MATCH(Maßnahmendaten!BS$3,Faktoren!$B$3:$B$19,0))
+Maßnahmendaten!BT63*INDEX(Faktoren!$C$3:$C$19,MATCH(Maßnahmendaten!BT$3,Faktoren!$B$3:$B$19,0))
+BV63
))</f>
        <v/>
      </c>
      <c r="BZ63" s="134"/>
      <c r="CA63" s="148" t="s">
        <v>109</v>
      </c>
      <c r="CB63" s="12" t="str">
        <f>IF(V63&lt;&gt;"",Hilfsblatt!$F$7,IF(Z63&lt;&gt;"",Hilfsblatt!$F$8, IF(O63&lt;&gt;"",Hilfsblatt!$F$9,"")))</f>
        <v/>
      </c>
      <c r="CD63" s="121"/>
    </row>
    <row r="64" spans="2:82" s="13" customFormat="1" ht="12.75" customHeight="1" x14ac:dyDescent="0.2">
      <c r="B64" s="139">
        <v>60</v>
      </c>
      <c r="C64" s="135"/>
      <c r="D64" s="140"/>
      <c r="E64" s="140"/>
      <c r="F64" s="140"/>
      <c r="G64" s="140"/>
      <c r="H64" s="140"/>
      <c r="I64" s="140"/>
      <c r="J64" s="140"/>
      <c r="K64" s="140"/>
      <c r="L64" s="140"/>
      <c r="M64" s="140"/>
      <c r="N64" s="140"/>
      <c r="O64" s="140"/>
      <c r="P64" s="140"/>
      <c r="Q64" s="140"/>
      <c r="R64" s="140"/>
      <c r="S64" s="140"/>
      <c r="T64" s="140"/>
      <c r="U64" s="140"/>
      <c r="V64" s="144"/>
      <c r="W64" s="144"/>
      <c r="X64" s="144"/>
      <c r="Y64" s="144"/>
      <c r="Z64" s="145"/>
      <c r="AA64" s="145"/>
      <c r="AB64" s="145"/>
      <c r="AC64" s="145"/>
      <c r="AD64" s="145"/>
      <c r="AE64" s="145"/>
      <c r="AF64" s="140"/>
      <c r="AG64" s="140"/>
      <c r="AH64" s="140"/>
      <c r="AI64" s="140"/>
      <c r="AJ64" s="140"/>
      <c r="AK64" s="140"/>
      <c r="AL64" s="140"/>
      <c r="AM64" s="140"/>
      <c r="AN64" s="140"/>
      <c r="AO64" s="140"/>
      <c r="AP64" s="136"/>
      <c r="AQ64" s="141"/>
      <c r="AR64" s="144"/>
      <c r="AS64" s="144"/>
      <c r="AT64" s="144"/>
      <c r="AU64" s="144"/>
      <c r="AV64" s="140"/>
      <c r="AW64" s="140"/>
      <c r="AX64" s="145"/>
      <c r="AY64" s="145"/>
      <c r="AZ64" s="145"/>
      <c r="BA64" s="142"/>
      <c r="BB64" s="146"/>
      <c r="BC64" s="136"/>
      <c r="BD64" s="143"/>
      <c r="BE64" s="143"/>
      <c r="BF64" s="143"/>
      <c r="BG64" s="143"/>
      <c r="BH64" s="143"/>
      <c r="BI64" s="143"/>
      <c r="BJ64" s="143"/>
      <c r="BK64" s="143"/>
      <c r="BL64" s="143"/>
      <c r="BM64" s="143"/>
      <c r="BN64" s="143"/>
      <c r="BO64" s="143"/>
      <c r="BP64" s="143"/>
      <c r="BQ64" s="143"/>
      <c r="BR64" s="143"/>
      <c r="BS64" s="143"/>
      <c r="BT64" s="143"/>
      <c r="BU64" s="143"/>
      <c r="BV64" s="143"/>
      <c r="BW64" s="104" t="s">
        <v>109</v>
      </c>
      <c r="BX64" s="67" t="str">
        <f t="shared" si="0"/>
        <v/>
      </c>
      <c r="BY64" s="67" t="str">
        <f>(IF(SUMPRODUCT(--(BD64:BV64&lt;&gt;""))=0,"",
+Maßnahmendaten!BD64*INDEX(Faktoren!$C$3:$C$19,MATCH(Maßnahmendaten!BD$3,Faktoren!$B$3:$B$19,0))
+Maßnahmendaten!BE64*INDEX(Faktoren!$C$3:$C$19,MATCH(Maßnahmendaten!BE$3,Faktoren!$B$3:$B$19,0))
+Maßnahmendaten!BF64*INDEX(Faktoren!$C$3:$C$19,MATCH(Maßnahmendaten!BF$3,Faktoren!$B$3:$B$19,0))
+Maßnahmendaten!BG64*INDEX(Faktoren!$C$3:$C$19,MATCH(Maßnahmendaten!BG$3,Faktoren!$B$3:$B$19,0))
+Maßnahmendaten!BH64*INDEX(Faktoren!$C$3:$C$19,MATCH(Maßnahmendaten!BH$3,Faktoren!$B$3:$B$19,0))
+Maßnahmendaten!BI64*INDEX(Faktoren!$C$3:$C$19,MATCH(Maßnahmendaten!BI$3,Faktoren!$B$3:$B$19,0))
+Maßnahmendaten!BJ64*INDEX(Faktoren!$C$3:$C$19,MATCH(Maßnahmendaten!BJ$3,Faktoren!$B$3:$B$19,0))
+Maßnahmendaten!BK64*INDEX(Faktoren!$C$3:$C$19,MATCH(Maßnahmendaten!BK$3,Faktoren!$B$3:$B$19,0))
+Maßnahmendaten!BL64*INDEX(Faktoren!$C$3:$C$19,MATCH(Maßnahmendaten!BL$3,Faktoren!$B$3:$B$19,0))
+Maßnahmendaten!BM64*INDEX(Faktoren!$C$3:$C$19,MATCH(Maßnahmendaten!BM$3,Faktoren!$B$3:$B$19,0))
+Maßnahmendaten!BN64*INDEX(Faktoren!$C$3:$C$19,MATCH(Maßnahmendaten!BN$3,Faktoren!$B$3:$B$19,0))
+Maßnahmendaten!BO64*INDEX(Faktoren!$C$3:$C$19,MATCH(Maßnahmendaten!BO$3,Faktoren!$B$3:$B$19,0))
+Maßnahmendaten!BP64*INDEX(Faktoren!$C$3:$C$19,MATCH(Maßnahmendaten!BP$3,Faktoren!$B$3:$B$19,0))
+Maßnahmendaten!BQ64*INDEX(Faktoren!$C$3:$C$19,MATCH(Maßnahmendaten!BQ$3,Faktoren!$B$3:$B$19,0))
+Maßnahmendaten!BR64*INDEX(Faktoren!$C$3:$C$19,MATCH(Maßnahmendaten!BR$3,Faktoren!$B$3:$B$19,0))
+Maßnahmendaten!BS64*INDEX(Faktoren!$C$3:$C$19,MATCH(Maßnahmendaten!BS$3,Faktoren!$B$3:$B$19,0))
+Maßnahmendaten!BT64*INDEX(Faktoren!$C$3:$C$19,MATCH(Maßnahmendaten!BT$3,Faktoren!$B$3:$B$19,0))
+BV64
))</f>
        <v/>
      </c>
      <c r="BZ64" s="134"/>
      <c r="CA64" s="148" t="s">
        <v>109</v>
      </c>
      <c r="CB64" s="12" t="str">
        <f>IF(V64&lt;&gt;"",Hilfsblatt!$F$7,IF(Z64&lt;&gt;"",Hilfsblatt!$F$8, IF(O64&lt;&gt;"",Hilfsblatt!$F$9,"")))</f>
        <v/>
      </c>
      <c r="CD64" s="121"/>
    </row>
    <row r="65" spans="2:82" s="13" customFormat="1" ht="12.75" customHeight="1" x14ac:dyDescent="0.2">
      <c r="B65" s="113">
        <v>61</v>
      </c>
      <c r="C65" s="135"/>
      <c r="D65" s="114"/>
      <c r="E65" s="114"/>
      <c r="F65" s="114"/>
      <c r="G65" s="114"/>
      <c r="H65" s="114"/>
      <c r="I65" s="114"/>
      <c r="J65" s="114"/>
      <c r="K65" s="114"/>
      <c r="L65" s="114"/>
      <c r="M65" s="114"/>
      <c r="N65" s="114"/>
      <c r="O65" s="114"/>
      <c r="P65" s="114"/>
      <c r="Q65" s="114"/>
      <c r="R65" s="114"/>
      <c r="S65" s="114"/>
      <c r="T65" s="114"/>
      <c r="U65" s="114"/>
      <c r="V65" s="115"/>
      <c r="W65" s="115"/>
      <c r="X65" s="115"/>
      <c r="Y65" s="115"/>
      <c r="Z65" s="116"/>
      <c r="AA65" s="116"/>
      <c r="AB65" s="116"/>
      <c r="AC65" s="116"/>
      <c r="AD65" s="116"/>
      <c r="AE65" s="116"/>
      <c r="AF65" s="117"/>
      <c r="AG65" s="117"/>
      <c r="AH65" s="117"/>
      <c r="AI65" s="117"/>
      <c r="AJ65" s="117"/>
      <c r="AK65" s="117"/>
      <c r="AL65" s="117"/>
      <c r="AM65" s="117"/>
      <c r="AN65" s="117"/>
      <c r="AO65" s="117"/>
      <c r="AP65" s="136"/>
      <c r="AQ65" s="137"/>
      <c r="AR65" s="115"/>
      <c r="AS65" s="115"/>
      <c r="AT65" s="115"/>
      <c r="AU65" s="115"/>
      <c r="AV65" s="114"/>
      <c r="AW65" s="114"/>
      <c r="AX65" s="116"/>
      <c r="AY65" s="116"/>
      <c r="AZ65" s="116"/>
      <c r="BA65" s="118"/>
      <c r="BB65" s="119"/>
      <c r="BC65" s="136"/>
      <c r="BD65" s="120"/>
      <c r="BE65" s="120"/>
      <c r="BF65" s="120"/>
      <c r="BG65" s="120"/>
      <c r="BH65" s="120"/>
      <c r="BI65" s="120"/>
      <c r="BJ65" s="120"/>
      <c r="BK65" s="120"/>
      <c r="BL65" s="120"/>
      <c r="BM65" s="120"/>
      <c r="BN65" s="120"/>
      <c r="BO65" s="120"/>
      <c r="BP65" s="120"/>
      <c r="BQ65" s="120"/>
      <c r="BR65" s="120"/>
      <c r="BS65" s="120"/>
      <c r="BT65" s="120"/>
      <c r="BU65" s="120"/>
      <c r="BV65" s="121"/>
      <c r="BW65" s="104" t="s">
        <v>109</v>
      </c>
      <c r="BX65" s="67" t="str">
        <f t="shared" si="0"/>
        <v/>
      </c>
      <c r="BY65" s="67" t="str">
        <f>(IF(SUMPRODUCT(--(BD65:BV65&lt;&gt;""))=0,"",
+Maßnahmendaten!BD65*INDEX(Faktoren!$C$3:$C$19,MATCH(Maßnahmendaten!BD$3,Faktoren!$B$3:$B$19,0))
+Maßnahmendaten!BE65*INDEX(Faktoren!$C$3:$C$19,MATCH(Maßnahmendaten!BE$3,Faktoren!$B$3:$B$19,0))
+Maßnahmendaten!BF65*INDEX(Faktoren!$C$3:$C$19,MATCH(Maßnahmendaten!BF$3,Faktoren!$B$3:$B$19,0))
+Maßnahmendaten!BG65*INDEX(Faktoren!$C$3:$C$19,MATCH(Maßnahmendaten!BG$3,Faktoren!$B$3:$B$19,0))
+Maßnahmendaten!BH65*INDEX(Faktoren!$C$3:$C$19,MATCH(Maßnahmendaten!BH$3,Faktoren!$B$3:$B$19,0))
+Maßnahmendaten!BI65*INDEX(Faktoren!$C$3:$C$19,MATCH(Maßnahmendaten!BI$3,Faktoren!$B$3:$B$19,0))
+Maßnahmendaten!BJ65*INDEX(Faktoren!$C$3:$C$19,MATCH(Maßnahmendaten!BJ$3,Faktoren!$B$3:$B$19,0))
+Maßnahmendaten!BK65*INDEX(Faktoren!$C$3:$C$19,MATCH(Maßnahmendaten!BK$3,Faktoren!$B$3:$B$19,0))
+Maßnahmendaten!BL65*INDEX(Faktoren!$C$3:$C$19,MATCH(Maßnahmendaten!BL$3,Faktoren!$B$3:$B$19,0))
+Maßnahmendaten!BM65*INDEX(Faktoren!$C$3:$C$19,MATCH(Maßnahmendaten!BM$3,Faktoren!$B$3:$B$19,0))
+Maßnahmendaten!BN65*INDEX(Faktoren!$C$3:$C$19,MATCH(Maßnahmendaten!BN$3,Faktoren!$B$3:$B$19,0))
+Maßnahmendaten!BO65*INDEX(Faktoren!$C$3:$C$19,MATCH(Maßnahmendaten!BO$3,Faktoren!$B$3:$B$19,0))
+Maßnahmendaten!BP65*INDEX(Faktoren!$C$3:$C$19,MATCH(Maßnahmendaten!BP$3,Faktoren!$B$3:$B$19,0))
+Maßnahmendaten!BQ65*INDEX(Faktoren!$C$3:$C$19,MATCH(Maßnahmendaten!BQ$3,Faktoren!$B$3:$B$19,0))
+Maßnahmendaten!BR65*INDEX(Faktoren!$C$3:$C$19,MATCH(Maßnahmendaten!BR$3,Faktoren!$B$3:$B$19,0))
+Maßnahmendaten!BS65*INDEX(Faktoren!$C$3:$C$19,MATCH(Maßnahmendaten!BS$3,Faktoren!$B$3:$B$19,0))
+Maßnahmendaten!BT65*INDEX(Faktoren!$C$3:$C$19,MATCH(Maßnahmendaten!BT$3,Faktoren!$B$3:$B$19,0))
+BV65
))</f>
        <v/>
      </c>
      <c r="BZ65" s="134"/>
      <c r="CA65" s="148" t="s">
        <v>109</v>
      </c>
      <c r="CB65" s="12" t="str">
        <f>IF(V65&lt;&gt;"",Hilfsblatt!$F$7,IF(Z65&lt;&gt;"",Hilfsblatt!$F$8, IF(O65&lt;&gt;"",Hilfsblatt!$F$9,"")))</f>
        <v/>
      </c>
      <c r="CD65" s="121"/>
    </row>
    <row r="66" spans="2:82" s="13" customFormat="1" ht="12.75" customHeight="1" x14ac:dyDescent="0.2">
      <c r="B66" s="139">
        <v>62</v>
      </c>
      <c r="C66" s="135"/>
      <c r="D66" s="140"/>
      <c r="E66" s="140"/>
      <c r="F66" s="140"/>
      <c r="G66" s="140"/>
      <c r="H66" s="140"/>
      <c r="I66" s="140"/>
      <c r="J66" s="140"/>
      <c r="K66" s="140"/>
      <c r="L66" s="140"/>
      <c r="M66" s="140"/>
      <c r="N66" s="140"/>
      <c r="O66" s="140"/>
      <c r="P66" s="140"/>
      <c r="Q66" s="140"/>
      <c r="R66" s="140"/>
      <c r="S66" s="140"/>
      <c r="T66" s="140"/>
      <c r="U66" s="140"/>
      <c r="V66" s="144"/>
      <c r="W66" s="144"/>
      <c r="X66" s="144"/>
      <c r="Y66" s="144"/>
      <c r="Z66" s="145"/>
      <c r="AA66" s="145"/>
      <c r="AB66" s="145"/>
      <c r="AC66" s="145"/>
      <c r="AD66" s="145"/>
      <c r="AE66" s="145"/>
      <c r="AF66" s="140"/>
      <c r="AG66" s="140"/>
      <c r="AH66" s="140"/>
      <c r="AI66" s="140"/>
      <c r="AJ66" s="140"/>
      <c r="AK66" s="140"/>
      <c r="AL66" s="140"/>
      <c r="AM66" s="140"/>
      <c r="AN66" s="140"/>
      <c r="AO66" s="140"/>
      <c r="AP66" s="136"/>
      <c r="AQ66" s="141"/>
      <c r="AR66" s="144"/>
      <c r="AS66" s="144"/>
      <c r="AT66" s="144"/>
      <c r="AU66" s="144"/>
      <c r="AV66" s="140"/>
      <c r="AW66" s="140"/>
      <c r="AX66" s="145"/>
      <c r="AY66" s="145"/>
      <c r="AZ66" s="145"/>
      <c r="BA66" s="142"/>
      <c r="BB66" s="146"/>
      <c r="BC66" s="136"/>
      <c r="BD66" s="143"/>
      <c r="BE66" s="143"/>
      <c r="BF66" s="143"/>
      <c r="BG66" s="143"/>
      <c r="BH66" s="143"/>
      <c r="BI66" s="143"/>
      <c r="BJ66" s="143"/>
      <c r="BK66" s="143"/>
      <c r="BL66" s="143"/>
      <c r="BM66" s="143"/>
      <c r="BN66" s="143"/>
      <c r="BO66" s="143"/>
      <c r="BP66" s="143"/>
      <c r="BQ66" s="143"/>
      <c r="BR66" s="143"/>
      <c r="BS66" s="143"/>
      <c r="BT66" s="143"/>
      <c r="BU66" s="143"/>
      <c r="BV66" s="143"/>
      <c r="BW66" s="104" t="s">
        <v>109</v>
      </c>
      <c r="BX66" s="67" t="str">
        <f t="shared" si="0"/>
        <v/>
      </c>
      <c r="BY66" s="67" t="str">
        <f>(IF(SUMPRODUCT(--(BD66:BV66&lt;&gt;""))=0,"",
+Maßnahmendaten!BD66*INDEX(Faktoren!$C$3:$C$19,MATCH(Maßnahmendaten!BD$3,Faktoren!$B$3:$B$19,0))
+Maßnahmendaten!BE66*INDEX(Faktoren!$C$3:$C$19,MATCH(Maßnahmendaten!BE$3,Faktoren!$B$3:$B$19,0))
+Maßnahmendaten!BF66*INDEX(Faktoren!$C$3:$C$19,MATCH(Maßnahmendaten!BF$3,Faktoren!$B$3:$B$19,0))
+Maßnahmendaten!BG66*INDEX(Faktoren!$C$3:$C$19,MATCH(Maßnahmendaten!BG$3,Faktoren!$B$3:$B$19,0))
+Maßnahmendaten!BH66*INDEX(Faktoren!$C$3:$C$19,MATCH(Maßnahmendaten!BH$3,Faktoren!$B$3:$B$19,0))
+Maßnahmendaten!BI66*INDEX(Faktoren!$C$3:$C$19,MATCH(Maßnahmendaten!BI$3,Faktoren!$B$3:$B$19,0))
+Maßnahmendaten!BJ66*INDEX(Faktoren!$C$3:$C$19,MATCH(Maßnahmendaten!BJ$3,Faktoren!$B$3:$B$19,0))
+Maßnahmendaten!BK66*INDEX(Faktoren!$C$3:$C$19,MATCH(Maßnahmendaten!BK$3,Faktoren!$B$3:$B$19,0))
+Maßnahmendaten!BL66*INDEX(Faktoren!$C$3:$C$19,MATCH(Maßnahmendaten!BL$3,Faktoren!$B$3:$B$19,0))
+Maßnahmendaten!BM66*INDEX(Faktoren!$C$3:$C$19,MATCH(Maßnahmendaten!BM$3,Faktoren!$B$3:$B$19,0))
+Maßnahmendaten!BN66*INDEX(Faktoren!$C$3:$C$19,MATCH(Maßnahmendaten!BN$3,Faktoren!$B$3:$B$19,0))
+Maßnahmendaten!BO66*INDEX(Faktoren!$C$3:$C$19,MATCH(Maßnahmendaten!BO$3,Faktoren!$B$3:$B$19,0))
+Maßnahmendaten!BP66*INDEX(Faktoren!$C$3:$C$19,MATCH(Maßnahmendaten!BP$3,Faktoren!$B$3:$B$19,0))
+Maßnahmendaten!BQ66*INDEX(Faktoren!$C$3:$C$19,MATCH(Maßnahmendaten!BQ$3,Faktoren!$B$3:$B$19,0))
+Maßnahmendaten!BR66*INDEX(Faktoren!$C$3:$C$19,MATCH(Maßnahmendaten!BR$3,Faktoren!$B$3:$B$19,0))
+Maßnahmendaten!BS66*INDEX(Faktoren!$C$3:$C$19,MATCH(Maßnahmendaten!BS$3,Faktoren!$B$3:$B$19,0))
+Maßnahmendaten!BT66*INDEX(Faktoren!$C$3:$C$19,MATCH(Maßnahmendaten!BT$3,Faktoren!$B$3:$B$19,0))
+BV66
))</f>
        <v/>
      </c>
      <c r="BZ66" s="134"/>
      <c r="CA66" s="148" t="s">
        <v>109</v>
      </c>
      <c r="CB66" s="12" t="str">
        <f>IF(V66&lt;&gt;"",Hilfsblatt!$F$7,IF(Z66&lt;&gt;"",Hilfsblatt!$F$8, IF(O66&lt;&gt;"",Hilfsblatt!$F$9,"")))</f>
        <v/>
      </c>
      <c r="CD66" s="121"/>
    </row>
    <row r="67" spans="2:82" s="13" customFormat="1" ht="12.75" customHeight="1" x14ac:dyDescent="0.2">
      <c r="B67" s="113">
        <v>63</v>
      </c>
      <c r="C67" s="135"/>
      <c r="D67" s="114"/>
      <c r="E67" s="114"/>
      <c r="F67" s="114"/>
      <c r="G67" s="114"/>
      <c r="H67" s="114"/>
      <c r="I67" s="114"/>
      <c r="J67" s="114"/>
      <c r="K67" s="114"/>
      <c r="L67" s="114"/>
      <c r="M67" s="114"/>
      <c r="N67" s="114"/>
      <c r="O67" s="114"/>
      <c r="P67" s="114"/>
      <c r="Q67" s="114"/>
      <c r="R67" s="114"/>
      <c r="S67" s="114"/>
      <c r="T67" s="114"/>
      <c r="U67" s="114"/>
      <c r="V67" s="115"/>
      <c r="W67" s="115"/>
      <c r="X67" s="115"/>
      <c r="Y67" s="115"/>
      <c r="Z67" s="116"/>
      <c r="AA67" s="116"/>
      <c r="AB67" s="116"/>
      <c r="AC67" s="116"/>
      <c r="AD67" s="116"/>
      <c r="AE67" s="116"/>
      <c r="AF67" s="117"/>
      <c r="AG67" s="117"/>
      <c r="AH67" s="117"/>
      <c r="AI67" s="117"/>
      <c r="AJ67" s="117"/>
      <c r="AK67" s="117"/>
      <c r="AL67" s="117"/>
      <c r="AM67" s="117"/>
      <c r="AN67" s="117"/>
      <c r="AO67" s="117"/>
      <c r="AP67" s="136"/>
      <c r="AQ67" s="137"/>
      <c r="AR67" s="115"/>
      <c r="AS67" s="115"/>
      <c r="AT67" s="115"/>
      <c r="AU67" s="115"/>
      <c r="AV67" s="114"/>
      <c r="AW67" s="114"/>
      <c r="AX67" s="116"/>
      <c r="AY67" s="116"/>
      <c r="AZ67" s="116"/>
      <c r="BA67" s="118"/>
      <c r="BB67" s="119"/>
      <c r="BC67" s="136"/>
      <c r="BD67" s="120"/>
      <c r="BE67" s="120"/>
      <c r="BF67" s="120"/>
      <c r="BG67" s="120"/>
      <c r="BH67" s="120"/>
      <c r="BI67" s="120"/>
      <c r="BJ67" s="120"/>
      <c r="BK67" s="120"/>
      <c r="BL67" s="120"/>
      <c r="BM67" s="120"/>
      <c r="BN67" s="120"/>
      <c r="BO67" s="120"/>
      <c r="BP67" s="120"/>
      <c r="BQ67" s="120"/>
      <c r="BR67" s="120"/>
      <c r="BS67" s="120"/>
      <c r="BT67" s="120"/>
      <c r="BU67" s="120"/>
      <c r="BV67" s="121"/>
      <c r="BW67" s="104" t="s">
        <v>109</v>
      </c>
      <c r="BX67" s="67" t="str">
        <f t="shared" si="0"/>
        <v/>
      </c>
      <c r="BY67" s="67" t="str">
        <f>(IF(SUMPRODUCT(--(BD67:BV67&lt;&gt;""))=0,"",
+Maßnahmendaten!BD67*INDEX(Faktoren!$C$3:$C$19,MATCH(Maßnahmendaten!BD$3,Faktoren!$B$3:$B$19,0))
+Maßnahmendaten!BE67*INDEX(Faktoren!$C$3:$C$19,MATCH(Maßnahmendaten!BE$3,Faktoren!$B$3:$B$19,0))
+Maßnahmendaten!BF67*INDEX(Faktoren!$C$3:$C$19,MATCH(Maßnahmendaten!BF$3,Faktoren!$B$3:$B$19,0))
+Maßnahmendaten!BG67*INDEX(Faktoren!$C$3:$C$19,MATCH(Maßnahmendaten!BG$3,Faktoren!$B$3:$B$19,0))
+Maßnahmendaten!BH67*INDEX(Faktoren!$C$3:$C$19,MATCH(Maßnahmendaten!BH$3,Faktoren!$B$3:$B$19,0))
+Maßnahmendaten!BI67*INDEX(Faktoren!$C$3:$C$19,MATCH(Maßnahmendaten!BI$3,Faktoren!$B$3:$B$19,0))
+Maßnahmendaten!BJ67*INDEX(Faktoren!$C$3:$C$19,MATCH(Maßnahmendaten!BJ$3,Faktoren!$B$3:$B$19,0))
+Maßnahmendaten!BK67*INDEX(Faktoren!$C$3:$C$19,MATCH(Maßnahmendaten!BK$3,Faktoren!$B$3:$B$19,0))
+Maßnahmendaten!BL67*INDEX(Faktoren!$C$3:$C$19,MATCH(Maßnahmendaten!BL$3,Faktoren!$B$3:$B$19,0))
+Maßnahmendaten!BM67*INDEX(Faktoren!$C$3:$C$19,MATCH(Maßnahmendaten!BM$3,Faktoren!$B$3:$B$19,0))
+Maßnahmendaten!BN67*INDEX(Faktoren!$C$3:$C$19,MATCH(Maßnahmendaten!BN$3,Faktoren!$B$3:$B$19,0))
+Maßnahmendaten!BO67*INDEX(Faktoren!$C$3:$C$19,MATCH(Maßnahmendaten!BO$3,Faktoren!$B$3:$B$19,0))
+Maßnahmendaten!BP67*INDEX(Faktoren!$C$3:$C$19,MATCH(Maßnahmendaten!BP$3,Faktoren!$B$3:$B$19,0))
+Maßnahmendaten!BQ67*INDEX(Faktoren!$C$3:$C$19,MATCH(Maßnahmendaten!BQ$3,Faktoren!$B$3:$B$19,0))
+Maßnahmendaten!BR67*INDEX(Faktoren!$C$3:$C$19,MATCH(Maßnahmendaten!BR$3,Faktoren!$B$3:$B$19,0))
+Maßnahmendaten!BS67*INDEX(Faktoren!$C$3:$C$19,MATCH(Maßnahmendaten!BS$3,Faktoren!$B$3:$B$19,0))
+Maßnahmendaten!BT67*INDEX(Faktoren!$C$3:$C$19,MATCH(Maßnahmendaten!BT$3,Faktoren!$B$3:$B$19,0))
+BV67
))</f>
        <v/>
      </c>
      <c r="BZ67" s="134"/>
      <c r="CA67" s="148" t="s">
        <v>109</v>
      </c>
      <c r="CB67" s="12" t="str">
        <f>IF(V67&lt;&gt;"",Hilfsblatt!$F$7,IF(Z67&lt;&gt;"",Hilfsblatt!$F$8, IF(O67&lt;&gt;"",Hilfsblatt!$F$9,"")))</f>
        <v/>
      </c>
      <c r="CD67" s="121"/>
    </row>
    <row r="68" spans="2:82" s="13" customFormat="1" ht="12.75" customHeight="1" x14ac:dyDescent="0.2">
      <c r="B68" s="139">
        <v>64</v>
      </c>
      <c r="C68" s="135"/>
      <c r="D68" s="140"/>
      <c r="E68" s="140"/>
      <c r="F68" s="140"/>
      <c r="G68" s="140"/>
      <c r="H68" s="140"/>
      <c r="I68" s="140"/>
      <c r="J68" s="140"/>
      <c r="K68" s="140"/>
      <c r="L68" s="140"/>
      <c r="M68" s="140"/>
      <c r="N68" s="140"/>
      <c r="O68" s="140"/>
      <c r="P68" s="140"/>
      <c r="Q68" s="140"/>
      <c r="R68" s="140"/>
      <c r="S68" s="140"/>
      <c r="T68" s="140"/>
      <c r="U68" s="140"/>
      <c r="V68" s="144"/>
      <c r="W68" s="144"/>
      <c r="X68" s="144"/>
      <c r="Y68" s="144"/>
      <c r="Z68" s="145"/>
      <c r="AA68" s="145"/>
      <c r="AB68" s="145"/>
      <c r="AC68" s="145"/>
      <c r="AD68" s="145"/>
      <c r="AE68" s="145"/>
      <c r="AF68" s="140"/>
      <c r="AG68" s="140"/>
      <c r="AH68" s="140"/>
      <c r="AI68" s="140"/>
      <c r="AJ68" s="140"/>
      <c r="AK68" s="140"/>
      <c r="AL68" s="140"/>
      <c r="AM68" s="140"/>
      <c r="AN68" s="140"/>
      <c r="AO68" s="140"/>
      <c r="AP68" s="136"/>
      <c r="AQ68" s="141"/>
      <c r="AR68" s="144"/>
      <c r="AS68" s="144"/>
      <c r="AT68" s="144"/>
      <c r="AU68" s="144"/>
      <c r="AV68" s="140"/>
      <c r="AW68" s="140"/>
      <c r="AX68" s="145"/>
      <c r="AY68" s="145"/>
      <c r="AZ68" s="145"/>
      <c r="BA68" s="142"/>
      <c r="BB68" s="146"/>
      <c r="BC68" s="136"/>
      <c r="BD68" s="143"/>
      <c r="BE68" s="143"/>
      <c r="BF68" s="143"/>
      <c r="BG68" s="143"/>
      <c r="BH68" s="143"/>
      <c r="BI68" s="143"/>
      <c r="BJ68" s="143"/>
      <c r="BK68" s="143"/>
      <c r="BL68" s="143"/>
      <c r="BM68" s="143"/>
      <c r="BN68" s="143"/>
      <c r="BO68" s="143"/>
      <c r="BP68" s="143"/>
      <c r="BQ68" s="143"/>
      <c r="BR68" s="143"/>
      <c r="BS68" s="143"/>
      <c r="BT68" s="143"/>
      <c r="BU68" s="143"/>
      <c r="BV68" s="143"/>
      <c r="BW68" s="104" t="s">
        <v>109</v>
      </c>
      <c r="BX68" s="67" t="str">
        <f t="shared" si="0"/>
        <v/>
      </c>
      <c r="BY68" s="67" t="str">
        <f>(IF(SUMPRODUCT(--(BD68:BV68&lt;&gt;""))=0,"",
+Maßnahmendaten!BD68*INDEX(Faktoren!$C$3:$C$19,MATCH(Maßnahmendaten!BD$3,Faktoren!$B$3:$B$19,0))
+Maßnahmendaten!BE68*INDEX(Faktoren!$C$3:$C$19,MATCH(Maßnahmendaten!BE$3,Faktoren!$B$3:$B$19,0))
+Maßnahmendaten!BF68*INDEX(Faktoren!$C$3:$C$19,MATCH(Maßnahmendaten!BF$3,Faktoren!$B$3:$B$19,0))
+Maßnahmendaten!BG68*INDEX(Faktoren!$C$3:$C$19,MATCH(Maßnahmendaten!BG$3,Faktoren!$B$3:$B$19,0))
+Maßnahmendaten!BH68*INDEX(Faktoren!$C$3:$C$19,MATCH(Maßnahmendaten!BH$3,Faktoren!$B$3:$B$19,0))
+Maßnahmendaten!BI68*INDEX(Faktoren!$C$3:$C$19,MATCH(Maßnahmendaten!BI$3,Faktoren!$B$3:$B$19,0))
+Maßnahmendaten!BJ68*INDEX(Faktoren!$C$3:$C$19,MATCH(Maßnahmendaten!BJ$3,Faktoren!$B$3:$B$19,0))
+Maßnahmendaten!BK68*INDEX(Faktoren!$C$3:$C$19,MATCH(Maßnahmendaten!BK$3,Faktoren!$B$3:$B$19,0))
+Maßnahmendaten!BL68*INDEX(Faktoren!$C$3:$C$19,MATCH(Maßnahmendaten!BL$3,Faktoren!$B$3:$B$19,0))
+Maßnahmendaten!BM68*INDEX(Faktoren!$C$3:$C$19,MATCH(Maßnahmendaten!BM$3,Faktoren!$B$3:$B$19,0))
+Maßnahmendaten!BN68*INDEX(Faktoren!$C$3:$C$19,MATCH(Maßnahmendaten!BN$3,Faktoren!$B$3:$B$19,0))
+Maßnahmendaten!BO68*INDEX(Faktoren!$C$3:$C$19,MATCH(Maßnahmendaten!BO$3,Faktoren!$B$3:$B$19,0))
+Maßnahmendaten!BP68*INDEX(Faktoren!$C$3:$C$19,MATCH(Maßnahmendaten!BP$3,Faktoren!$B$3:$B$19,0))
+Maßnahmendaten!BQ68*INDEX(Faktoren!$C$3:$C$19,MATCH(Maßnahmendaten!BQ$3,Faktoren!$B$3:$B$19,0))
+Maßnahmendaten!BR68*INDEX(Faktoren!$C$3:$C$19,MATCH(Maßnahmendaten!BR$3,Faktoren!$B$3:$B$19,0))
+Maßnahmendaten!BS68*INDEX(Faktoren!$C$3:$C$19,MATCH(Maßnahmendaten!BS$3,Faktoren!$B$3:$B$19,0))
+Maßnahmendaten!BT68*INDEX(Faktoren!$C$3:$C$19,MATCH(Maßnahmendaten!BT$3,Faktoren!$B$3:$B$19,0))
+BV68
))</f>
        <v/>
      </c>
      <c r="BZ68" s="134"/>
      <c r="CA68" s="148" t="s">
        <v>109</v>
      </c>
      <c r="CB68" s="12" t="str">
        <f>IF(V68&lt;&gt;"",Hilfsblatt!$F$7,IF(Z68&lt;&gt;"",Hilfsblatt!$F$8, IF(O68&lt;&gt;"",Hilfsblatt!$F$9,"")))</f>
        <v/>
      </c>
      <c r="CD68" s="121"/>
    </row>
    <row r="69" spans="2:82" s="13" customFormat="1" ht="12.75" customHeight="1" x14ac:dyDescent="0.2">
      <c r="B69" s="113">
        <v>65</v>
      </c>
      <c r="C69" s="135"/>
      <c r="D69" s="114"/>
      <c r="E69" s="114"/>
      <c r="F69" s="114"/>
      <c r="G69" s="114"/>
      <c r="H69" s="114"/>
      <c r="I69" s="114"/>
      <c r="J69" s="114"/>
      <c r="K69" s="114"/>
      <c r="L69" s="114"/>
      <c r="M69" s="114"/>
      <c r="N69" s="114"/>
      <c r="O69" s="114"/>
      <c r="P69" s="114"/>
      <c r="Q69" s="114"/>
      <c r="R69" s="114"/>
      <c r="S69" s="114"/>
      <c r="T69" s="114"/>
      <c r="U69" s="114"/>
      <c r="V69" s="115"/>
      <c r="W69" s="115"/>
      <c r="X69" s="115"/>
      <c r="Y69" s="115"/>
      <c r="Z69" s="116"/>
      <c r="AA69" s="116"/>
      <c r="AB69" s="116"/>
      <c r="AC69" s="116"/>
      <c r="AD69" s="116"/>
      <c r="AE69" s="116"/>
      <c r="AF69" s="117"/>
      <c r="AG69" s="117"/>
      <c r="AH69" s="117"/>
      <c r="AI69" s="117"/>
      <c r="AJ69" s="117"/>
      <c r="AK69" s="117"/>
      <c r="AL69" s="117"/>
      <c r="AM69" s="117"/>
      <c r="AN69" s="117"/>
      <c r="AO69" s="117"/>
      <c r="AP69" s="136"/>
      <c r="AQ69" s="137"/>
      <c r="AR69" s="115"/>
      <c r="AS69" s="115"/>
      <c r="AT69" s="115"/>
      <c r="AU69" s="115"/>
      <c r="AV69" s="114"/>
      <c r="AW69" s="114"/>
      <c r="AX69" s="116"/>
      <c r="AY69" s="116"/>
      <c r="AZ69" s="116"/>
      <c r="BA69" s="118"/>
      <c r="BB69" s="119"/>
      <c r="BC69" s="136"/>
      <c r="BD69" s="120"/>
      <c r="BE69" s="120"/>
      <c r="BF69" s="120"/>
      <c r="BG69" s="120"/>
      <c r="BH69" s="120"/>
      <c r="BI69" s="120"/>
      <c r="BJ69" s="120"/>
      <c r="BK69" s="120"/>
      <c r="BL69" s="120"/>
      <c r="BM69" s="120"/>
      <c r="BN69" s="120"/>
      <c r="BO69" s="120"/>
      <c r="BP69" s="120"/>
      <c r="BQ69" s="120"/>
      <c r="BR69" s="120"/>
      <c r="BS69" s="120"/>
      <c r="BT69" s="120"/>
      <c r="BU69" s="120"/>
      <c r="BV69" s="121"/>
      <c r="BW69" s="104" t="s">
        <v>109</v>
      </c>
      <c r="BX69" s="67" t="str">
        <f t="shared" si="0"/>
        <v/>
      </c>
      <c r="BY69" s="67" t="str">
        <f>(IF(SUMPRODUCT(--(BD69:BV69&lt;&gt;""))=0,"",
+Maßnahmendaten!BD69*INDEX(Faktoren!$C$3:$C$19,MATCH(Maßnahmendaten!BD$3,Faktoren!$B$3:$B$19,0))
+Maßnahmendaten!BE69*INDEX(Faktoren!$C$3:$C$19,MATCH(Maßnahmendaten!BE$3,Faktoren!$B$3:$B$19,0))
+Maßnahmendaten!BF69*INDEX(Faktoren!$C$3:$C$19,MATCH(Maßnahmendaten!BF$3,Faktoren!$B$3:$B$19,0))
+Maßnahmendaten!BG69*INDEX(Faktoren!$C$3:$C$19,MATCH(Maßnahmendaten!BG$3,Faktoren!$B$3:$B$19,0))
+Maßnahmendaten!BH69*INDEX(Faktoren!$C$3:$C$19,MATCH(Maßnahmendaten!BH$3,Faktoren!$B$3:$B$19,0))
+Maßnahmendaten!BI69*INDEX(Faktoren!$C$3:$C$19,MATCH(Maßnahmendaten!BI$3,Faktoren!$B$3:$B$19,0))
+Maßnahmendaten!BJ69*INDEX(Faktoren!$C$3:$C$19,MATCH(Maßnahmendaten!BJ$3,Faktoren!$B$3:$B$19,0))
+Maßnahmendaten!BK69*INDEX(Faktoren!$C$3:$C$19,MATCH(Maßnahmendaten!BK$3,Faktoren!$B$3:$B$19,0))
+Maßnahmendaten!BL69*INDEX(Faktoren!$C$3:$C$19,MATCH(Maßnahmendaten!BL$3,Faktoren!$B$3:$B$19,0))
+Maßnahmendaten!BM69*INDEX(Faktoren!$C$3:$C$19,MATCH(Maßnahmendaten!BM$3,Faktoren!$B$3:$B$19,0))
+Maßnahmendaten!BN69*INDEX(Faktoren!$C$3:$C$19,MATCH(Maßnahmendaten!BN$3,Faktoren!$B$3:$B$19,0))
+Maßnahmendaten!BO69*INDEX(Faktoren!$C$3:$C$19,MATCH(Maßnahmendaten!BO$3,Faktoren!$B$3:$B$19,0))
+Maßnahmendaten!BP69*INDEX(Faktoren!$C$3:$C$19,MATCH(Maßnahmendaten!BP$3,Faktoren!$B$3:$B$19,0))
+Maßnahmendaten!BQ69*INDEX(Faktoren!$C$3:$C$19,MATCH(Maßnahmendaten!BQ$3,Faktoren!$B$3:$B$19,0))
+Maßnahmendaten!BR69*INDEX(Faktoren!$C$3:$C$19,MATCH(Maßnahmendaten!BR$3,Faktoren!$B$3:$B$19,0))
+Maßnahmendaten!BS69*INDEX(Faktoren!$C$3:$C$19,MATCH(Maßnahmendaten!BS$3,Faktoren!$B$3:$B$19,0))
+Maßnahmendaten!BT69*INDEX(Faktoren!$C$3:$C$19,MATCH(Maßnahmendaten!BT$3,Faktoren!$B$3:$B$19,0))
+BV69
))</f>
        <v/>
      </c>
      <c r="BZ69" s="134"/>
      <c r="CA69" s="148" t="s">
        <v>109</v>
      </c>
      <c r="CB69" s="12" t="str">
        <f>IF(V69&lt;&gt;"",Hilfsblatt!$F$7,IF(Z69&lt;&gt;"",Hilfsblatt!$F$8, IF(O69&lt;&gt;"",Hilfsblatt!$F$9,"")))</f>
        <v/>
      </c>
      <c r="CD69" s="121"/>
    </row>
    <row r="70" spans="2:82" s="13" customFormat="1" ht="12.75" customHeight="1" x14ac:dyDescent="0.2">
      <c r="B70" s="139">
        <v>66</v>
      </c>
      <c r="C70" s="135"/>
      <c r="D70" s="140"/>
      <c r="E70" s="140"/>
      <c r="F70" s="140"/>
      <c r="G70" s="140"/>
      <c r="H70" s="140"/>
      <c r="I70" s="140"/>
      <c r="J70" s="140"/>
      <c r="K70" s="140"/>
      <c r="L70" s="140"/>
      <c r="M70" s="140"/>
      <c r="N70" s="140"/>
      <c r="O70" s="140"/>
      <c r="P70" s="140"/>
      <c r="Q70" s="140"/>
      <c r="R70" s="140"/>
      <c r="S70" s="140"/>
      <c r="T70" s="140"/>
      <c r="U70" s="140"/>
      <c r="V70" s="144"/>
      <c r="W70" s="144"/>
      <c r="X70" s="144"/>
      <c r="Y70" s="144"/>
      <c r="Z70" s="145"/>
      <c r="AA70" s="145"/>
      <c r="AB70" s="145"/>
      <c r="AC70" s="145"/>
      <c r="AD70" s="145"/>
      <c r="AE70" s="145"/>
      <c r="AF70" s="140"/>
      <c r="AG70" s="140"/>
      <c r="AH70" s="140"/>
      <c r="AI70" s="140"/>
      <c r="AJ70" s="140"/>
      <c r="AK70" s="140"/>
      <c r="AL70" s="140"/>
      <c r="AM70" s="140"/>
      <c r="AN70" s="140"/>
      <c r="AO70" s="140"/>
      <c r="AP70" s="136"/>
      <c r="AQ70" s="141"/>
      <c r="AR70" s="144"/>
      <c r="AS70" s="144"/>
      <c r="AT70" s="144"/>
      <c r="AU70" s="144"/>
      <c r="AV70" s="140"/>
      <c r="AW70" s="140"/>
      <c r="AX70" s="145"/>
      <c r="AY70" s="145"/>
      <c r="AZ70" s="145"/>
      <c r="BA70" s="142"/>
      <c r="BB70" s="146"/>
      <c r="BC70" s="136"/>
      <c r="BD70" s="143"/>
      <c r="BE70" s="143"/>
      <c r="BF70" s="143"/>
      <c r="BG70" s="143"/>
      <c r="BH70" s="143"/>
      <c r="BI70" s="143"/>
      <c r="BJ70" s="143"/>
      <c r="BK70" s="143"/>
      <c r="BL70" s="143"/>
      <c r="BM70" s="143"/>
      <c r="BN70" s="143"/>
      <c r="BO70" s="143"/>
      <c r="BP70" s="143"/>
      <c r="BQ70" s="143"/>
      <c r="BR70" s="143"/>
      <c r="BS70" s="143"/>
      <c r="BT70" s="143"/>
      <c r="BU70" s="143"/>
      <c r="BV70" s="143"/>
      <c r="BW70" s="104" t="s">
        <v>109</v>
      </c>
      <c r="BX70" s="67" t="str">
        <f t="shared" ref="BX70:BX133" si="1">IF(SUMPRODUCT(--(BD70:BU70&lt;&gt;""))=0,"",SUM(BD70:BU70))</f>
        <v/>
      </c>
      <c r="BY70" s="67" t="str">
        <f>(IF(SUMPRODUCT(--(BD70:BV70&lt;&gt;""))=0,"",
+Maßnahmendaten!BD70*INDEX(Faktoren!$C$3:$C$19,MATCH(Maßnahmendaten!BD$3,Faktoren!$B$3:$B$19,0))
+Maßnahmendaten!BE70*INDEX(Faktoren!$C$3:$C$19,MATCH(Maßnahmendaten!BE$3,Faktoren!$B$3:$B$19,0))
+Maßnahmendaten!BF70*INDEX(Faktoren!$C$3:$C$19,MATCH(Maßnahmendaten!BF$3,Faktoren!$B$3:$B$19,0))
+Maßnahmendaten!BG70*INDEX(Faktoren!$C$3:$C$19,MATCH(Maßnahmendaten!BG$3,Faktoren!$B$3:$B$19,0))
+Maßnahmendaten!BH70*INDEX(Faktoren!$C$3:$C$19,MATCH(Maßnahmendaten!BH$3,Faktoren!$B$3:$B$19,0))
+Maßnahmendaten!BI70*INDEX(Faktoren!$C$3:$C$19,MATCH(Maßnahmendaten!BI$3,Faktoren!$B$3:$B$19,0))
+Maßnahmendaten!BJ70*INDEX(Faktoren!$C$3:$C$19,MATCH(Maßnahmendaten!BJ$3,Faktoren!$B$3:$B$19,0))
+Maßnahmendaten!BK70*INDEX(Faktoren!$C$3:$C$19,MATCH(Maßnahmendaten!BK$3,Faktoren!$B$3:$B$19,0))
+Maßnahmendaten!BL70*INDEX(Faktoren!$C$3:$C$19,MATCH(Maßnahmendaten!BL$3,Faktoren!$B$3:$B$19,0))
+Maßnahmendaten!BM70*INDEX(Faktoren!$C$3:$C$19,MATCH(Maßnahmendaten!BM$3,Faktoren!$B$3:$B$19,0))
+Maßnahmendaten!BN70*INDEX(Faktoren!$C$3:$C$19,MATCH(Maßnahmendaten!BN$3,Faktoren!$B$3:$B$19,0))
+Maßnahmendaten!BO70*INDEX(Faktoren!$C$3:$C$19,MATCH(Maßnahmendaten!BO$3,Faktoren!$B$3:$B$19,0))
+Maßnahmendaten!BP70*INDEX(Faktoren!$C$3:$C$19,MATCH(Maßnahmendaten!BP$3,Faktoren!$B$3:$B$19,0))
+Maßnahmendaten!BQ70*INDEX(Faktoren!$C$3:$C$19,MATCH(Maßnahmendaten!BQ$3,Faktoren!$B$3:$B$19,0))
+Maßnahmendaten!BR70*INDEX(Faktoren!$C$3:$C$19,MATCH(Maßnahmendaten!BR$3,Faktoren!$B$3:$B$19,0))
+Maßnahmendaten!BS70*INDEX(Faktoren!$C$3:$C$19,MATCH(Maßnahmendaten!BS$3,Faktoren!$B$3:$B$19,0))
+Maßnahmendaten!BT70*INDEX(Faktoren!$C$3:$C$19,MATCH(Maßnahmendaten!BT$3,Faktoren!$B$3:$B$19,0))
+BV70
))</f>
        <v/>
      </c>
      <c r="BZ70" s="134"/>
      <c r="CA70" s="148" t="s">
        <v>109</v>
      </c>
      <c r="CB70" s="12" t="str">
        <f>IF(V70&lt;&gt;"",Hilfsblatt!$F$7,IF(Z70&lt;&gt;"",Hilfsblatt!$F$8, IF(O70&lt;&gt;"",Hilfsblatt!$F$9,"")))</f>
        <v/>
      </c>
      <c r="CD70" s="121"/>
    </row>
    <row r="71" spans="2:82" s="13" customFormat="1" ht="12.75" customHeight="1" x14ac:dyDescent="0.2">
      <c r="B71" s="113">
        <v>67</v>
      </c>
      <c r="C71" s="135"/>
      <c r="D71" s="114"/>
      <c r="E71" s="114"/>
      <c r="F71" s="114"/>
      <c r="G71" s="114"/>
      <c r="H71" s="114"/>
      <c r="I71" s="114"/>
      <c r="J71" s="114"/>
      <c r="K71" s="114"/>
      <c r="L71" s="114"/>
      <c r="M71" s="114"/>
      <c r="N71" s="114"/>
      <c r="O71" s="114"/>
      <c r="P71" s="114"/>
      <c r="Q71" s="114"/>
      <c r="R71" s="114"/>
      <c r="S71" s="114"/>
      <c r="T71" s="114"/>
      <c r="U71" s="114"/>
      <c r="V71" s="115"/>
      <c r="W71" s="115"/>
      <c r="X71" s="115"/>
      <c r="Y71" s="115"/>
      <c r="Z71" s="116"/>
      <c r="AA71" s="116"/>
      <c r="AB71" s="116"/>
      <c r="AC71" s="116"/>
      <c r="AD71" s="116"/>
      <c r="AE71" s="116"/>
      <c r="AF71" s="117"/>
      <c r="AG71" s="117"/>
      <c r="AH71" s="117"/>
      <c r="AI71" s="117"/>
      <c r="AJ71" s="117"/>
      <c r="AK71" s="117"/>
      <c r="AL71" s="117"/>
      <c r="AM71" s="117"/>
      <c r="AN71" s="117"/>
      <c r="AO71" s="117"/>
      <c r="AP71" s="136"/>
      <c r="AQ71" s="137"/>
      <c r="AR71" s="115"/>
      <c r="AS71" s="115"/>
      <c r="AT71" s="115"/>
      <c r="AU71" s="115"/>
      <c r="AV71" s="114"/>
      <c r="AW71" s="114"/>
      <c r="AX71" s="116"/>
      <c r="AY71" s="116"/>
      <c r="AZ71" s="116"/>
      <c r="BA71" s="118"/>
      <c r="BB71" s="119"/>
      <c r="BC71" s="136"/>
      <c r="BD71" s="120"/>
      <c r="BE71" s="120"/>
      <c r="BF71" s="120"/>
      <c r="BG71" s="120"/>
      <c r="BH71" s="120"/>
      <c r="BI71" s="120"/>
      <c r="BJ71" s="120"/>
      <c r="BK71" s="120"/>
      <c r="BL71" s="120"/>
      <c r="BM71" s="120"/>
      <c r="BN71" s="120"/>
      <c r="BO71" s="120"/>
      <c r="BP71" s="120"/>
      <c r="BQ71" s="120"/>
      <c r="BR71" s="120"/>
      <c r="BS71" s="120"/>
      <c r="BT71" s="120"/>
      <c r="BU71" s="120"/>
      <c r="BV71" s="121"/>
      <c r="BW71" s="104" t="s">
        <v>109</v>
      </c>
      <c r="BX71" s="67" t="str">
        <f t="shared" si="1"/>
        <v/>
      </c>
      <c r="BY71" s="67" t="str">
        <f>(IF(SUMPRODUCT(--(BD71:BV71&lt;&gt;""))=0,"",
+Maßnahmendaten!BD71*INDEX(Faktoren!$C$3:$C$19,MATCH(Maßnahmendaten!BD$3,Faktoren!$B$3:$B$19,0))
+Maßnahmendaten!BE71*INDEX(Faktoren!$C$3:$C$19,MATCH(Maßnahmendaten!BE$3,Faktoren!$B$3:$B$19,0))
+Maßnahmendaten!BF71*INDEX(Faktoren!$C$3:$C$19,MATCH(Maßnahmendaten!BF$3,Faktoren!$B$3:$B$19,0))
+Maßnahmendaten!BG71*INDEX(Faktoren!$C$3:$C$19,MATCH(Maßnahmendaten!BG$3,Faktoren!$B$3:$B$19,0))
+Maßnahmendaten!BH71*INDEX(Faktoren!$C$3:$C$19,MATCH(Maßnahmendaten!BH$3,Faktoren!$B$3:$B$19,0))
+Maßnahmendaten!BI71*INDEX(Faktoren!$C$3:$C$19,MATCH(Maßnahmendaten!BI$3,Faktoren!$B$3:$B$19,0))
+Maßnahmendaten!BJ71*INDEX(Faktoren!$C$3:$C$19,MATCH(Maßnahmendaten!BJ$3,Faktoren!$B$3:$B$19,0))
+Maßnahmendaten!BK71*INDEX(Faktoren!$C$3:$C$19,MATCH(Maßnahmendaten!BK$3,Faktoren!$B$3:$B$19,0))
+Maßnahmendaten!BL71*INDEX(Faktoren!$C$3:$C$19,MATCH(Maßnahmendaten!BL$3,Faktoren!$B$3:$B$19,0))
+Maßnahmendaten!BM71*INDEX(Faktoren!$C$3:$C$19,MATCH(Maßnahmendaten!BM$3,Faktoren!$B$3:$B$19,0))
+Maßnahmendaten!BN71*INDEX(Faktoren!$C$3:$C$19,MATCH(Maßnahmendaten!BN$3,Faktoren!$B$3:$B$19,0))
+Maßnahmendaten!BO71*INDEX(Faktoren!$C$3:$C$19,MATCH(Maßnahmendaten!BO$3,Faktoren!$B$3:$B$19,0))
+Maßnahmendaten!BP71*INDEX(Faktoren!$C$3:$C$19,MATCH(Maßnahmendaten!BP$3,Faktoren!$B$3:$B$19,0))
+Maßnahmendaten!BQ71*INDEX(Faktoren!$C$3:$C$19,MATCH(Maßnahmendaten!BQ$3,Faktoren!$B$3:$B$19,0))
+Maßnahmendaten!BR71*INDEX(Faktoren!$C$3:$C$19,MATCH(Maßnahmendaten!BR$3,Faktoren!$B$3:$B$19,0))
+Maßnahmendaten!BS71*INDEX(Faktoren!$C$3:$C$19,MATCH(Maßnahmendaten!BS$3,Faktoren!$B$3:$B$19,0))
+Maßnahmendaten!BT71*INDEX(Faktoren!$C$3:$C$19,MATCH(Maßnahmendaten!BT$3,Faktoren!$B$3:$B$19,0))
+BV71
))</f>
        <v/>
      </c>
      <c r="BZ71" s="134"/>
      <c r="CA71" s="148" t="s">
        <v>109</v>
      </c>
      <c r="CB71" s="12" t="str">
        <f>IF(V71&lt;&gt;"",Hilfsblatt!$F$7,IF(Z71&lt;&gt;"",Hilfsblatt!$F$8, IF(O71&lt;&gt;"",Hilfsblatt!$F$9,"")))</f>
        <v/>
      </c>
      <c r="CD71" s="121"/>
    </row>
    <row r="72" spans="2:82" s="13" customFormat="1" ht="12.75" customHeight="1" x14ac:dyDescent="0.2">
      <c r="B72" s="139">
        <v>68</v>
      </c>
      <c r="C72" s="135"/>
      <c r="D72" s="140"/>
      <c r="E72" s="140"/>
      <c r="F72" s="140"/>
      <c r="G72" s="140"/>
      <c r="H72" s="140"/>
      <c r="I72" s="140"/>
      <c r="J72" s="140"/>
      <c r="K72" s="140"/>
      <c r="L72" s="140"/>
      <c r="M72" s="140"/>
      <c r="N72" s="140"/>
      <c r="O72" s="140"/>
      <c r="P72" s="140"/>
      <c r="Q72" s="140"/>
      <c r="R72" s="140"/>
      <c r="S72" s="140"/>
      <c r="T72" s="140"/>
      <c r="U72" s="140"/>
      <c r="V72" s="144"/>
      <c r="W72" s="144"/>
      <c r="X72" s="144"/>
      <c r="Y72" s="144"/>
      <c r="Z72" s="145"/>
      <c r="AA72" s="145"/>
      <c r="AB72" s="145"/>
      <c r="AC72" s="145"/>
      <c r="AD72" s="145"/>
      <c r="AE72" s="145"/>
      <c r="AF72" s="140"/>
      <c r="AG72" s="140"/>
      <c r="AH72" s="140"/>
      <c r="AI72" s="140"/>
      <c r="AJ72" s="140"/>
      <c r="AK72" s="140"/>
      <c r="AL72" s="140"/>
      <c r="AM72" s="140"/>
      <c r="AN72" s="140"/>
      <c r="AO72" s="140"/>
      <c r="AP72" s="136"/>
      <c r="AQ72" s="141"/>
      <c r="AR72" s="144"/>
      <c r="AS72" s="144"/>
      <c r="AT72" s="144"/>
      <c r="AU72" s="144"/>
      <c r="AV72" s="140"/>
      <c r="AW72" s="140"/>
      <c r="AX72" s="145"/>
      <c r="AY72" s="145"/>
      <c r="AZ72" s="145"/>
      <c r="BA72" s="142"/>
      <c r="BB72" s="146"/>
      <c r="BC72" s="136"/>
      <c r="BD72" s="143"/>
      <c r="BE72" s="143"/>
      <c r="BF72" s="143"/>
      <c r="BG72" s="143"/>
      <c r="BH72" s="143"/>
      <c r="BI72" s="143"/>
      <c r="BJ72" s="143"/>
      <c r="BK72" s="143"/>
      <c r="BL72" s="143"/>
      <c r="BM72" s="143"/>
      <c r="BN72" s="143"/>
      <c r="BO72" s="143"/>
      <c r="BP72" s="143"/>
      <c r="BQ72" s="143"/>
      <c r="BR72" s="143"/>
      <c r="BS72" s="143"/>
      <c r="BT72" s="143"/>
      <c r="BU72" s="143"/>
      <c r="BV72" s="143"/>
      <c r="BW72" s="104" t="s">
        <v>109</v>
      </c>
      <c r="BX72" s="67" t="str">
        <f t="shared" si="1"/>
        <v/>
      </c>
      <c r="BY72" s="67" t="str">
        <f>(IF(SUMPRODUCT(--(BD72:BV72&lt;&gt;""))=0,"",
+Maßnahmendaten!BD72*INDEX(Faktoren!$C$3:$C$19,MATCH(Maßnahmendaten!BD$3,Faktoren!$B$3:$B$19,0))
+Maßnahmendaten!BE72*INDEX(Faktoren!$C$3:$C$19,MATCH(Maßnahmendaten!BE$3,Faktoren!$B$3:$B$19,0))
+Maßnahmendaten!BF72*INDEX(Faktoren!$C$3:$C$19,MATCH(Maßnahmendaten!BF$3,Faktoren!$B$3:$B$19,0))
+Maßnahmendaten!BG72*INDEX(Faktoren!$C$3:$C$19,MATCH(Maßnahmendaten!BG$3,Faktoren!$B$3:$B$19,0))
+Maßnahmendaten!BH72*INDEX(Faktoren!$C$3:$C$19,MATCH(Maßnahmendaten!BH$3,Faktoren!$B$3:$B$19,0))
+Maßnahmendaten!BI72*INDEX(Faktoren!$C$3:$C$19,MATCH(Maßnahmendaten!BI$3,Faktoren!$B$3:$B$19,0))
+Maßnahmendaten!BJ72*INDEX(Faktoren!$C$3:$C$19,MATCH(Maßnahmendaten!BJ$3,Faktoren!$B$3:$B$19,0))
+Maßnahmendaten!BK72*INDEX(Faktoren!$C$3:$C$19,MATCH(Maßnahmendaten!BK$3,Faktoren!$B$3:$B$19,0))
+Maßnahmendaten!BL72*INDEX(Faktoren!$C$3:$C$19,MATCH(Maßnahmendaten!BL$3,Faktoren!$B$3:$B$19,0))
+Maßnahmendaten!BM72*INDEX(Faktoren!$C$3:$C$19,MATCH(Maßnahmendaten!BM$3,Faktoren!$B$3:$B$19,0))
+Maßnahmendaten!BN72*INDEX(Faktoren!$C$3:$C$19,MATCH(Maßnahmendaten!BN$3,Faktoren!$B$3:$B$19,0))
+Maßnahmendaten!BO72*INDEX(Faktoren!$C$3:$C$19,MATCH(Maßnahmendaten!BO$3,Faktoren!$B$3:$B$19,0))
+Maßnahmendaten!BP72*INDEX(Faktoren!$C$3:$C$19,MATCH(Maßnahmendaten!BP$3,Faktoren!$B$3:$B$19,0))
+Maßnahmendaten!BQ72*INDEX(Faktoren!$C$3:$C$19,MATCH(Maßnahmendaten!BQ$3,Faktoren!$B$3:$B$19,0))
+Maßnahmendaten!BR72*INDEX(Faktoren!$C$3:$C$19,MATCH(Maßnahmendaten!BR$3,Faktoren!$B$3:$B$19,0))
+Maßnahmendaten!BS72*INDEX(Faktoren!$C$3:$C$19,MATCH(Maßnahmendaten!BS$3,Faktoren!$B$3:$B$19,0))
+Maßnahmendaten!BT72*INDEX(Faktoren!$C$3:$C$19,MATCH(Maßnahmendaten!BT$3,Faktoren!$B$3:$B$19,0))
+BV72
))</f>
        <v/>
      </c>
      <c r="BZ72" s="134"/>
      <c r="CA72" s="148" t="s">
        <v>109</v>
      </c>
      <c r="CB72" s="12" t="str">
        <f>IF(V72&lt;&gt;"",Hilfsblatt!$F$7,IF(Z72&lt;&gt;"",Hilfsblatt!$F$8, IF(O72&lt;&gt;"",Hilfsblatt!$F$9,"")))</f>
        <v/>
      </c>
      <c r="CD72" s="121"/>
    </row>
    <row r="73" spans="2:82" s="13" customFormat="1" ht="12.75" customHeight="1" x14ac:dyDescent="0.2">
      <c r="B73" s="113">
        <v>69</v>
      </c>
      <c r="C73" s="135"/>
      <c r="D73" s="114"/>
      <c r="E73" s="114"/>
      <c r="F73" s="114"/>
      <c r="G73" s="114"/>
      <c r="H73" s="114"/>
      <c r="I73" s="114"/>
      <c r="J73" s="114"/>
      <c r="K73" s="114"/>
      <c r="L73" s="114"/>
      <c r="M73" s="114"/>
      <c r="N73" s="114"/>
      <c r="O73" s="114"/>
      <c r="P73" s="114"/>
      <c r="Q73" s="114"/>
      <c r="R73" s="114"/>
      <c r="S73" s="114"/>
      <c r="T73" s="114"/>
      <c r="U73" s="114"/>
      <c r="V73" s="115"/>
      <c r="W73" s="115"/>
      <c r="X73" s="115"/>
      <c r="Y73" s="115"/>
      <c r="Z73" s="116"/>
      <c r="AA73" s="116"/>
      <c r="AB73" s="116"/>
      <c r="AC73" s="116"/>
      <c r="AD73" s="116"/>
      <c r="AE73" s="116"/>
      <c r="AF73" s="117"/>
      <c r="AG73" s="117"/>
      <c r="AH73" s="117"/>
      <c r="AI73" s="117"/>
      <c r="AJ73" s="117"/>
      <c r="AK73" s="117"/>
      <c r="AL73" s="117"/>
      <c r="AM73" s="117"/>
      <c r="AN73" s="117"/>
      <c r="AO73" s="117"/>
      <c r="AP73" s="136"/>
      <c r="AQ73" s="137"/>
      <c r="AR73" s="115"/>
      <c r="AS73" s="115"/>
      <c r="AT73" s="115"/>
      <c r="AU73" s="115"/>
      <c r="AV73" s="114"/>
      <c r="AW73" s="114"/>
      <c r="AX73" s="116"/>
      <c r="AY73" s="116"/>
      <c r="AZ73" s="116"/>
      <c r="BA73" s="118"/>
      <c r="BB73" s="119"/>
      <c r="BC73" s="136"/>
      <c r="BD73" s="120"/>
      <c r="BE73" s="120"/>
      <c r="BF73" s="120"/>
      <c r="BG73" s="120"/>
      <c r="BH73" s="120"/>
      <c r="BI73" s="120"/>
      <c r="BJ73" s="120"/>
      <c r="BK73" s="120"/>
      <c r="BL73" s="120"/>
      <c r="BM73" s="120"/>
      <c r="BN73" s="120"/>
      <c r="BO73" s="120"/>
      <c r="BP73" s="120"/>
      <c r="BQ73" s="120"/>
      <c r="BR73" s="120"/>
      <c r="BS73" s="120"/>
      <c r="BT73" s="120"/>
      <c r="BU73" s="120"/>
      <c r="BV73" s="121"/>
      <c r="BW73" s="104" t="s">
        <v>109</v>
      </c>
      <c r="BX73" s="67" t="str">
        <f t="shared" si="1"/>
        <v/>
      </c>
      <c r="BY73" s="67" t="str">
        <f>(IF(SUMPRODUCT(--(BD73:BV73&lt;&gt;""))=0,"",
+Maßnahmendaten!BD73*INDEX(Faktoren!$C$3:$C$19,MATCH(Maßnahmendaten!BD$3,Faktoren!$B$3:$B$19,0))
+Maßnahmendaten!BE73*INDEX(Faktoren!$C$3:$C$19,MATCH(Maßnahmendaten!BE$3,Faktoren!$B$3:$B$19,0))
+Maßnahmendaten!BF73*INDEX(Faktoren!$C$3:$C$19,MATCH(Maßnahmendaten!BF$3,Faktoren!$B$3:$B$19,0))
+Maßnahmendaten!BG73*INDEX(Faktoren!$C$3:$C$19,MATCH(Maßnahmendaten!BG$3,Faktoren!$B$3:$B$19,0))
+Maßnahmendaten!BH73*INDEX(Faktoren!$C$3:$C$19,MATCH(Maßnahmendaten!BH$3,Faktoren!$B$3:$B$19,0))
+Maßnahmendaten!BI73*INDEX(Faktoren!$C$3:$C$19,MATCH(Maßnahmendaten!BI$3,Faktoren!$B$3:$B$19,0))
+Maßnahmendaten!BJ73*INDEX(Faktoren!$C$3:$C$19,MATCH(Maßnahmendaten!BJ$3,Faktoren!$B$3:$B$19,0))
+Maßnahmendaten!BK73*INDEX(Faktoren!$C$3:$C$19,MATCH(Maßnahmendaten!BK$3,Faktoren!$B$3:$B$19,0))
+Maßnahmendaten!BL73*INDEX(Faktoren!$C$3:$C$19,MATCH(Maßnahmendaten!BL$3,Faktoren!$B$3:$B$19,0))
+Maßnahmendaten!BM73*INDEX(Faktoren!$C$3:$C$19,MATCH(Maßnahmendaten!BM$3,Faktoren!$B$3:$B$19,0))
+Maßnahmendaten!BN73*INDEX(Faktoren!$C$3:$C$19,MATCH(Maßnahmendaten!BN$3,Faktoren!$B$3:$B$19,0))
+Maßnahmendaten!BO73*INDEX(Faktoren!$C$3:$C$19,MATCH(Maßnahmendaten!BO$3,Faktoren!$B$3:$B$19,0))
+Maßnahmendaten!BP73*INDEX(Faktoren!$C$3:$C$19,MATCH(Maßnahmendaten!BP$3,Faktoren!$B$3:$B$19,0))
+Maßnahmendaten!BQ73*INDEX(Faktoren!$C$3:$C$19,MATCH(Maßnahmendaten!BQ$3,Faktoren!$B$3:$B$19,0))
+Maßnahmendaten!BR73*INDEX(Faktoren!$C$3:$C$19,MATCH(Maßnahmendaten!BR$3,Faktoren!$B$3:$B$19,0))
+Maßnahmendaten!BS73*INDEX(Faktoren!$C$3:$C$19,MATCH(Maßnahmendaten!BS$3,Faktoren!$B$3:$B$19,0))
+Maßnahmendaten!BT73*INDEX(Faktoren!$C$3:$C$19,MATCH(Maßnahmendaten!BT$3,Faktoren!$B$3:$B$19,0))
+BV73
))</f>
        <v/>
      </c>
      <c r="BZ73" s="134"/>
      <c r="CA73" s="148" t="s">
        <v>109</v>
      </c>
      <c r="CB73" s="12" t="str">
        <f>IF(V73&lt;&gt;"",Hilfsblatt!$F$7,IF(Z73&lt;&gt;"",Hilfsblatt!$F$8, IF(O73&lt;&gt;"",Hilfsblatt!$F$9,"")))</f>
        <v/>
      </c>
      <c r="CD73" s="121"/>
    </row>
    <row r="74" spans="2:82" s="13" customFormat="1" ht="12.75" customHeight="1" x14ac:dyDescent="0.2">
      <c r="B74" s="139">
        <v>70</v>
      </c>
      <c r="C74" s="135"/>
      <c r="D74" s="140"/>
      <c r="E74" s="140"/>
      <c r="F74" s="140"/>
      <c r="G74" s="140"/>
      <c r="H74" s="140"/>
      <c r="I74" s="140"/>
      <c r="J74" s="140"/>
      <c r="K74" s="140"/>
      <c r="L74" s="140"/>
      <c r="M74" s="140"/>
      <c r="N74" s="140"/>
      <c r="O74" s="140"/>
      <c r="P74" s="140"/>
      <c r="Q74" s="140"/>
      <c r="R74" s="140"/>
      <c r="S74" s="140"/>
      <c r="T74" s="140"/>
      <c r="U74" s="140"/>
      <c r="V74" s="144"/>
      <c r="W74" s="144"/>
      <c r="X74" s="144"/>
      <c r="Y74" s="144"/>
      <c r="Z74" s="145"/>
      <c r="AA74" s="145"/>
      <c r="AB74" s="145"/>
      <c r="AC74" s="145"/>
      <c r="AD74" s="145"/>
      <c r="AE74" s="145"/>
      <c r="AF74" s="140"/>
      <c r="AG74" s="140"/>
      <c r="AH74" s="140"/>
      <c r="AI74" s="140"/>
      <c r="AJ74" s="140"/>
      <c r="AK74" s="140"/>
      <c r="AL74" s="140"/>
      <c r="AM74" s="140"/>
      <c r="AN74" s="140"/>
      <c r="AO74" s="140"/>
      <c r="AP74" s="136"/>
      <c r="AQ74" s="141"/>
      <c r="AR74" s="144"/>
      <c r="AS74" s="144"/>
      <c r="AT74" s="144"/>
      <c r="AU74" s="144"/>
      <c r="AV74" s="140"/>
      <c r="AW74" s="140"/>
      <c r="AX74" s="145"/>
      <c r="AY74" s="145"/>
      <c r="AZ74" s="145"/>
      <c r="BA74" s="142"/>
      <c r="BB74" s="146"/>
      <c r="BC74" s="136"/>
      <c r="BD74" s="143"/>
      <c r="BE74" s="143"/>
      <c r="BF74" s="143"/>
      <c r="BG74" s="143"/>
      <c r="BH74" s="143"/>
      <c r="BI74" s="143"/>
      <c r="BJ74" s="143"/>
      <c r="BK74" s="143"/>
      <c r="BL74" s="143"/>
      <c r="BM74" s="143"/>
      <c r="BN74" s="143"/>
      <c r="BO74" s="143"/>
      <c r="BP74" s="143"/>
      <c r="BQ74" s="143"/>
      <c r="BR74" s="143"/>
      <c r="BS74" s="143"/>
      <c r="BT74" s="143"/>
      <c r="BU74" s="143"/>
      <c r="BV74" s="143"/>
      <c r="BW74" s="104" t="s">
        <v>109</v>
      </c>
      <c r="BX74" s="67" t="str">
        <f t="shared" si="1"/>
        <v/>
      </c>
      <c r="BY74" s="67" t="str">
        <f>(IF(SUMPRODUCT(--(BD74:BV74&lt;&gt;""))=0,"",
+Maßnahmendaten!BD74*INDEX(Faktoren!$C$3:$C$19,MATCH(Maßnahmendaten!BD$3,Faktoren!$B$3:$B$19,0))
+Maßnahmendaten!BE74*INDEX(Faktoren!$C$3:$C$19,MATCH(Maßnahmendaten!BE$3,Faktoren!$B$3:$B$19,0))
+Maßnahmendaten!BF74*INDEX(Faktoren!$C$3:$C$19,MATCH(Maßnahmendaten!BF$3,Faktoren!$B$3:$B$19,0))
+Maßnahmendaten!BG74*INDEX(Faktoren!$C$3:$C$19,MATCH(Maßnahmendaten!BG$3,Faktoren!$B$3:$B$19,0))
+Maßnahmendaten!BH74*INDEX(Faktoren!$C$3:$C$19,MATCH(Maßnahmendaten!BH$3,Faktoren!$B$3:$B$19,0))
+Maßnahmendaten!BI74*INDEX(Faktoren!$C$3:$C$19,MATCH(Maßnahmendaten!BI$3,Faktoren!$B$3:$B$19,0))
+Maßnahmendaten!BJ74*INDEX(Faktoren!$C$3:$C$19,MATCH(Maßnahmendaten!BJ$3,Faktoren!$B$3:$B$19,0))
+Maßnahmendaten!BK74*INDEX(Faktoren!$C$3:$C$19,MATCH(Maßnahmendaten!BK$3,Faktoren!$B$3:$B$19,0))
+Maßnahmendaten!BL74*INDEX(Faktoren!$C$3:$C$19,MATCH(Maßnahmendaten!BL$3,Faktoren!$B$3:$B$19,0))
+Maßnahmendaten!BM74*INDEX(Faktoren!$C$3:$C$19,MATCH(Maßnahmendaten!BM$3,Faktoren!$B$3:$B$19,0))
+Maßnahmendaten!BN74*INDEX(Faktoren!$C$3:$C$19,MATCH(Maßnahmendaten!BN$3,Faktoren!$B$3:$B$19,0))
+Maßnahmendaten!BO74*INDEX(Faktoren!$C$3:$C$19,MATCH(Maßnahmendaten!BO$3,Faktoren!$B$3:$B$19,0))
+Maßnahmendaten!BP74*INDEX(Faktoren!$C$3:$C$19,MATCH(Maßnahmendaten!BP$3,Faktoren!$B$3:$B$19,0))
+Maßnahmendaten!BQ74*INDEX(Faktoren!$C$3:$C$19,MATCH(Maßnahmendaten!BQ$3,Faktoren!$B$3:$B$19,0))
+Maßnahmendaten!BR74*INDEX(Faktoren!$C$3:$C$19,MATCH(Maßnahmendaten!BR$3,Faktoren!$B$3:$B$19,0))
+Maßnahmendaten!BS74*INDEX(Faktoren!$C$3:$C$19,MATCH(Maßnahmendaten!BS$3,Faktoren!$B$3:$B$19,0))
+Maßnahmendaten!BT74*INDEX(Faktoren!$C$3:$C$19,MATCH(Maßnahmendaten!BT$3,Faktoren!$B$3:$B$19,0))
+BV74
))</f>
        <v/>
      </c>
      <c r="BZ74" s="134"/>
      <c r="CA74" s="148" t="s">
        <v>109</v>
      </c>
      <c r="CB74" s="12" t="str">
        <f>IF(V74&lt;&gt;"",Hilfsblatt!$F$7,IF(Z74&lt;&gt;"",Hilfsblatt!$F$8, IF(O74&lt;&gt;"",Hilfsblatt!$F$9,"")))</f>
        <v/>
      </c>
      <c r="CD74" s="121"/>
    </row>
    <row r="75" spans="2:82" s="13" customFormat="1" ht="12.75" customHeight="1" x14ac:dyDescent="0.2">
      <c r="B75" s="113">
        <v>71</v>
      </c>
      <c r="C75" s="135"/>
      <c r="D75" s="114"/>
      <c r="E75" s="114"/>
      <c r="F75" s="114"/>
      <c r="G75" s="114"/>
      <c r="H75" s="114"/>
      <c r="I75" s="114"/>
      <c r="J75" s="114"/>
      <c r="K75" s="114"/>
      <c r="L75" s="114"/>
      <c r="M75" s="114"/>
      <c r="N75" s="114"/>
      <c r="O75" s="114"/>
      <c r="P75" s="114"/>
      <c r="Q75" s="114"/>
      <c r="R75" s="114"/>
      <c r="S75" s="114"/>
      <c r="T75" s="114"/>
      <c r="U75" s="114"/>
      <c r="V75" s="115"/>
      <c r="W75" s="115"/>
      <c r="X75" s="115"/>
      <c r="Y75" s="115"/>
      <c r="Z75" s="116"/>
      <c r="AA75" s="116"/>
      <c r="AB75" s="116"/>
      <c r="AC75" s="116"/>
      <c r="AD75" s="116"/>
      <c r="AE75" s="116"/>
      <c r="AF75" s="117"/>
      <c r="AG75" s="117"/>
      <c r="AH75" s="117"/>
      <c r="AI75" s="117"/>
      <c r="AJ75" s="117"/>
      <c r="AK75" s="117"/>
      <c r="AL75" s="117"/>
      <c r="AM75" s="117"/>
      <c r="AN75" s="117"/>
      <c r="AO75" s="117"/>
      <c r="AP75" s="136"/>
      <c r="AQ75" s="137"/>
      <c r="AR75" s="115"/>
      <c r="AS75" s="115"/>
      <c r="AT75" s="115"/>
      <c r="AU75" s="115"/>
      <c r="AV75" s="114"/>
      <c r="AW75" s="114"/>
      <c r="AX75" s="116"/>
      <c r="AY75" s="116"/>
      <c r="AZ75" s="116"/>
      <c r="BA75" s="118"/>
      <c r="BB75" s="119"/>
      <c r="BC75" s="136"/>
      <c r="BD75" s="120"/>
      <c r="BE75" s="120"/>
      <c r="BF75" s="120"/>
      <c r="BG75" s="120"/>
      <c r="BH75" s="120"/>
      <c r="BI75" s="120"/>
      <c r="BJ75" s="120"/>
      <c r="BK75" s="120"/>
      <c r="BL75" s="120"/>
      <c r="BM75" s="120"/>
      <c r="BN75" s="120"/>
      <c r="BO75" s="120"/>
      <c r="BP75" s="120"/>
      <c r="BQ75" s="120"/>
      <c r="BR75" s="120"/>
      <c r="BS75" s="120"/>
      <c r="BT75" s="120"/>
      <c r="BU75" s="120"/>
      <c r="BV75" s="121"/>
      <c r="BW75" s="104" t="s">
        <v>109</v>
      </c>
      <c r="BX75" s="67" t="str">
        <f t="shared" si="1"/>
        <v/>
      </c>
      <c r="BY75" s="67" t="str">
        <f>(IF(SUMPRODUCT(--(BD75:BV75&lt;&gt;""))=0,"",
+Maßnahmendaten!BD75*INDEX(Faktoren!$C$3:$C$19,MATCH(Maßnahmendaten!BD$3,Faktoren!$B$3:$B$19,0))
+Maßnahmendaten!BE75*INDEX(Faktoren!$C$3:$C$19,MATCH(Maßnahmendaten!BE$3,Faktoren!$B$3:$B$19,0))
+Maßnahmendaten!BF75*INDEX(Faktoren!$C$3:$C$19,MATCH(Maßnahmendaten!BF$3,Faktoren!$B$3:$B$19,0))
+Maßnahmendaten!BG75*INDEX(Faktoren!$C$3:$C$19,MATCH(Maßnahmendaten!BG$3,Faktoren!$B$3:$B$19,0))
+Maßnahmendaten!BH75*INDEX(Faktoren!$C$3:$C$19,MATCH(Maßnahmendaten!BH$3,Faktoren!$B$3:$B$19,0))
+Maßnahmendaten!BI75*INDEX(Faktoren!$C$3:$C$19,MATCH(Maßnahmendaten!BI$3,Faktoren!$B$3:$B$19,0))
+Maßnahmendaten!BJ75*INDEX(Faktoren!$C$3:$C$19,MATCH(Maßnahmendaten!BJ$3,Faktoren!$B$3:$B$19,0))
+Maßnahmendaten!BK75*INDEX(Faktoren!$C$3:$C$19,MATCH(Maßnahmendaten!BK$3,Faktoren!$B$3:$B$19,0))
+Maßnahmendaten!BL75*INDEX(Faktoren!$C$3:$C$19,MATCH(Maßnahmendaten!BL$3,Faktoren!$B$3:$B$19,0))
+Maßnahmendaten!BM75*INDEX(Faktoren!$C$3:$C$19,MATCH(Maßnahmendaten!BM$3,Faktoren!$B$3:$B$19,0))
+Maßnahmendaten!BN75*INDEX(Faktoren!$C$3:$C$19,MATCH(Maßnahmendaten!BN$3,Faktoren!$B$3:$B$19,0))
+Maßnahmendaten!BO75*INDEX(Faktoren!$C$3:$C$19,MATCH(Maßnahmendaten!BO$3,Faktoren!$B$3:$B$19,0))
+Maßnahmendaten!BP75*INDEX(Faktoren!$C$3:$C$19,MATCH(Maßnahmendaten!BP$3,Faktoren!$B$3:$B$19,0))
+Maßnahmendaten!BQ75*INDEX(Faktoren!$C$3:$C$19,MATCH(Maßnahmendaten!BQ$3,Faktoren!$B$3:$B$19,0))
+Maßnahmendaten!BR75*INDEX(Faktoren!$C$3:$C$19,MATCH(Maßnahmendaten!BR$3,Faktoren!$B$3:$B$19,0))
+Maßnahmendaten!BS75*INDEX(Faktoren!$C$3:$C$19,MATCH(Maßnahmendaten!BS$3,Faktoren!$B$3:$B$19,0))
+Maßnahmendaten!BT75*INDEX(Faktoren!$C$3:$C$19,MATCH(Maßnahmendaten!BT$3,Faktoren!$B$3:$B$19,0))
+BV75
))</f>
        <v/>
      </c>
      <c r="BZ75" s="134"/>
      <c r="CA75" s="148" t="s">
        <v>109</v>
      </c>
      <c r="CB75" s="12" t="str">
        <f>IF(V75&lt;&gt;"",Hilfsblatt!$F$7,IF(Z75&lt;&gt;"",Hilfsblatt!$F$8, IF(O75&lt;&gt;"",Hilfsblatt!$F$9,"")))</f>
        <v/>
      </c>
      <c r="CD75" s="121"/>
    </row>
    <row r="76" spans="2:82" s="13" customFormat="1" ht="12.75" customHeight="1" x14ac:dyDescent="0.2">
      <c r="B76" s="139">
        <v>72</v>
      </c>
      <c r="C76" s="135"/>
      <c r="D76" s="140"/>
      <c r="E76" s="140"/>
      <c r="F76" s="140"/>
      <c r="G76" s="140"/>
      <c r="H76" s="140"/>
      <c r="I76" s="140"/>
      <c r="J76" s="140"/>
      <c r="K76" s="140"/>
      <c r="L76" s="140"/>
      <c r="M76" s="140"/>
      <c r="N76" s="140"/>
      <c r="O76" s="140"/>
      <c r="P76" s="140"/>
      <c r="Q76" s="140"/>
      <c r="R76" s="140"/>
      <c r="S76" s="140"/>
      <c r="T76" s="140"/>
      <c r="U76" s="140"/>
      <c r="V76" s="144"/>
      <c r="W76" s="144"/>
      <c r="X76" s="144"/>
      <c r="Y76" s="144"/>
      <c r="Z76" s="145"/>
      <c r="AA76" s="145"/>
      <c r="AB76" s="145"/>
      <c r="AC76" s="145"/>
      <c r="AD76" s="145"/>
      <c r="AE76" s="145"/>
      <c r="AF76" s="140"/>
      <c r="AG76" s="140"/>
      <c r="AH76" s="140"/>
      <c r="AI76" s="140"/>
      <c r="AJ76" s="140"/>
      <c r="AK76" s="140"/>
      <c r="AL76" s="140"/>
      <c r="AM76" s="140"/>
      <c r="AN76" s="140"/>
      <c r="AO76" s="140"/>
      <c r="AP76" s="136"/>
      <c r="AQ76" s="141"/>
      <c r="AR76" s="144"/>
      <c r="AS76" s="144"/>
      <c r="AT76" s="144"/>
      <c r="AU76" s="144"/>
      <c r="AV76" s="140"/>
      <c r="AW76" s="140"/>
      <c r="AX76" s="145"/>
      <c r="AY76" s="145"/>
      <c r="AZ76" s="145"/>
      <c r="BA76" s="142"/>
      <c r="BB76" s="146"/>
      <c r="BC76" s="136"/>
      <c r="BD76" s="143"/>
      <c r="BE76" s="143"/>
      <c r="BF76" s="143"/>
      <c r="BG76" s="143"/>
      <c r="BH76" s="143"/>
      <c r="BI76" s="143"/>
      <c r="BJ76" s="143"/>
      <c r="BK76" s="143"/>
      <c r="BL76" s="143"/>
      <c r="BM76" s="143"/>
      <c r="BN76" s="143"/>
      <c r="BO76" s="143"/>
      <c r="BP76" s="143"/>
      <c r="BQ76" s="143"/>
      <c r="BR76" s="143"/>
      <c r="BS76" s="143"/>
      <c r="BT76" s="143"/>
      <c r="BU76" s="143"/>
      <c r="BV76" s="143"/>
      <c r="BW76" s="104" t="s">
        <v>109</v>
      </c>
      <c r="BX76" s="67" t="str">
        <f t="shared" si="1"/>
        <v/>
      </c>
      <c r="BY76" s="67" t="str">
        <f>(IF(SUMPRODUCT(--(BD76:BV76&lt;&gt;""))=0,"",
+Maßnahmendaten!BD76*INDEX(Faktoren!$C$3:$C$19,MATCH(Maßnahmendaten!BD$3,Faktoren!$B$3:$B$19,0))
+Maßnahmendaten!BE76*INDEX(Faktoren!$C$3:$C$19,MATCH(Maßnahmendaten!BE$3,Faktoren!$B$3:$B$19,0))
+Maßnahmendaten!BF76*INDEX(Faktoren!$C$3:$C$19,MATCH(Maßnahmendaten!BF$3,Faktoren!$B$3:$B$19,0))
+Maßnahmendaten!BG76*INDEX(Faktoren!$C$3:$C$19,MATCH(Maßnahmendaten!BG$3,Faktoren!$B$3:$B$19,0))
+Maßnahmendaten!BH76*INDEX(Faktoren!$C$3:$C$19,MATCH(Maßnahmendaten!BH$3,Faktoren!$B$3:$B$19,0))
+Maßnahmendaten!BI76*INDEX(Faktoren!$C$3:$C$19,MATCH(Maßnahmendaten!BI$3,Faktoren!$B$3:$B$19,0))
+Maßnahmendaten!BJ76*INDEX(Faktoren!$C$3:$C$19,MATCH(Maßnahmendaten!BJ$3,Faktoren!$B$3:$B$19,0))
+Maßnahmendaten!BK76*INDEX(Faktoren!$C$3:$C$19,MATCH(Maßnahmendaten!BK$3,Faktoren!$B$3:$B$19,0))
+Maßnahmendaten!BL76*INDEX(Faktoren!$C$3:$C$19,MATCH(Maßnahmendaten!BL$3,Faktoren!$B$3:$B$19,0))
+Maßnahmendaten!BM76*INDEX(Faktoren!$C$3:$C$19,MATCH(Maßnahmendaten!BM$3,Faktoren!$B$3:$B$19,0))
+Maßnahmendaten!BN76*INDEX(Faktoren!$C$3:$C$19,MATCH(Maßnahmendaten!BN$3,Faktoren!$B$3:$B$19,0))
+Maßnahmendaten!BO76*INDEX(Faktoren!$C$3:$C$19,MATCH(Maßnahmendaten!BO$3,Faktoren!$B$3:$B$19,0))
+Maßnahmendaten!BP76*INDEX(Faktoren!$C$3:$C$19,MATCH(Maßnahmendaten!BP$3,Faktoren!$B$3:$B$19,0))
+Maßnahmendaten!BQ76*INDEX(Faktoren!$C$3:$C$19,MATCH(Maßnahmendaten!BQ$3,Faktoren!$B$3:$B$19,0))
+Maßnahmendaten!BR76*INDEX(Faktoren!$C$3:$C$19,MATCH(Maßnahmendaten!BR$3,Faktoren!$B$3:$B$19,0))
+Maßnahmendaten!BS76*INDEX(Faktoren!$C$3:$C$19,MATCH(Maßnahmendaten!BS$3,Faktoren!$B$3:$B$19,0))
+Maßnahmendaten!BT76*INDEX(Faktoren!$C$3:$C$19,MATCH(Maßnahmendaten!BT$3,Faktoren!$B$3:$B$19,0))
+BV76
))</f>
        <v/>
      </c>
      <c r="BZ76" s="134"/>
      <c r="CA76" s="148" t="s">
        <v>109</v>
      </c>
      <c r="CB76" s="12" t="str">
        <f>IF(V76&lt;&gt;"",Hilfsblatt!$F$7,IF(Z76&lt;&gt;"",Hilfsblatt!$F$8, IF(O76&lt;&gt;"",Hilfsblatt!$F$9,"")))</f>
        <v/>
      </c>
      <c r="CD76" s="121"/>
    </row>
    <row r="77" spans="2:82" s="13" customFormat="1" ht="12.75" customHeight="1" x14ac:dyDescent="0.2">
      <c r="B77" s="113">
        <v>73</v>
      </c>
      <c r="C77" s="135"/>
      <c r="D77" s="114"/>
      <c r="E77" s="114"/>
      <c r="F77" s="114"/>
      <c r="G77" s="114"/>
      <c r="H77" s="114"/>
      <c r="I77" s="114"/>
      <c r="J77" s="114"/>
      <c r="K77" s="114"/>
      <c r="L77" s="114"/>
      <c r="M77" s="114"/>
      <c r="N77" s="114"/>
      <c r="O77" s="114"/>
      <c r="P77" s="114"/>
      <c r="Q77" s="114"/>
      <c r="R77" s="114"/>
      <c r="S77" s="114"/>
      <c r="T77" s="114"/>
      <c r="U77" s="114"/>
      <c r="V77" s="115"/>
      <c r="W77" s="115"/>
      <c r="X77" s="115"/>
      <c r="Y77" s="115"/>
      <c r="Z77" s="116"/>
      <c r="AA77" s="116"/>
      <c r="AB77" s="116"/>
      <c r="AC77" s="116"/>
      <c r="AD77" s="116"/>
      <c r="AE77" s="116"/>
      <c r="AF77" s="117"/>
      <c r="AG77" s="117"/>
      <c r="AH77" s="117"/>
      <c r="AI77" s="117"/>
      <c r="AJ77" s="117"/>
      <c r="AK77" s="117"/>
      <c r="AL77" s="117"/>
      <c r="AM77" s="117"/>
      <c r="AN77" s="117"/>
      <c r="AO77" s="117"/>
      <c r="AP77" s="136"/>
      <c r="AQ77" s="137"/>
      <c r="AR77" s="115"/>
      <c r="AS77" s="115"/>
      <c r="AT77" s="115"/>
      <c r="AU77" s="115"/>
      <c r="AV77" s="114"/>
      <c r="AW77" s="114"/>
      <c r="AX77" s="116"/>
      <c r="AY77" s="116"/>
      <c r="AZ77" s="116"/>
      <c r="BA77" s="118"/>
      <c r="BB77" s="119"/>
      <c r="BC77" s="136"/>
      <c r="BD77" s="120"/>
      <c r="BE77" s="120"/>
      <c r="BF77" s="120"/>
      <c r="BG77" s="120"/>
      <c r="BH77" s="120"/>
      <c r="BI77" s="120"/>
      <c r="BJ77" s="120"/>
      <c r="BK77" s="120"/>
      <c r="BL77" s="120"/>
      <c r="BM77" s="120"/>
      <c r="BN77" s="120"/>
      <c r="BO77" s="120"/>
      <c r="BP77" s="120"/>
      <c r="BQ77" s="120"/>
      <c r="BR77" s="120"/>
      <c r="BS77" s="120"/>
      <c r="BT77" s="120"/>
      <c r="BU77" s="120"/>
      <c r="BV77" s="121"/>
      <c r="BW77" s="104" t="s">
        <v>109</v>
      </c>
      <c r="BX77" s="67" t="str">
        <f t="shared" si="1"/>
        <v/>
      </c>
      <c r="BY77" s="67" t="str">
        <f>(IF(SUMPRODUCT(--(BD77:BV77&lt;&gt;""))=0,"",
+Maßnahmendaten!BD77*INDEX(Faktoren!$C$3:$C$19,MATCH(Maßnahmendaten!BD$3,Faktoren!$B$3:$B$19,0))
+Maßnahmendaten!BE77*INDEX(Faktoren!$C$3:$C$19,MATCH(Maßnahmendaten!BE$3,Faktoren!$B$3:$B$19,0))
+Maßnahmendaten!BF77*INDEX(Faktoren!$C$3:$C$19,MATCH(Maßnahmendaten!BF$3,Faktoren!$B$3:$B$19,0))
+Maßnahmendaten!BG77*INDEX(Faktoren!$C$3:$C$19,MATCH(Maßnahmendaten!BG$3,Faktoren!$B$3:$B$19,0))
+Maßnahmendaten!BH77*INDEX(Faktoren!$C$3:$C$19,MATCH(Maßnahmendaten!BH$3,Faktoren!$B$3:$B$19,0))
+Maßnahmendaten!BI77*INDEX(Faktoren!$C$3:$C$19,MATCH(Maßnahmendaten!BI$3,Faktoren!$B$3:$B$19,0))
+Maßnahmendaten!BJ77*INDEX(Faktoren!$C$3:$C$19,MATCH(Maßnahmendaten!BJ$3,Faktoren!$B$3:$B$19,0))
+Maßnahmendaten!BK77*INDEX(Faktoren!$C$3:$C$19,MATCH(Maßnahmendaten!BK$3,Faktoren!$B$3:$B$19,0))
+Maßnahmendaten!BL77*INDEX(Faktoren!$C$3:$C$19,MATCH(Maßnahmendaten!BL$3,Faktoren!$B$3:$B$19,0))
+Maßnahmendaten!BM77*INDEX(Faktoren!$C$3:$C$19,MATCH(Maßnahmendaten!BM$3,Faktoren!$B$3:$B$19,0))
+Maßnahmendaten!BN77*INDEX(Faktoren!$C$3:$C$19,MATCH(Maßnahmendaten!BN$3,Faktoren!$B$3:$B$19,0))
+Maßnahmendaten!BO77*INDEX(Faktoren!$C$3:$C$19,MATCH(Maßnahmendaten!BO$3,Faktoren!$B$3:$B$19,0))
+Maßnahmendaten!BP77*INDEX(Faktoren!$C$3:$C$19,MATCH(Maßnahmendaten!BP$3,Faktoren!$B$3:$B$19,0))
+Maßnahmendaten!BQ77*INDEX(Faktoren!$C$3:$C$19,MATCH(Maßnahmendaten!BQ$3,Faktoren!$B$3:$B$19,0))
+Maßnahmendaten!BR77*INDEX(Faktoren!$C$3:$C$19,MATCH(Maßnahmendaten!BR$3,Faktoren!$B$3:$B$19,0))
+Maßnahmendaten!BS77*INDEX(Faktoren!$C$3:$C$19,MATCH(Maßnahmendaten!BS$3,Faktoren!$B$3:$B$19,0))
+Maßnahmendaten!BT77*INDEX(Faktoren!$C$3:$C$19,MATCH(Maßnahmendaten!BT$3,Faktoren!$B$3:$B$19,0))
+BV77
))</f>
        <v/>
      </c>
      <c r="BZ77" s="134"/>
      <c r="CA77" s="148" t="s">
        <v>109</v>
      </c>
      <c r="CB77" s="12" t="str">
        <f>IF(V77&lt;&gt;"",Hilfsblatt!$F$7,IF(Z77&lt;&gt;"",Hilfsblatt!$F$8, IF(O77&lt;&gt;"",Hilfsblatt!$F$9,"")))</f>
        <v/>
      </c>
      <c r="CD77" s="121"/>
    </row>
    <row r="78" spans="2:82" s="13" customFormat="1" ht="12.75" customHeight="1" x14ac:dyDescent="0.2">
      <c r="B78" s="139">
        <v>74</v>
      </c>
      <c r="C78" s="135"/>
      <c r="D78" s="140"/>
      <c r="E78" s="140"/>
      <c r="F78" s="140"/>
      <c r="G78" s="140"/>
      <c r="H78" s="140"/>
      <c r="I78" s="140"/>
      <c r="J78" s="140"/>
      <c r="K78" s="140"/>
      <c r="L78" s="140"/>
      <c r="M78" s="140"/>
      <c r="N78" s="140"/>
      <c r="O78" s="140"/>
      <c r="P78" s="140"/>
      <c r="Q78" s="140"/>
      <c r="R78" s="140"/>
      <c r="S78" s="140"/>
      <c r="T78" s="140"/>
      <c r="U78" s="140"/>
      <c r="V78" s="144"/>
      <c r="W78" s="144"/>
      <c r="X78" s="144"/>
      <c r="Y78" s="144"/>
      <c r="Z78" s="145"/>
      <c r="AA78" s="145"/>
      <c r="AB78" s="145"/>
      <c r="AC78" s="145"/>
      <c r="AD78" s="145"/>
      <c r="AE78" s="145"/>
      <c r="AF78" s="140"/>
      <c r="AG78" s="140"/>
      <c r="AH78" s="140"/>
      <c r="AI78" s="140"/>
      <c r="AJ78" s="140"/>
      <c r="AK78" s="140"/>
      <c r="AL78" s="140"/>
      <c r="AM78" s="140"/>
      <c r="AN78" s="140"/>
      <c r="AO78" s="140"/>
      <c r="AP78" s="136"/>
      <c r="AQ78" s="141"/>
      <c r="AR78" s="144"/>
      <c r="AS78" s="144"/>
      <c r="AT78" s="144"/>
      <c r="AU78" s="144"/>
      <c r="AV78" s="140"/>
      <c r="AW78" s="140"/>
      <c r="AX78" s="145"/>
      <c r="AY78" s="145"/>
      <c r="AZ78" s="145"/>
      <c r="BA78" s="142"/>
      <c r="BB78" s="146"/>
      <c r="BC78" s="136"/>
      <c r="BD78" s="143"/>
      <c r="BE78" s="143"/>
      <c r="BF78" s="143"/>
      <c r="BG78" s="143"/>
      <c r="BH78" s="143"/>
      <c r="BI78" s="143"/>
      <c r="BJ78" s="143"/>
      <c r="BK78" s="143"/>
      <c r="BL78" s="143"/>
      <c r="BM78" s="143"/>
      <c r="BN78" s="143"/>
      <c r="BO78" s="143"/>
      <c r="BP78" s="143"/>
      <c r="BQ78" s="143"/>
      <c r="BR78" s="143"/>
      <c r="BS78" s="143"/>
      <c r="BT78" s="143"/>
      <c r="BU78" s="143"/>
      <c r="BV78" s="143"/>
      <c r="BW78" s="104" t="s">
        <v>109</v>
      </c>
      <c r="BX78" s="67" t="str">
        <f t="shared" si="1"/>
        <v/>
      </c>
      <c r="BY78" s="67" t="str">
        <f>(IF(SUMPRODUCT(--(BD78:BV78&lt;&gt;""))=0,"",
+Maßnahmendaten!BD78*INDEX(Faktoren!$C$3:$C$19,MATCH(Maßnahmendaten!BD$3,Faktoren!$B$3:$B$19,0))
+Maßnahmendaten!BE78*INDEX(Faktoren!$C$3:$C$19,MATCH(Maßnahmendaten!BE$3,Faktoren!$B$3:$B$19,0))
+Maßnahmendaten!BF78*INDEX(Faktoren!$C$3:$C$19,MATCH(Maßnahmendaten!BF$3,Faktoren!$B$3:$B$19,0))
+Maßnahmendaten!BG78*INDEX(Faktoren!$C$3:$C$19,MATCH(Maßnahmendaten!BG$3,Faktoren!$B$3:$B$19,0))
+Maßnahmendaten!BH78*INDEX(Faktoren!$C$3:$C$19,MATCH(Maßnahmendaten!BH$3,Faktoren!$B$3:$B$19,0))
+Maßnahmendaten!BI78*INDEX(Faktoren!$C$3:$C$19,MATCH(Maßnahmendaten!BI$3,Faktoren!$B$3:$B$19,0))
+Maßnahmendaten!BJ78*INDEX(Faktoren!$C$3:$C$19,MATCH(Maßnahmendaten!BJ$3,Faktoren!$B$3:$B$19,0))
+Maßnahmendaten!BK78*INDEX(Faktoren!$C$3:$C$19,MATCH(Maßnahmendaten!BK$3,Faktoren!$B$3:$B$19,0))
+Maßnahmendaten!BL78*INDEX(Faktoren!$C$3:$C$19,MATCH(Maßnahmendaten!BL$3,Faktoren!$B$3:$B$19,0))
+Maßnahmendaten!BM78*INDEX(Faktoren!$C$3:$C$19,MATCH(Maßnahmendaten!BM$3,Faktoren!$B$3:$B$19,0))
+Maßnahmendaten!BN78*INDEX(Faktoren!$C$3:$C$19,MATCH(Maßnahmendaten!BN$3,Faktoren!$B$3:$B$19,0))
+Maßnahmendaten!BO78*INDEX(Faktoren!$C$3:$C$19,MATCH(Maßnahmendaten!BO$3,Faktoren!$B$3:$B$19,0))
+Maßnahmendaten!BP78*INDEX(Faktoren!$C$3:$C$19,MATCH(Maßnahmendaten!BP$3,Faktoren!$B$3:$B$19,0))
+Maßnahmendaten!BQ78*INDEX(Faktoren!$C$3:$C$19,MATCH(Maßnahmendaten!BQ$3,Faktoren!$B$3:$B$19,0))
+Maßnahmendaten!BR78*INDEX(Faktoren!$C$3:$C$19,MATCH(Maßnahmendaten!BR$3,Faktoren!$B$3:$B$19,0))
+Maßnahmendaten!BS78*INDEX(Faktoren!$C$3:$C$19,MATCH(Maßnahmendaten!BS$3,Faktoren!$B$3:$B$19,0))
+Maßnahmendaten!BT78*INDEX(Faktoren!$C$3:$C$19,MATCH(Maßnahmendaten!BT$3,Faktoren!$B$3:$B$19,0))
+BV78
))</f>
        <v/>
      </c>
      <c r="BZ78" s="134"/>
      <c r="CA78" s="148" t="s">
        <v>109</v>
      </c>
      <c r="CB78" s="12" t="str">
        <f>IF(V78&lt;&gt;"",Hilfsblatt!$F$7,IF(Z78&lt;&gt;"",Hilfsblatt!$F$8, IF(O78&lt;&gt;"",Hilfsblatt!$F$9,"")))</f>
        <v/>
      </c>
      <c r="CD78" s="121"/>
    </row>
    <row r="79" spans="2:82" s="13" customFormat="1" ht="12.75" customHeight="1" x14ac:dyDescent="0.2">
      <c r="B79" s="113">
        <v>75</v>
      </c>
      <c r="C79" s="135"/>
      <c r="D79" s="114"/>
      <c r="E79" s="114"/>
      <c r="F79" s="114"/>
      <c r="G79" s="114"/>
      <c r="H79" s="114"/>
      <c r="I79" s="114"/>
      <c r="J79" s="114"/>
      <c r="K79" s="114"/>
      <c r="L79" s="114"/>
      <c r="M79" s="114"/>
      <c r="N79" s="114"/>
      <c r="O79" s="114"/>
      <c r="P79" s="114"/>
      <c r="Q79" s="114"/>
      <c r="R79" s="114"/>
      <c r="S79" s="114"/>
      <c r="T79" s="114"/>
      <c r="U79" s="114"/>
      <c r="V79" s="115"/>
      <c r="W79" s="115"/>
      <c r="X79" s="115"/>
      <c r="Y79" s="115"/>
      <c r="Z79" s="116"/>
      <c r="AA79" s="116"/>
      <c r="AB79" s="116"/>
      <c r="AC79" s="116"/>
      <c r="AD79" s="116"/>
      <c r="AE79" s="116"/>
      <c r="AF79" s="117"/>
      <c r="AG79" s="117"/>
      <c r="AH79" s="117"/>
      <c r="AI79" s="117"/>
      <c r="AJ79" s="117"/>
      <c r="AK79" s="117"/>
      <c r="AL79" s="117"/>
      <c r="AM79" s="117"/>
      <c r="AN79" s="117"/>
      <c r="AO79" s="117"/>
      <c r="AP79" s="136"/>
      <c r="AQ79" s="137"/>
      <c r="AR79" s="115"/>
      <c r="AS79" s="115"/>
      <c r="AT79" s="115"/>
      <c r="AU79" s="115"/>
      <c r="AV79" s="114"/>
      <c r="AW79" s="114"/>
      <c r="AX79" s="116"/>
      <c r="AY79" s="116"/>
      <c r="AZ79" s="116"/>
      <c r="BA79" s="118"/>
      <c r="BB79" s="119"/>
      <c r="BC79" s="136"/>
      <c r="BD79" s="120"/>
      <c r="BE79" s="120"/>
      <c r="BF79" s="120"/>
      <c r="BG79" s="120"/>
      <c r="BH79" s="120"/>
      <c r="BI79" s="120"/>
      <c r="BJ79" s="120"/>
      <c r="BK79" s="120"/>
      <c r="BL79" s="120"/>
      <c r="BM79" s="120"/>
      <c r="BN79" s="120"/>
      <c r="BO79" s="120"/>
      <c r="BP79" s="120"/>
      <c r="BQ79" s="120"/>
      <c r="BR79" s="120"/>
      <c r="BS79" s="120"/>
      <c r="BT79" s="120"/>
      <c r="BU79" s="120"/>
      <c r="BV79" s="121"/>
      <c r="BW79" s="104" t="s">
        <v>109</v>
      </c>
      <c r="BX79" s="67" t="str">
        <f t="shared" si="1"/>
        <v/>
      </c>
      <c r="BY79" s="67" t="str">
        <f>(IF(SUMPRODUCT(--(BD79:BV79&lt;&gt;""))=0,"",
+Maßnahmendaten!BD79*INDEX(Faktoren!$C$3:$C$19,MATCH(Maßnahmendaten!BD$3,Faktoren!$B$3:$B$19,0))
+Maßnahmendaten!BE79*INDEX(Faktoren!$C$3:$C$19,MATCH(Maßnahmendaten!BE$3,Faktoren!$B$3:$B$19,0))
+Maßnahmendaten!BF79*INDEX(Faktoren!$C$3:$C$19,MATCH(Maßnahmendaten!BF$3,Faktoren!$B$3:$B$19,0))
+Maßnahmendaten!BG79*INDEX(Faktoren!$C$3:$C$19,MATCH(Maßnahmendaten!BG$3,Faktoren!$B$3:$B$19,0))
+Maßnahmendaten!BH79*INDEX(Faktoren!$C$3:$C$19,MATCH(Maßnahmendaten!BH$3,Faktoren!$B$3:$B$19,0))
+Maßnahmendaten!BI79*INDEX(Faktoren!$C$3:$C$19,MATCH(Maßnahmendaten!BI$3,Faktoren!$B$3:$B$19,0))
+Maßnahmendaten!BJ79*INDEX(Faktoren!$C$3:$C$19,MATCH(Maßnahmendaten!BJ$3,Faktoren!$B$3:$B$19,0))
+Maßnahmendaten!BK79*INDEX(Faktoren!$C$3:$C$19,MATCH(Maßnahmendaten!BK$3,Faktoren!$B$3:$B$19,0))
+Maßnahmendaten!BL79*INDEX(Faktoren!$C$3:$C$19,MATCH(Maßnahmendaten!BL$3,Faktoren!$B$3:$B$19,0))
+Maßnahmendaten!BM79*INDEX(Faktoren!$C$3:$C$19,MATCH(Maßnahmendaten!BM$3,Faktoren!$B$3:$B$19,0))
+Maßnahmendaten!BN79*INDEX(Faktoren!$C$3:$C$19,MATCH(Maßnahmendaten!BN$3,Faktoren!$B$3:$B$19,0))
+Maßnahmendaten!BO79*INDEX(Faktoren!$C$3:$C$19,MATCH(Maßnahmendaten!BO$3,Faktoren!$B$3:$B$19,0))
+Maßnahmendaten!BP79*INDEX(Faktoren!$C$3:$C$19,MATCH(Maßnahmendaten!BP$3,Faktoren!$B$3:$B$19,0))
+Maßnahmendaten!BQ79*INDEX(Faktoren!$C$3:$C$19,MATCH(Maßnahmendaten!BQ$3,Faktoren!$B$3:$B$19,0))
+Maßnahmendaten!BR79*INDEX(Faktoren!$C$3:$C$19,MATCH(Maßnahmendaten!BR$3,Faktoren!$B$3:$B$19,0))
+Maßnahmendaten!BS79*INDEX(Faktoren!$C$3:$C$19,MATCH(Maßnahmendaten!BS$3,Faktoren!$B$3:$B$19,0))
+Maßnahmendaten!BT79*INDEX(Faktoren!$C$3:$C$19,MATCH(Maßnahmendaten!BT$3,Faktoren!$B$3:$B$19,0))
+BV79
))</f>
        <v/>
      </c>
      <c r="BZ79" s="134"/>
      <c r="CA79" s="148" t="s">
        <v>109</v>
      </c>
      <c r="CB79" s="12" t="str">
        <f>IF(V79&lt;&gt;"",Hilfsblatt!$F$7,IF(Z79&lt;&gt;"",Hilfsblatt!$F$8, IF(O79&lt;&gt;"",Hilfsblatt!$F$9,"")))</f>
        <v/>
      </c>
      <c r="CD79" s="121"/>
    </row>
    <row r="80" spans="2:82" s="13" customFormat="1" ht="12.75" customHeight="1" x14ac:dyDescent="0.2">
      <c r="B80" s="139">
        <v>76</v>
      </c>
      <c r="C80" s="135"/>
      <c r="D80" s="140"/>
      <c r="E80" s="140"/>
      <c r="F80" s="140"/>
      <c r="G80" s="140"/>
      <c r="H80" s="140"/>
      <c r="I80" s="140"/>
      <c r="J80" s="140"/>
      <c r="K80" s="140"/>
      <c r="L80" s="140"/>
      <c r="M80" s="140"/>
      <c r="N80" s="140"/>
      <c r="O80" s="140"/>
      <c r="P80" s="140"/>
      <c r="Q80" s="140"/>
      <c r="R80" s="140"/>
      <c r="S80" s="140"/>
      <c r="T80" s="140"/>
      <c r="U80" s="140"/>
      <c r="V80" s="144"/>
      <c r="W80" s="144"/>
      <c r="X80" s="144"/>
      <c r="Y80" s="144"/>
      <c r="Z80" s="145"/>
      <c r="AA80" s="145"/>
      <c r="AB80" s="145"/>
      <c r="AC80" s="145"/>
      <c r="AD80" s="145"/>
      <c r="AE80" s="145"/>
      <c r="AF80" s="140"/>
      <c r="AG80" s="140"/>
      <c r="AH80" s="140"/>
      <c r="AI80" s="140"/>
      <c r="AJ80" s="140"/>
      <c r="AK80" s="140"/>
      <c r="AL80" s="140"/>
      <c r="AM80" s="140"/>
      <c r="AN80" s="140"/>
      <c r="AO80" s="140"/>
      <c r="AP80" s="136"/>
      <c r="AQ80" s="141"/>
      <c r="AR80" s="144"/>
      <c r="AS80" s="144"/>
      <c r="AT80" s="144"/>
      <c r="AU80" s="144"/>
      <c r="AV80" s="140"/>
      <c r="AW80" s="140"/>
      <c r="AX80" s="145"/>
      <c r="AY80" s="145"/>
      <c r="AZ80" s="145"/>
      <c r="BA80" s="142"/>
      <c r="BB80" s="146"/>
      <c r="BC80" s="136"/>
      <c r="BD80" s="143"/>
      <c r="BE80" s="143"/>
      <c r="BF80" s="143"/>
      <c r="BG80" s="143"/>
      <c r="BH80" s="143"/>
      <c r="BI80" s="143"/>
      <c r="BJ80" s="143"/>
      <c r="BK80" s="143"/>
      <c r="BL80" s="143"/>
      <c r="BM80" s="143"/>
      <c r="BN80" s="143"/>
      <c r="BO80" s="143"/>
      <c r="BP80" s="143"/>
      <c r="BQ80" s="143"/>
      <c r="BR80" s="143"/>
      <c r="BS80" s="143"/>
      <c r="BT80" s="143"/>
      <c r="BU80" s="143"/>
      <c r="BV80" s="143"/>
      <c r="BW80" s="104" t="s">
        <v>109</v>
      </c>
      <c r="BX80" s="67" t="str">
        <f t="shared" si="1"/>
        <v/>
      </c>
      <c r="BY80" s="67" t="str">
        <f>(IF(SUMPRODUCT(--(BD80:BV80&lt;&gt;""))=0,"",
+Maßnahmendaten!BD80*INDEX(Faktoren!$C$3:$C$19,MATCH(Maßnahmendaten!BD$3,Faktoren!$B$3:$B$19,0))
+Maßnahmendaten!BE80*INDEX(Faktoren!$C$3:$C$19,MATCH(Maßnahmendaten!BE$3,Faktoren!$B$3:$B$19,0))
+Maßnahmendaten!BF80*INDEX(Faktoren!$C$3:$C$19,MATCH(Maßnahmendaten!BF$3,Faktoren!$B$3:$B$19,0))
+Maßnahmendaten!BG80*INDEX(Faktoren!$C$3:$C$19,MATCH(Maßnahmendaten!BG$3,Faktoren!$B$3:$B$19,0))
+Maßnahmendaten!BH80*INDEX(Faktoren!$C$3:$C$19,MATCH(Maßnahmendaten!BH$3,Faktoren!$B$3:$B$19,0))
+Maßnahmendaten!BI80*INDEX(Faktoren!$C$3:$C$19,MATCH(Maßnahmendaten!BI$3,Faktoren!$B$3:$B$19,0))
+Maßnahmendaten!BJ80*INDEX(Faktoren!$C$3:$C$19,MATCH(Maßnahmendaten!BJ$3,Faktoren!$B$3:$B$19,0))
+Maßnahmendaten!BK80*INDEX(Faktoren!$C$3:$C$19,MATCH(Maßnahmendaten!BK$3,Faktoren!$B$3:$B$19,0))
+Maßnahmendaten!BL80*INDEX(Faktoren!$C$3:$C$19,MATCH(Maßnahmendaten!BL$3,Faktoren!$B$3:$B$19,0))
+Maßnahmendaten!BM80*INDEX(Faktoren!$C$3:$C$19,MATCH(Maßnahmendaten!BM$3,Faktoren!$B$3:$B$19,0))
+Maßnahmendaten!BN80*INDEX(Faktoren!$C$3:$C$19,MATCH(Maßnahmendaten!BN$3,Faktoren!$B$3:$B$19,0))
+Maßnahmendaten!BO80*INDEX(Faktoren!$C$3:$C$19,MATCH(Maßnahmendaten!BO$3,Faktoren!$B$3:$B$19,0))
+Maßnahmendaten!BP80*INDEX(Faktoren!$C$3:$C$19,MATCH(Maßnahmendaten!BP$3,Faktoren!$B$3:$B$19,0))
+Maßnahmendaten!BQ80*INDEX(Faktoren!$C$3:$C$19,MATCH(Maßnahmendaten!BQ$3,Faktoren!$B$3:$B$19,0))
+Maßnahmendaten!BR80*INDEX(Faktoren!$C$3:$C$19,MATCH(Maßnahmendaten!BR$3,Faktoren!$B$3:$B$19,0))
+Maßnahmendaten!BS80*INDEX(Faktoren!$C$3:$C$19,MATCH(Maßnahmendaten!BS$3,Faktoren!$B$3:$B$19,0))
+Maßnahmendaten!BT80*INDEX(Faktoren!$C$3:$C$19,MATCH(Maßnahmendaten!BT$3,Faktoren!$B$3:$B$19,0))
+BV80
))</f>
        <v/>
      </c>
      <c r="BZ80" s="134"/>
      <c r="CA80" s="148" t="s">
        <v>109</v>
      </c>
      <c r="CB80" s="12" t="str">
        <f>IF(V80&lt;&gt;"",Hilfsblatt!$F$7,IF(Z80&lt;&gt;"",Hilfsblatt!$F$8, IF(O80&lt;&gt;"",Hilfsblatt!$F$9,"")))</f>
        <v/>
      </c>
      <c r="CD80" s="121"/>
    </row>
    <row r="81" spans="2:82" s="13" customFormat="1" ht="12.75" customHeight="1" x14ac:dyDescent="0.2">
      <c r="B81" s="113">
        <v>77</v>
      </c>
      <c r="C81" s="135"/>
      <c r="D81" s="114"/>
      <c r="E81" s="114"/>
      <c r="F81" s="114"/>
      <c r="G81" s="114"/>
      <c r="H81" s="114"/>
      <c r="I81" s="114"/>
      <c r="J81" s="114"/>
      <c r="K81" s="114"/>
      <c r="L81" s="114"/>
      <c r="M81" s="114"/>
      <c r="N81" s="114"/>
      <c r="O81" s="114"/>
      <c r="P81" s="114"/>
      <c r="Q81" s="114"/>
      <c r="R81" s="114"/>
      <c r="S81" s="114"/>
      <c r="T81" s="114"/>
      <c r="U81" s="114"/>
      <c r="V81" s="115"/>
      <c r="W81" s="115"/>
      <c r="X81" s="115"/>
      <c r="Y81" s="115"/>
      <c r="Z81" s="116"/>
      <c r="AA81" s="116"/>
      <c r="AB81" s="116"/>
      <c r="AC81" s="116"/>
      <c r="AD81" s="116"/>
      <c r="AE81" s="116"/>
      <c r="AF81" s="117"/>
      <c r="AG81" s="117"/>
      <c r="AH81" s="117"/>
      <c r="AI81" s="117"/>
      <c r="AJ81" s="117"/>
      <c r="AK81" s="117"/>
      <c r="AL81" s="117"/>
      <c r="AM81" s="117"/>
      <c r="AN81" s="117"/>
      <c r="AO81" s="117"/>
      <c r="AP81" s="136"/>
      <c r="AQ81" s="137"/>
      <c r="AR81" s="115"/>
      <c r="AS81" s="115"/>
      <c r="AT81" s="115"/>
      <c r="AU81" s="115"/>
      <c r="AV81" s="114"/>
      <c r="AW81" s="114"/>
      <c r="AX81" s="116"/>
      <c r="AY81" s="116"/>
      <c r="AZ81" s="116"/>
      <c r="BA81" s="118"/>
      <c r="BB81" s="119"/>
      <c r="BC81" s="136"/>
      <c r="BD81" s="120"/>
      <c r="BE81" s="120"/>
      <c r="BF81" s="120"/>
      <c r="BG81" s="120"/>
      <c r="BH81" s="120"/>
      <c r="BI81" s="120"/>
      <c r="BJ81" s="120"/>
      <c r="BK81" s="120"/>
      <c r="BL81" s="120"/>
      <c r="BM81" s="120"/>
      <c r="BN81" s="120"/>
      <c r="BO81" s="120"/>
      <c r="BP81" s="120"/>
      <c r="BQ81" s="120"/>
      <c r="BR81" s="120"/>
      <c r="BS81" s="120"/>
      <c r="BT81" s="120"/>
      <c r="BU81" s="120"/>
      <c r="BV81" s="121"/>
      <c r="BW81" s="104" t="s">
        <v>109</v>
      </c>
      <c r="BX81" s="67" t="str">
        <f t="shared" si="1"/>
        <v/>
      </c>
      <c r="BY81" s="67" t="str">
        <f>(IF(SUMPRODUCT(--(BD81:BV81&lt;&gt;""))=0,"",
+Maßnahmendaten!BD81*INDEX(Faktoren!$C$3:$C$19,MATCH(Maßnahmendaten!BD$3,Faktoren!$B$3:$B$19,0))
+Maßnahmendaten!BE81*INDEX(Faktoren!$C$3:$C$19,MATCH(Maßnahmendaten!BE$3,Faktoren!$B$3:$B$19,0))
+Maßnahmendaten!BF81*INDEX(Faktoren!$C$3:$C$19,MATCH(Maßnahmendaten!BF$3,Faktoren!$B$3:$B$19,0))
+Maßnahmendaten!BG81*INDEX(Faktoren!$C$3:$C$19,MATCH(Maßnahmendaten!BG$3,Faktoren!$B$3:$B$19,0))
+Maßnahmendaten!BH81*INDEX(Faktoren!$C$3:$C$19,MATCH(Maßnahmendaten!BH$3,Faktoren!$B$3:$B$19,0))
+Maßnahmendaten!BI81*INDEX(Faktoren!$C$3:$C$19,MATCH(Maßnahmendaten!BI$3,Faktoren!$B$3:$B$19,0))
+Maßnahmendaten!BJ81*INDEX(Faktoren!$C$3:$C$19,MATCH(Maßnahmendaten!BJ$3,Faktoren!$B$3:$B$19,0))
+Maßnahmendaten!BK81*INDEX(Faktoren!$C$3:$C$19,MATCH(Maßnahmendaten!BK$3,Faktoren!$B$3:$B$19,0))
+Maßnahmendaten!BL81*INDEX(Faktoren!$C$3:$C$19,MATCH(Maßnahmendaten!BL$3,Faktoren!$B$3:$B$19,0))
+Maßnahmendaten!BM81*INDEX(Faktoren!$C$3:$C$19,MATCH(Maßnahmendaten!BM$3,Faktoren!$B$3:$B$19,0))
+Maßnahmendaten!BN81*INDEX(Faktoren!$C$3:$C$19,MATCH(Maßnahmendaten!BN$3,Faktoren!$B$3:$B$19,0))
+Maßnahmendaten!BO81*INDEX(Faktoren!$C$3:$C$19,MATCH(Maßnahmendaten!BO$3,Faktoren!$B$3:$B$19,0))
+Maßnahmendaten!BP81*INDEX(Faktoren!$C$3:$C$19,MATCH(Maßnahmendaten!BP$3,Faktoren!$B$3:$B$19,0))
+Maßnahmendaten!BQ81*INDEX(Faktoren!$C$3:$C$19,MATCH(Maßnahmendaten!BQ$3,Faktoren!$B$3:$B$19,0))
+Maßnahmendaten!BR81*INDEX(Faktoren!$C$3:$C$19,MATCH(Maßnahmendaten!BR$3,Faktoren!$B$3:$B$19,0))
+Maßnahmendaten!BS81*INDEX(Faktoren!$C$3:$C$19,MATCH(Maßnahmendaten!BS$3,Faktoren!$B$3:$B$19,0))
+Maßnahmendaten!BT81*INDEX(Faktoren!$C$3:$C$19,MATCH(Maßnahmendaten!BT$3,Faktoren!$B$3:$B$19,0))
+BV81
))</f>
        <v/>
      </c>
      <c r="BZ81" s="134"/>
      <c r="CA81" s="148" t="s">
        <v>109</v>
      </c>
      <c r="CB81" s="12" t="str">
        <f>IF(V81&lt;&gt;"",Hilfsblatt!$F$7,IF(Z81&lt;&gt;"",Hilfsblatt!$F$8, IF(O81&lt;&gt;"",Hilfsblatt!$F$9,"")))</f>
        <v/>
      </c>
      <c r="CD81" s="121"/>
    </row>
    <row r="82" spans="2:82" s="13" customFormat="1" ht="12.75" customHeight="1" x14ac:dyDescent="0.2">
      <c r="B82" s="139">
        <v>78</v>
      </c>
      <c r="C82" s="135"/>
      <c r="D82" s="140"/>
      <c r="E82" s="140"/>
      <c r="F82" s="140"/>
      <c r="G82" s="140"/>
      <c r="H82" s="140"/>
      <c r="I82" s="140"/>
      <c r="J82" s="140"/>
      <c r="K82" s="140"/>
      <c r="L82" s="140"/>
      <c r="M82" s="140"/>
      <c r="N82" s="140"/>
      <c r="O82" s="140"/>
      <c r="P82" s="140"/>
      <c r="Q82" s="140"/>
      <c r="R82" s="140"/>
      <c r="S82" s="140"/>
      <c r="T82" s="140"/>
      <c r="U82" s="140"/>
      <c r="V82" s="144"/>
      <c r="W82" s="144"/>
      <c r="X82" s="144"/>
      <c r="Y82" s="144"/>
      <c r="Z82" s="145"/>
      <c r="AA82" s="145"/>
      <c r="AB82" s="145"/>
      <c r="AC82" s="145"/>
      <c r="AD82" s="145"/>
      <c r="AE82" s="145"/>
      <c r="AF82" s="140"/>
      <c r="AG82" s="140"/>
      <c r="AH82" s="140"/>
      <c r="AI82" s="140"/>
      <c r="AJ82" s="140"/>
      <c r="AK82" s="140"/>
      <c r="AL82" s="140"/>
      <c r="AM82" s="140"/>
      <c r="AN82" s="140"/>
      <c r="AO82" s="140"/>
      <c r="AP82" s="136"/>
      <c r="AQ82" s="141"/>
      <c r="AR82" s="144"/>
      <c r="AS82" s="144"/>
      <c r="AT82" s="144"/>
      <c r="AU82" s="144"/>
      <c r="AV82" s="140"/>
      <c r="AW82" s="140"/>
      <c r="AX82" s="145"/>
      <c r="AY82" s="145"/>
      <c r="AZ82" s="145"/>
      <c r="BA82" s="142"/>
      <c r="BB82" s="146"/>
      <c r="BC82" s="136"/>
      <c r="BD82" s="143"/>
      <c r="BE82" s="143"/>
      <c r="BF82" s="143"/>
      <c r="BG82" s="143"/>
      <c r="BH82" s="143"/>
      <c r="BI82" s="143"/>
      <c r="BJ82" s="143"/>
      <c r="BK82" s="143"/>
      <c r="BL82" s="143"/>
      <c r="BM82" s="143"/>
      <c r="BN82" s="143"/>
      <c r="BO82" s="143"/>
      <c r="BP82" s="143"/>
      <c r="BQ82" s="143"/>
      <c r="BR82" s="143"/>
      <c r="BS82" s="143"/>
      <c r="BT82" s="143"/>
      <c r="BU82" s="143"/>
      <c r="BV82" s="143"/>
      <c r="BW82" s="104" t="s">
        <v>109</v>
      </c>
      <c r="BX82" s="67" t="str">
        <f t="shared" si="1"/>
        <v/>
      </c>
      <c r="BY82" s="67" t="str">
        <f>(IF(SUMPRODUCT(--(BD82:BV82&lt;&gt;""))=0,"",
+Maßnahmendaten!BD82*INDEX(Faktoren!$C$3:$C$19,MATCH(Maßnahmendaten!BD$3,Faktoren!$B$3:$B$19,0))
+Maßnahmendaten!BE82*INDEX(Faktoren!$C$3:$C$19,MATCH(Maßnahmendaten!BE$3,Faktoren!$B$3:$B$19,0))
+Maßnahmendaten!BF82*INDEX(Faktoren!$C$3:$C$19,MATCH(Maßnahmendaten!BF$3,Faktoren!$B$3:$B$19,0))
+Maßnahmendaten!BG82*INDEX(Faktoren!$C$3:$C$19,MATCH(Maßnahmendaten!BG$3,Faktoren!$B$3:$B$19,0))
+Maßnahmendaten!BH82*INDEX(Faktoren!$C$3:$C$19,MATCH(Maßnahmendaten!BH$3,Faktoren!$B$3:$B$19,0))
+Maßnahmendaten!BI82*INDEX(Faktoren!$C$3:$C$19,MATCH(Maßnahmendaten!BI$3,Faktoren!$B$3:$B$19,0))
+Maßnahmendaten!BJ82*INDEX(Faktoren!$C$3:$C$19,MATCH(Maßnahmendaten!BJ$3,Faktoren!$B$3:$B$19,0))
+Maßnahmendaten!BK82*INDEX(Faktoren!$C$3:$C$19,MATCH(Maßnahmendaten!BK$3,Faktoren!$B$3:$B$19,0))
+Maßnahmendaten!BL82*INDEX(Faktoren!$C$3:$C$19,MATCH(Maßnahmendaten!BL$3,Faktoren!$B$3:$B$19,0))
+Maßnahmendaten!BM82*INDEX(Faktoren!$C$3:$C$19,MATCH(Maßnahmendaten!BM$3,Faktoren!$B$3:$B$19,0))
+Maßnahmendaten!BN82*INDEX(Faktoren!$C$3:$C$19,MATCH(Maßnahmendaten!BN$3,Faktoren!$B$3:$B$19,0))
+Maßnahmendaten!BO82*INDEX(Faktoren!$C$3:$C$19,MATCH(Maßnahmendaten!BO$3,Faktoren!$B$3:$B$19,0))
+Maßnahmendaten!BP82*INDEX(Faktoren!$C$3:$C$19,MATCH(Maßnahmendaten!BP$3,Faktoren!$B$3:$B$19,0))
+Maßnahmendaten!BQ82*INDEX(Faktoren!$C$3:$C$19,MATCH(Maßnahmendaten!BQ$3,Faktoren!$B$3:$B$19,0))
+Maßnahmendaten!BR82*INDEX(Faktoren!$C$3:$C$19,MATCH(Maßnahmendaten!BR$3,Faktoren!$B$3:$B$19,0))
+Maßnahmendaten!BS82*INDEX(Faktoren!$C$3:$C$19,MATCH(Maßnahmendaten!BS$3,Faktoren!$B$3:$B$19,0))
+Maßnahmendaten!BT82*INDEX(Faktoren!$C$3:$C$19,MATCH(Maßnahmendaten!BT$3,Faktoren!$B$3:$B$19,0))
+BV82
))</f>
        <v/>
      </c>
      <c r="BZ82" s="134"/>
      <c r="CA82" s="148" t="s">
        <v>109</v>
      </c>
      <c r="CB82" s="12" t="str">
        <f>IF(V82&lt;&gt;"",Hilfsblatt!$F$7,IF(Z82&lt;&gt;"",Hilfsblatt!$F$8, IF(O82&lt;&gt;"",Hilfsblatt!$F$9,"")))</f>
        <v/>
      </c>
      <c r="CD82" s="121"/>
    </row>
    <row r="83" spans="2:82" s="13" customFormat="1" ht="12.75" customHeight="1" x14ac:dyDescent="0.2">
      <c r="B83" s="113">
        <v>79</v>
      </c>
      <c r="C83" s="135"/>
      <c r="D83" s="114"/>
      <c r="E83" s="114"/>
      <c r="F83" s="114"/>
      <c r="G83" s="114"/>
      <c r="H83" s="114"/>
      <c r="I83" s="114"/>
      <c r="J83" s="114"/>
      <c r="K83" s="114"/>
      <c r="L83" s="114"/>
      <c r="M83" s="114"/>
      <c r="N83" s="114"/>
      <c r="O83" s="114"/>
      <c r="P83" s="114"/>
      <c r="Q83" s="114"/>
      <c r="R83" s="114"/>
      <c r="S83" s="114"/>
      <c r="T83" s="114"/>
      <c r="U83" s="114"/>
      <c r="V83" s="115"/>
      <c r="W83" s="115"/>
      <c r="X83" s="115"/>
      <c r="Y83" s="115"/>
      <c r="Z83" s="116"/>
      <c r="AA83" s="116"/>
      <c r="AB83" s="116"/>
      <c r="AC83" s="116"/>
      <c r="AD83" s="116"/>
      <c r="AE83" s="116"/>
      <c r="AF83" s="117"/>
      <c r="AG83" s="117"/>
      <c r="AH83" s="117"/>
      <c r="AI83" s="117"/>
      <c r="AJ83" s="117"/>
      <c r="AK83" s="117"/>
      <c r="AL83" s="117"/>
      <c r="AM83" s="117"/>
      <c r="AN83" s="117"/>
      <c r="AO83" s="117"/>
      <c r="AP83" s="136"/>
      <c r="AQ83" s="137"/>
      <c r="AR83" s="115"/>
      <c r="AS83" s="115"/>
      <c r="AT83" s="115"/>
      <c r="AU83" s="115"/>
      <c r="AV83" s="114"/>
      <c r="AW83" s="114"/>
      <c r="AX83" s="116"/>
      <c r="AY83" s="116"/>
      <c r="AZ83" s="116"/>
      <c r="BA83" s="118"/>
      <c r="BB83" s="119"/>
      <c r="BC83" s="136"/>
      <c r="BD83" s="120"/>
      <c r="BE83" s="120"/>
      <c r="BF83" s="120"/>
      <c r="BG83" s="120"/>
      <c r="BH83" s="120"/>
      <c r="BI83" s="120"/>
      <c r="BJ83" s="120"/>
      <c r="BK83" s="120"/>
      <c r="BL83" s="120"/>
      <c r="BM83" s="120"/>
      <c r="BN83" s="120"/>
      <c r="BO83" s="120"/>
      <c r="BP83" s="120"/>
      <c r="BQ83" s="120"/>
      <c r="BR83" s="120"/>
      <c r="BS83" s="120"/>
      <c r="BT83" s="120"/>
      <c r="BU83" s="120"/>
      <c r="BV83" s="121"/>
      <c r="BW83" s="104" t="s">
        <v>109</v>
      </c>
      <c r="BX83" s="67" t="str">
        <f t="shared" si="1"/>
        <v/>
      </c>
      <c r="BY83" s="67" t="str">
        <f>(IF(SUMPRODUCT(--(BD83:BV83&lt;&gt;""))=0,"",
+Maßnahmendaten!BD83*INDEX(Faktoren!$C$3:$C$19,MATCH(Maßnahmendaten!BD$3,Faktoren!$B$3:$B$19,0))
+Maßnahmendaten!BE83*INDEX(Faktoren!$C$3:$C$19,MATCH(Maßnahmendaten!BE$3,Faktoren!$B$3:$B$19,0))
+Maßnahmendaten!BF83*INDEX(Faktoren!$C$3:$C$19,MATCH(Maßnahmendaten!BF$3,Faktoren!$B$3:$B$19,0))
+Maßnahmendaten!BG83*INDEX(Faktoren!$C$3:$C$19,MATCH(Maßnahmendaten!BG$3,Faktoren!$B$3:$B$19,0))
+Maßnahmendaten!BH83*INDEX(Faktoren!$C$3:$C$19,MATCH(Maßnahmendaten!BH$3,Faktoren!$B$3:$B$19,0))
+Maßnahmendaten!BI83*INDEX(Faktoren!$C$3:$C$19,MATCH(Maßnahmendaten!BI$3,Faktoren!$B$3:$B$19,0))
+Maßnahmendaten!BJ83*INDEX(Faktoren!$C$3:$C$19,MATCH(Maßnahmendaten!BJ$3,Faktoren!$B$3:$B$19,0))
+Maßnahmendaten!BK83*INDEX(Faktoren!$C$3:$C$19,MATCH(Maßnahmendaten!BK$3,Faktoren!$B$3:$B$19,0))
+Maßnahmendaten!BL83*INDEX(Faktoren!$C$3:$C$19,MATCH(Maßnahmendaten!BL$3,Faktoren!$B$3:$B$19,0))
+Maßnahmendaten!BM83*INDEX(Faktoren!$C$3:$C$19,MATCH(Maßnahmendaten!BM$3,Faktoren!$B$3:$B$19,0))
+Maßnahmendaten!BN83*INDEX(Faktoren!$C$3:$C$19,MATCH(Maßnahmendaten!BN$3,Faktoren!$B$3:$B$19,0))
+Maßnahmendaten!BO83*INDEX(Faktoren!$C$3:$C$19,MATCH(Maßnahmendaten!BO$3,Faktoren!$B$3:$B$19,0))
+Maßnahmendaten!BP83*INDEX(Faktoren!$C$3:$C$19,MATCH(Maßnahmendaten!BP$3,Faktoren!$B$3:$B$19,0))
+Maßnahmendaten!BQ83*INDEX(Faktoren!$C$3:$C$19,MATCH(Maßnahmendaten!BQ$3,Faktoren!$B$3:$B$19,0))
+Maßnahmendaten!BR83*INDEX(Faktoren!$C$3:$C$19,MATCH(Maßnahmendaten!BR$3,Faktoren!$B$3:$B$19,0))
+Maßnahmendaten!BS83*INDEX(Faktoren!$C$3:$C$19,MATCH(Maßnahmendaten!BS$3,Faktoren!$B$3:$B$19,0))
+Maßnahmendaten!BT83*INDEX(Faktoren!$C$3:$C$19,MATCH(Maßnahmendaten!BT$3,Faktoren!$B$3:$B$19,0))
+BV83
))</f>
        <v/>
      </c>
      <c r="BZ83" s="134"/>
      <c r="CA83" s="148" t="s">
        <v>109</v>
      </c>
      <c r="CB83" s="12" t="str">
        <f>IF(V83&lt;&gt;"",Hilfsblatt!$F$7,IF(Z83&lt;&gt;"",Hilfsblatt!$F$8, IF(O83&lt;&gt;"",Hilfsblatt!$F$9,"")))</f>
        <v/>
      </c>
      <c r="CD83" s="121"/>
    </row>
    <row r="84" spans="2:82" s="13" customFormat="1" ht="12.75" customHeight="1" x14ac:dyDescent="0.2">
      <c r="B84" s="139">
        <v>80</v>
      </c>
      <c r="C84" s="135"/>
      <c r="D84" s="140"/>
      <c r="E84" s="140"/>
      <c r="F84" s="140"/>
      <c r="G84" s="140"/>
      <c r="H84" s="140"/>
      <c r="I84" s="140"/>
      <c r="J84" s="140"/>
      <c r="K84" s="140"/>
      <c r="L84" s="140"/>
      <c r="M84" s="140"/>
      <c r="N84" s="140"/>
      <c r="O84" s="140"/>
      <c r="P84" s="140"/>
      <c r="Q84" s="140"/>
      <c r="R84" s="140"/>
      <c r="S84" s="140"/>
      <c r="T84" s="140"/>
      <c r="U84" s="140"/>
      <c r="V84" s="144"/>
      <c r="W84" s="144"/>
      <c r="X84" s="144"/>
      <c r="Y84" s="144"/>
      <c r="Z84" s="145"/>
      <c r="AA84" s="145"/>
      <c r="AB84" s="145"/>
      <c r="AC84" s="145"/>
      <c r="AD84" s="145"/>
      <c r="AE84" s="145"/>
      <c r="AF84" s="140"/>
      <c r="AG84" s="140"/>
      <c r="AH84" s="140"/>
      <c r="AI84" s="140"/>
      <c r="AJ84" s="140"/>
      <c r="AK84" s="140"/>
      <c r="AL84" s="140"/>
      <c r="AM84" s="140"/>
      <c r="AN84" s="140"/>
      <c r="AO84" s="140"/>
      <c r="AP84" s="136"/>
      <c r="AQ84" s="141"/>
      <c r="AR84" s="144"/>
      <c r="AS84" s="144"/>
      <c r="AT84" s="144"/>
      <c r="AU84" s="144"/>
      <c r="AV84" s="140"/>
      <c r="AW84" s="140"/>
      <c r="AX84" s="145"/>
      <c r="AY84" s="145"/>
      <c r="AZ84" s="145"/>
      <c r="BA84" s="142"/>
      <c r="BB84" s="146"/>
      <c r="BC84" s="136"/>
      <c r="BD84" s="143"/>
      <c r="BE84" s="143"/>
      <c r="BF84" s="143"/>
      <c r="BG84" s="143"/>
      <c r="BH84" s="143"/>
      <c r="BI84" s="143"/>
      <c r="BJ84" s="143"/>
      <c r="BK84" s="143"/>
      <c r="BL84" s="143"/>
      <c r="BM84" s="143"/>
      <c r="BN84" s="143"/>
      <c r="BO84" s="143"/>
      <c r="BP84" s="143"/>
      <c r="BQ84" s="143"/>
      <c r="BR84" s="143"/>
      <c r="BS84" s="143"/>
      <c r="BT84" s="143"/>
      <c r="BU84" s="143"/>
      <c r="BV84" s="143"/>
      <c r="BW84" s="104" t="s">
        <v>109</v>
      </c>
      <c r="BX84" s="67" t="str">
        <f t="shared" si="1"/>
        <v/>
      </c>
      <c r="BY84" s="67" t="str">
        <f>(IF(SUMPRODUCT(--(BD84:BV84&lt;&gt;""))=0,"",
+Maßnahmendaten!BD84*INDEX(Faktoren!$C$3:$C$19,MATCH(Maßnahmendaten!BD$3,Faktoren!$B$3:$B$19,0))
+Maßnahmendaten!BE84*INDEX(Faktoren!$C$3:$C$19,MATCH(Maßnahmendaten!BE$3,Faktoren!$B$3:$B$19,0))
+Maßnahmendaten!BF84*INDEX(Faktoren!$C$3:$C$19,MATCH(Maßnahmendaten!BF$3,Faktoren!$B$3:$B$19,0))
+Maßnahmendaten!BG84*INDEX(Faktoren!$C$3:$C$19,MATCH(Maßnahmendaten!BG$3,Faktoren!$B$3:$B$19,0))
+Maßnahmendaten!BH84*INDEX(Faktoren!$C$3:$C$19,MATCH(Maßnahmendaten!BH$3,Faktoren!$B$3:$B$19,0))
+Maßnahmendaten!BI84*INDEX(Faktoren!$C$3:$C$19,MATCH(Maßnahmendaten!BI$3,Faktoren!$B$3:$B$19,0))
+Maßnahmendaten!BJ84*INDEX(Faktoren!$C$3:$C$19,MATCH(Maßnahmendaten!BJ$3,Faktoren!$B$3:$B$19,0))
+Maßnahmendaten!BK84*INDEX(Faktoren!$C$3:$C$19,MATCH(Maßnahmendaten!BK$3,Faktoren!$B$3:$B$19,0))
+Maßnahmendaten!BL84*INDEX(Faktoren!$C$3:$C$19,MATCH(Maßnahmendaten!BL$3,Faktoren!$B$3:$B$19,0))
+Maßnahmendaten!BM84*INDEX(Faktoren!$C$3:$C$19,MATCH(Maßnahmendaten!BM$3,Faktoren!$B$3:$B$19,0))
+Maßnahmendaten!BN84*INDEX(Faktoren!$C$3:$C$19,MATCH(Maßnahmendaten!BN$3,Faktoren!$B$3:$B$19,0))
+Maßnahmendaten!BO84*INDEX(Faktoren!$C$3:$C$19,MATCH(Maßnahmendaten!BO$3,Faktoren!$B$3:$B$19,0))
+Maßnahmendaten!BP84*INDEX(Faktoren!$C$3:$C$19,MATCH(Maßnahmendaten!BP$3,Faktoren!$B$3:$B$19,0))
+Maßnahmendaten!BQ84*INDEX(Faktoren!$C$3:$C$19,MATCH(Maßnahmendaten!BQ$3,Faktoren!$B$3:$B$19,0))
+Maßnahmendaten!BR84*INDEX(Faktoren!$C$3:$C$19,MATCH(Maßnahmendaten!BR$3,Faktoren!$B$3:$B$19,0))
+Maßnahmendaten!BS84*INDEX(Faktoren!$C$3:$C$19,MATCH(Maßnahmendaten!BS$3,Faktoren!$B$3:$B$19,0))
+Maßnahmendaten!BT84*INDEX(Faktoren!$C$3:$C$19,MATCH(Maßnahmendaten!BT$3,Faktoren!$B$3:$B$19,0))
+BV84
))</f>
        <v/>
      </c>
      <c r="BZ84" s="134"/>
      <c r="CA84" s="148" t="s">
        <v>109</v>
      </c>
      <c r="CB84" s="12" t="str">
        <f>IF(V84&lt;&gt;"",Hilfsblatt!$F$7,IF(Z84&lt;&gt;"",Hilfsblatt!$F$8, IF(O84&lt;&gt;"",Hilfsblatt!$F$9,"")))</f>
        <v/>
      </c>
      <c r="CD84" s="121"/>
    </row>
    <row r="85" spans="2:82" s="13" customFormat="1" ht="12.75" customHeight="1" x14ac:dyDescent="0.2">
      <c r="B85" s="113">
        <v>81</v>
      </c>
      <c r="C85" s="135"/>
      <c r="D85" s="114"/>
      <c r="E85" s="114"/>
      <c r="F85" s="114"/>
      <c r="G85" s="114"/>
      <c r="H85" s="114"/>
      <c r="I85" s="114"/>
      <c r="J85" s="114"/>
      <c r="K85" s="114"/>
      <c r="L85" s="114"/>
      <c r="M85" s="114"/>
      <c r="N85" s="114"/>
      <c r="O85" s="114"/>
      <c r="P85" s="114"/>
      <c r="Q85" s="114"/>
      <c r="R85" s="114"/>
      <c r="S85" s="114"/>
      <c r="T85" s="114"/>
      <c r="U85" s="114"/>
      <c r="V85" s="115"/>
      <c r="W85" s="115"/>
      <c r="X85" s="115"/>
      <c r="Y85" s="115"/>
      <c r="Z85" s="116"/>
      <c r="AA85" s="116"/>
      <c r="AB85" s="116"/>
      <c r="AC85" s="116"/>
      <c r="AD85" s="116"/>
      <c r="AE85" s="116"/>
      <c r="AF85" s="117"/>
      <c r="AG85" s="117"/>
      <c r="AH85" s="117"/>
      <c r="AI85" s="117"/>
      <c r="AJ85" s="117"/>
      <c r="AK85" s="117"/>
      <c r="AL85" s="117"/>
      <c r="AM85" s="117"/>
      <c r="AN85" s="117"/>
      <c r="AO85" s="117"/>
      <c r="AP85" s="136"/>
      <c r="AQ85" s="137"/>
      <c r="AR85" s="115"/>
      <c r="AS85" s="115"/>
      <c r="AT85" s="115"/>
      <c r="AU85" s="115"/>
      <c r="AV85" s="114"/>
      <c r="AW85" s="114"/>
      <c r="AX85" s="116"/>
      <c r="AY85" s="116"/>
      <c r="AZ85" s="116"/>
      <c r="BA85" s="118"/>
      <c r="BB85" s="119"/>
      <c r="BC85" s="136"/>
      <c r="BD85" s="120"/>
      <c r="BE85" s="120"/>
      <c r="BF85" s="120"/>
      <c r="BG85" s="120"/>
      <c r="BH85" s="120"/>
      <c r="BI85" s="120"/>
      <c r="BJ85" s="120"/>
      <c r="BK85" s="120"/>
      <c r="BL85" s="120"/>
      <c r="BM85" s="120"/>
      <c r="BN85" s="120"/>
      <c r="BO85" s="120"/>
      <c r="BP85" s="120"/>
      <c r="BQ85" s="120"/>
      <c r="BR85" s="120"/>
      <c r="BS85" s="120"/>
      <c r="BT85" s="120"/>
      <c r="BU85" s="120"/>
      <c r="BV85" s="121"/>
      <c r="BW85" s="104" t="s">
        <v>109</v>
      </c>
      <c r="BX85" s="67" t="str">
        <f t="shared" si="1"/>
        <v/>
      </c>
      <c r="BY85" s="67" t="str">
        <f>(IF(SUMPRODUCT(--(BD85:BV85&lt;&gt;""))=0,"",
+Maßnahmendaten!BD85*INDEX(Faktoren!$C$3:$C$19,MATCH(Maßnahmendaten!BD$3,Faktoren!$B$3:$B$19,0))
+Maßnahmendaten!BE85*INDEX(Faktoren!$C$3:$C$19,MATCH(Maßnahmendaten!BE$3,Faktoren!$B$3:$B$19,0))
+Maßnahmendaten!BF85*INDEX(Faktoren!$C$3:$C$19,MATCH(Maßnahmendaten!BF$3,Faktoren!$B$3:$B$19,0))
+Maßnahmendaten!BG85*INDEX(Faktoren!$C$3:$C$19,MATCH(Maßnahmendaten!BG$3,Faktoren!$B$3:$B$19,0))
+Maßnahmendaten!BH85*INDEX(Faktoren!$C$3:$C$19,MATCH(Maßnahmendaten!BH$3,Faktoren!$B$3:$B$19,0))
+Maßnahmendaten!BI85*INDEX(Faktoren!$C$3:$C$19,MATCH(Maßnahmendaten!BI$3,Faktoren!$B$3:$B$19,0))
+Maßnahmendaten!BJ85*INDEX(Faktoren!$C$3:$C$19,MATCH(Maßnahmendaten!BJ$3,Faktoren!$B$3:$B$19,0))
+Maßnahmendaten!BK85*INDEX(Faktoren!$C$3:$C$19,MATCH(Maßnahmendaten!BK$3,Faktoren!$B$3:$B$19,0))
+Maßnahmendaten!BL85*INDEX(Faktoren!$C$3:$C$19,MATCH(Maßnahmendaten!BL$3,Faktoren!$B$3:$B$19,0))
+Maßnahmendaten!BM85*INDEX(Faktoren!$C$3:$C$19,MATCH(Maßnahmendaten!BM$3,Faktoren!$B$3:$B$19,0))
+Maßnahmendaten!BN85*INDEX(Faktoren!$C$3:$C$19,MATCH(Maßnahmendaten!BN$3,Faktoren!$B$3:$B$19,0))
+Maßnahmendaten!BO85*INDEX(Faktoren!$C$3:$C$19,MATCH(Maßnahmendaten!BO$3,Faktoren!$B$3:$B$19,0))
+Maßnahmendaten!BP85*INDEX(Faktoren!$C$3:$C$19,MATCH(Maßnahmendaten!BP$3,Faktoren!$B$3:$B$19,0))
+Maßnahmendaten!BQ85*INDEX(Faktoren!$C$3:$C$19,MATCH(Maßnahmendaten!BQ$3,Faktoren!$B$3:$B$19,0))
+Maßnahmendaten!BR85*INDEX(Faktoren!$C$3:$C$19,MATCH(Maßnahmendaten!BR$3,Faktoren!$B$3:$B$19,0))
+Maßnahmendaten!BS85*INDEX(Faktoren!$C$3:$C$19,MATCH(Maßnahmendaten!BS$3,Faktoren!$B$3:$B$19,0))
+Maßnahmendaten!BT85*INDEX(Faktoren!$C$3:$C$19,MATCH(Maßnahmendaten!BT$3,Faktoren!$B$3:$B$19,0))
+BV85
))</f>
        <v/>
      </c>
      <c r="BZ85" s="134"/>
      <c r="CA85" s="148" t="s">
        <v>109</v>
      </c>
      <c r="CB85" s="12" t="str">
        <f>IF(V85&lt;&gt;"",Hilfsblatt!$F$7,IF(Z85&lt;&gt;"",Hilfsblatt!$F$8, IF(O85&lt;&gt;"",Hilfsblatt!$F$9,"")))</f>
        <v/>
      </c>
      <c r="CD85" s="121"/>
    </row>
    <row r="86" spans="2:82" s="13" customFormat="1" ht="12.75" customHeight="1" x14ac:dyDescent="0.2">
      <c r="B86" s="139">
        <v>82</v>
      </c>
      <c r="C86" s="135"/>
      <c r="D86" s="140"/>
      <c r="E86" s="140"/>
      <c r="F86" s="140"/>
      <c r="G86" s="140"/>
      <c r="H86" s="140"/>
      <c r="I86" s="140"/>
      <c r="J86" s="140"/>
      <c r="K86" s="140"/>
      <c r="L86" s="140"/>
      <c r="M86" s="140"/>
      <c r="N86" s="140"/>
      <c r="O86" s="140"/>
      <c r="P86" s="140"/>
      <c r="Q86" s="140"/>
      <c r="R86" s="140"/>
      <c r="S86" s="140"/>
      <c r="T86" s="140"/>
      <c r="U86" s="140"/>
      <c r="V86" s="144"/>
      <c r="W86" s="144"/>
      <c r="X86" s="144"/>
      <c r="Y86" s="144"/>
      <c r="Z86" s="145"/>
      <c r="AA86" s="145"/>
      <c r="AB86" s="145"/>
      <c r="AC86" s="145"/>
      <c r="AD86" s="145"/>
      <c r="AE86" s="145"/>
      <c r="AF86" s="140"/>
      <c r="AG86" s="140"/>
      <c r="AH86" s="140"/>
      <c r="AI86" s="140"/>
      <c r="AJ86" s="140"/>
      <c r="AK86" s="140"/>
      <c r="AL86" s="140"/>
      <c r="AM86" s="140"/>
      <c r="AN86" s="140"/>
      <c r="AO86" s="140"/>
      <c r="AP86" s="136"/>
      <c r="AQ86" s="141"/>
      <c r="AR86" s="144"/>
      <c r="AS86" s="144"/>
      <c r="AT86" s="144"/>
      <c r="AU86" s="144"/>
      <c r="AV86" s="140"/>
      <c r="AW86" s="140"/>
      <c r="AX86" s="145"/>
      <c r="AY86" s="145"/>
      <c r="AZ86" s="145"/>
      <c r="BA86" s="142"/>
      <c r="BB86" s="146"/>
      <c r="BC86" s="136"/>
      <c r="BD86" s="143"/>
      <c r="BE86" s="143"/>
      <c r="BF86" s="143"/>
      <c r="BG86" s="143"/>
      <c r="BH86" s="143"/>
      <c r="BI86" s="143"/>
      <c r="BJ86" s="143"/>
      <c r="BK86" s="143"/>
      <c r="BL86" s="143"/>
      <c r="BM86" s="143"/>
      <c r="BN86" s="143"/>
      <c r="BO86" s="143"/>
      <c r="BP86" s="143"/>
      <c r="BQ86" s="143"/>
      <c r="BR86" s="143"/>
      <c r="BS86" s="143"/>
      <c r="BT86" s="143"/>
      <c r="BU86" s="143"/>
      <c r="BV86" s="143"/>
      <c r="BW86" s="104" t="s">
        <v>109</v>
      </c>
      <c r="BX86" s="67" t="str">
        <f t="shared" si="1"/>
        <v/>
      </c>
      <c r="BY86" s="67" t="str">
        <f>(IF(SUMPRODUCT(--(BD86:BV86&lt;&gt;""))=0,"",
+Maßnahmendaten!BD86*INDEX(Faktoren!$C$3:$C$19,MATCH(Maßnahmendaten!BD$3,Faktoren!$B$3:$B$19,0))
+Maßnahmendaten!BE86*INDEX(Faktoren!$C$3:$C$19,MATCH(Maßnahmendaten!BE$3,Faktoren!$B$3:$B$19,0))
+Maßnahmendaten!BF86*INDEX(Faktoren!$C$3:$C$19,MATCH(Maßnahmendaten!BF$3,Faktoren!$B$3:$B$19,0))
+Maßnahmendaten!BG86*INDEX(Faktoren!$C$3:$C$19,MATCH(Maßnahmendaten!BG$3,Faktoren!$B$3:$B$19,0))
+Maßnahmendaten!BH86*INDEX(Faktoren!$C$3:$C$19,MATCH(Maßnahmendaten!BH$3,Faktoren!$B$3:$B$19,0))
+Maßnahmendaten!BI86*INDEX(Faktoren!$C$3:$C$19,MATCH(Maßnahmendaten!BI$3,Faktoren!$B$3:$B$19,0))
+Maßnahmendaten!BJ86*INDEX(Faktoren!$C$3:$C$19,MATCH(Maßnahmendaten!BJ$3,Faktoren!$B$3:$B$19,0))
+Maßnahmendaten!BK86*INDEX(Faktoren!$C$3:$C$19,MATCH(Maßnahmendaten!BK$3,Faktoren!$B$3:$B$19,0))
+Maßnahmendaten!BL86*INDEX(Faktoren!$C$3:$C$19,MATCH(Maßnahmendaten!BL$3,Faktoren!$B$3:$B$19,0))
+Maßnahmendaten!BM86*INDEX(Faktoren!$C$3:$C$19,MATCH(Maßnahmendaten!BM$3,Faktoren!$B$3:$B$19,0))
+Maßnahmendaten!BN86*INDEX(Faktoren!$C$3:$C$19,MATCH(Maßnahmendaten!BN$3,Faktoren!$B$3:$B$19,0))
+Maßnahmendaten!BO86*INDEX(Faktoren!$C$3:$C$19,MATCH(Maßnahmendaten!BO$3,Faktoren!$B$3:$B$19,0))
+Maßnahmendaten!BP86*INDEX(Faktoren!$C$3:$C$19,MATCH(Maßnahmendaten!BP$3,Faktoren!$B$3:$B$19,0))
+Maßnahmendaten!BQ86*INDEX(Faktoren!$C$3:$C$19,MATCH(Maßnahmendaten!BQ$3,Faktoren!$B$3:$B$19,0))
+Maßnahmendaten!BR86*INDEX(Faktoren!$C$3:$C$19,MATCH(Maßnahmendaten!BR$3,Faktoren!$B$3:$B$19,0))
+Maßnahmendaten!BS86*INDEX(Faktoren!$C$3:$C$19,MATCH(Maßnahmendaten!BS$3,Faktoren!$B$3:$B$19,0))
+Maßnahmendaten!BT86*INDEX(Faktoren!$C$3:$C$19,MATCH(Maßnahmendaten!BT$3,Faktoren!$B$3:$B$19,0))
+BV86
))</f>
        <v/>
      </c>
      <c r="BZ86" s="134"/>
      <c r="CA86" s="148" t="s">
        <v>109</v>
      </c>
      <c r="CB86" s="12" t="str">
        <f>IF(V86&lt;&gt;"",Hilfsblatt!$F$7,IF(Z86&lt;&gt;"",Hilfsblatt!$F$8, IF(O86&lt;&gt;"",Hilfsblatt!$F$9,"")))</f>
        <v/>
      </c>
      <c r="CD86" s="121"/>
    </row>
    <row r="87" spans="2:82" s="13" customFormat="1" ht="12.75" customHeight="1" x14ac:dyDescent="0.2">
      <c r="B87" s="113">
        <v>83</v>
      </c>
      <c r="C87" s="135"/>
      <c r="D87" s="114"/>
      <c r="E87" s="114"/>
      <c r="F87" s="114"/>
      <c r="G87" s="114"/>
      <c r="H87" s="114"/>
      <c r="I87" s="114"/>
      <c r="J87" s="114"/>
      <c r="K87" s="114"/>
      <c r="L87" s="114"/>
      <c r="M87" s="114"/>
      <c r="N87" s="114"/>
      <c r="O87" s="114"/>
      <c r="P87" s="114"/>
      <c r="Q87" s="114"/>
      <c r="R87" s="114"/>
      <c r="S87" s="114"/>
      <c r="T87" s="114"/>
      <c r="U87" s="114"/>
      <c r="V87" s="115"/>
      <c r="W87" s="115"/>
      <c r="X87" s="115"/>
      <c r="Y87" s="115"/>
      <c r="Z87" s="116"/>
      <c r="AA87" s="116"/>
      <c r="AB87" s="116"/>
      <c r="AC87" s="116"/>
      <c r="AD87" s="116"/>
      <c r="AE87" s="116"/>
      <c r="AF87" s="117"/>
      <c r="AG87" s="117"/>
      <c r="AH87" s="117"/>
      <c r="AI87" s="117"/>
      <c r="AJ87" s="117"/>
      <c r="AK87" s="117"/>
      <c r="AL87" s="117"/>
      <c r="AM87" s="117"/>
      <c r="AN87" s="117"/>
      <c r="AO87" s="117"/>
      <c r="AP87" s="136"/>
      <c r="AQ87" s="137"/>
      <c r="AR87" s="115"/>
      <c r="AS87" s="115"/>
      <c r="AT87" s="115"/>
      <c r="AU87" s="115"/>
      <c r="AV87" s="114"/>
      <c r="AW87" s="114"/>
      <c r="AX87" s="116"/>
      <c r="AY87" s="116"/>
      <c r="AZ87" s="116"/>
      <c r="BA87" s="118"/>
      <c r="BB87" s="119"/>
      <c r="BC87" s="136"/>
      <c r="BD87" s="120"/>
      <c r="BE87" s="120"/>
      <c r="BF87" s="120"/>
      <c r="BG87" s="120"/>
      <c r="BH87" s="120"/>
      <c r="BI87" s="120"/>
      <c r="BJ87" s="120"/>
      <c r="BK87" s="120"/>
      <c r="BL87" s="120"/>
      <c r="BM87" s="120"/>
      <c r="BN87" s="120"/>
      <c r="BO87" s="120"/>
      <c r="BP87" s="120"/>
      <c r="BQ87" s="120"/>
      <c r="BR87" s="120"/>
      <c r="BS87" s="120"/>
      <c r="BT87" s="120"/>
      <c r="BU87" s="120"/>
      <c r="BV87" s="121"/>
      <c r="BW87" s="104" t="s">
        <v>109</v>
      </c>
      <c r="BX87" s="67" t="str">
        <f t="shared" si="1"/>
        <v/>
      </c>
      <c r="BY87" s="67" t="str">
        <f>(IF(SUMPRODUCT(--(BD87:BV87&lt;&gt;""))=0,"",
+Maßnahmendaten!BD87*INDEX(Faktoren!$C$3:$C$19,MATCH(Maßnahmendaten!BD$3,Faktoren!$B$3:$B$19,0))
+Maßnahmendaten!BE87*INDEX(Faktoren!$C$3:$C$19,MATCH(Maßnahmendaten!BE$3,Faktoren!$B$3:$B$19,0))
+Maßnahmendaten!BF87*INDEX(Faktoren!$C$3:$C$19,MATCH(Maßnahmendaten!BF$3,Faktoren!$B$3:$B$19,0))
+Maßnahmendaten!BG87*INDEX(Faktoren!$C$3:$C$19,MATCH(Maßnahmendaten!BG$3,Faktoren!$B$3:$B$19,0))
+Maßnahmendaten!BH87*INDEX(Faktoren!$C$3:$C$19,MATCH(Maßnahmendaten!BH$3,Faktoren!$B$3:$B$19,0))
+Maßnahmendaten!BI87*INDEX(Faktoren!$C$3:$C$19,MATCH(Maßnahmendaten!BI$3,Faktoren!$B$3:$B$19,0))
+Maßnahmendaten!BJ87*INDEX(Faktoren!$C$3:$C$19,MATCH(Maßnahmendaten!BJ$3,Faktoren!$B$3:$B$19,0))
+Maßnahmendaten!BK87*INDEX(Faktoren!$C$3:$C$19,MATCH(Maßnahmendaten!BK$3,Faktoren!$B$3:$B$19,0))
+Maßnahmendaten!BL87*INDEX(Faktoren!$C$3:$C$19,MATCH(Maßnahmendaten!BL$3,Faktoren!$B$3:$B$19,0))
+Maßnahmendaten!BM87*INDEX(Faktoren!$C$3:$C$19,MATCH(Maßnahmendaten!BM$3,Faktoren!$B$3:$B$19,0))
+Maßnahmendaten!BN87*INDEX(Faktoren!$C$3:$C$19,MATCH(Maßnahmendaten!BN$3,Faktoren!$B$3:$B$19,0))
+Maßnahmendaten!BO87*INDEX(Faktoren!$C$3:$C$19,MATCH(Maßnahmendaten!BO$3,Faktoren!$B$3:$B$19,0))
+Maßnahmendaten!BP87*INDEX(Faktoren!$C$3:$C$19,MATCH(Maßnahmendaten!BP$3,Faktoren!$B$3:$B$19,0))
+Maßnahmendaten!BQ87*INDEX(Faktoren!$C$3:$C$19,MATCH(Maßnahmendaten!BQ$3,Faktoren!$B$3:$B$19,0))
+Maßnahmendaten!BR87*INDEX(Faktoren!$C$3:$C$19,MATCH(Maßnahmendaten!BR$3,Faktoren!$B$3:$B$19,0))
+Maßnahmendaten!BS87*INDEX(Faktoren!$C$3:$C$19,MATCH(Maßnahmendaten!BS$3,Faktoren!$B$3:$B$19,0))
+Maßnahmendaten!BT87*INDEX(Faktoren!$C$3:$C$19,MATCH(Maßnahmendaten!BT$3,Faktoren!$B$3:$B$19,0))
+BV87
))</f>
        <v/>
      </c>
      <c r="BZ87" s="134"/>
      <c r="CA87" s="148" t="s">
        <v>109</v>
      </c>
      <c r="CB87" s="12" t="str">
        <f>IF(V87&lt;&gt;"",Hilfsblatt!$F$7,IF(Z87&lt;&gt;"",Hilfsblatt!$F$8, IF(O87&lt;&gt;"",Hilfsblatt!$F$9,"")))</f>
        <v/>
      </c>
      <c r="CD87" s="121"/>
    </row>
    <row r="88" spans="2:82" s="13" customFormat="1" ht="12.75" customHeight="1" x14ac:dyDescent="0.2">
      <c r="B88" s="139">
        <v>84</v>
      </c>
      <c r="C88" s="135"/>
      <c r="D88" s="140"/>
      <c r="E88" s="140"/>
      <c r="F88" s="140"/>
      <c r="G88" s="140"/>
      <c r="H88" s="140"/>
      <c r="I88" s="140"/>
      <c r="J88" s="140"/>
      <c r="K88" s="140"/>
      <c r="L88" s="140"/>
      <c r="M88" s="140"/>
      <c r="N88" s="140"/>
      <c r="O88" s="140"/>
      <c r="P88" s="140"/>
      <c r="Q88" s="140"/>
      <c r="R88" s="140"/>
      <c r="S88" s="140"/>
      <c r="T88" s="140"/>
      <c r="U88" s="140"/>
      <c r="V88" s="144"/>
      <c r="W88" s="144"/>
      <c r="X88" s="144"/>
      <c r="Y88" s="144"/>
      <c r="Z88" s="145"/>
      <c r="AA88" s="145"/>
      <c r="AB88" s="145"/>
      <c r="AC88" s="145"/>
      <c r="AD88" s="145"/>
      <c r="AE88" s="145"/>
      <c r="AF88" s="140"/>
      <c r="AG88" s="140"/>
      <c r="AH88" s="140"/>
      <c r="AI88" s="140"/>
      <c r="AJ88" s="140"/>
      <c r="AK88" s="140"/>
      <c r="AL88" s="140"/>
      <c r="AM88" s="140"/>
      <c r="AN88" s="140"/>
      <c r="AO88" s="140"/>
      <c r="AP88" s="136"/>
      <c r="AQ88" s="141"/>
      <c r="AR88" s="144"/>
      <c r="AS88" s="144"/>
      <c r="AT88" s="144"/>
      <c r="AU88" s="144"/>
      <c r="AV88" s="140"/>
      <c r="AW88" s="140"/>
      <c r="AX88" s="145"/>
      <c r="AY88" s="145"/>
      <c r="AZ88" s="145"/>
      <c r="BA88" s="142"/>
      <c r="BB88" s="146"/>
      <c r="BC88" s="136"/>
      <c r="BD88" s="143"/>
      <c r="BE88" s="143"/>
      <c r="BF88" s="143"/>
      <c r="BG88" s="143"/>
      <c r="BH88" s="143"/>
      <c r="BI88" s="143"/>
      <c r="BJ88" s="143"/>
      <c r="BK88" s="143"/>
      <c r="BL88" s="143"/>
      <c r="BM88" s="143"/>
      <c r="BN88" s="143"/>
      <c r="BO88" s="143"/>
      <c r="BP88" s="143"/>
      <c r="BQ88" s="143"/>
      <c r="BR88" s="143"/>
      <c r="BS88" s="143"/>
      <c r="BT88" s="143"/>
      <c r="BU88" s="143"/>
      <c r="BV88" s="143"/>
      <c r="BW88" s="104" t="s">
        <v>109</v>
      </c>
      <c r="BX88" s="67" t="str">
        <f t="shared" si="1"/>
        <v/>
      </c>
      <c r="BY88" s="67" t="str">
        <f>(IF(SUMPRODUCT(--(BD88:BV88&lt;&gt;""))=0,"",
+Maßnahmendaten!BD88*INDEX(Faktoren!$C$3:$C$19,MATCH(Maßnahmendaten!BD$3,Faktoren!$B$3:$B$19,0))
+Maßnahmendaten!BE88*INDEX(Faktoren!$C$3:$C$19,MATCH(Maßnahmendaten!BE$3,Faktoren!$B$3:$B$19,0))
+Maßnahmendaten!BF88*INDEX(Faktoren!$C$3:$C$19,MATCH(Maßnahmendaten!BF$3,Faktoren!$B$3:$B$19,0))
+Maßnahmendaten!BG88*INDEX(Faktoren!$C$3:$C$19,MATCH(Maßnahmendaten!BG$3,Faktoren!$B$3:$B$19,0))
+Maßnahmendaten!BH88*INDEX(Faktoren!$C$3:$C$19,MATCH(Maßnahmendaten!BH$3,Faktoren!$B$3:$B$19,0))
+Maßnahmendaten!BI88*INDEX(Faktoren!$C$3:$C$19,MATCH(Maßnahmendaten!BI$3,Faktoren!$B$3:$B$19,0))
+Maßnahmendaten!BJ88*INDEX(Faktoren!$C$3:$C$19,MATCH(Maßnahmendaten!BJ$3,Faktoren!$B$3:$B$19,0))
+Maßnahmendaten!BK88*INDEX(Faktoren!$C$3:$C$19,MATCH(Maßnahmendaten!BK$3,Faktoren!$B$3:$B$19,0))
+Maßnahmendaten!BL88*INDEX(Faktoren!$C$3:$C$19,MATCH(Maßnahmendaten!BL$3,Faktoren!$B$3:$B$19,0))
+Maßnahmendaten!BM88*INDEX(Faktoren!$C$3:$C$19,MATCH(Maßnahmendaten!BM$3,Faktoren!$B$3:$B$19,0))
+Maßnahmendaten!BN88*INDEX(Faktoren!$C$3:$C$19,MATCH(Maßnahmendaten!BN$3,Faktoren!$B$3:$B$19,0))
+Maßnahmendaten!BO88*INDEX(Faktoren!$C$3:$C$19,MATCH(Maßnahmendaten!BO$3,Faktoren!$B$3:$B$19,0))
+Maßnahmendaten!BP88*INDEX(Faktoren!$C$3:$C$19,MATCH(Maßnahmendaten!BP$3,Faktoren!$B$3:$B$19,0))
+Maßnahmendaten!BQ88*INDEX(Faktoren!$C$3:$C$19,MATCH(Maßnahmendaten!BQ$3,Faktoren!$B$3:$B$19,0))
+Maßnahmendaten!BR88*INDEX(Faktoren!$C$3:$C$19,MATCH(Maßnahmendaten!BR$3,Faktoren!$B$3:$B$19,0))
+Maßnahmendaten!BS88*INDEX(Faktoren!$C$3:$C$19,MATCH(Maßnahmendaten!BS$3,Faktoren!$B$3:$B$19,0))
+Maßnahmendaten!BT88*INDEX(Faktoren!$C$3:$C$19,MATCH(Maßnahmendaten!BT$3,Faktoren!$B$3:$B$19,0))
+BV88
))</f>
        <v/>
      </c>
      <c r="BZ88" s="134"/>
      <c r="CA88" s="148" t="s">
        <v>109</v>
      </c>
      <c r="CB88" s="12" t="str">
        <f>IF(V88&lt;&gt;"",Hilfsblatt!$F$7,IF(Z88&lt;&gt;"",Hilfsblatt!$F$8, IF(O88&lt;&gt;"",Hilfsblatt!$F$9,"")))</f>
        <v/>
      </c>
      <c r="CD88" s="121"/>
    </row>
    <row r="89" spans="2:82" s="13" customFormat="1" ht="12.75" customHeight="1" x14ac:dyDescent="0.2">
      <c r="B89" s="113">
        <v>85</v>
      </c>
      <c r="C89" s="135"/>
      <c r="D89" s="114"/>
      <c r="E89" s="114"/>
      <c r="F89" s="114"/>
      <c r="G89" s="114"/>
      <c r="H89" s="114"/>
      <c r="I89" s="114"/>
      <c r="J89" s="114"/>
      <c r="K89" s="114"/>
      <c r="L89" s="114"/>
      <c r="M89" s="114"/>
      <c r="N89" s="114"/>
      <c r="O89" s="114"/>
      <c r="P89" s="114"/>
      <c r="Q89" s="114"/>
      <c r="R89" s="114"/>
      <c r="S89" s="114"/>
      <c r="T89" s="114"/>
      <c r="U89" s="114"/>
      <c r="V89" s="115"/>
      <c r="W89" s="115"/>
      <c r="X89" s="115"/>
      <c r="Y89" s="115"/>
      <c r="Z89" s="116"/>
      <c r="AA89" s="116"/>
      <c r="AB89" s="116"/>
      <c r="AC89" s="116"/>
      <c r="AD89" s="116"/>
      <c r="AE89" s="116"/>
      <c r="AF89" s="117"/>
      <c r="AG89" s="117"/>
      <c r="AH89" s="117"/>
      <c r="AI89" s="117"/>
      <c r="AJ89" s="117"/>
      <c r="AK89" s="117"/>
      <c r="AL89" s="117"/>
      <c r="AM89" s="117"/>
      <c r="AN89" s="117"/>
      <c r="AO89" s="117"/>
      <c r="AP89" s="136"/>
      <c r="AQ89" s="137"/>
      <c r="AR89" s="115"/>
      <c r="AS89" s="115"/>
      <c r="AT89" s="115"/>
      <c r="AU89" s="115"/>
      <c r="AV89" s="114"/>
      <c r="AW89" s="114"/>
      <c r="AX89" s="116"/>
      <c r="AY89" s="116"/>
      <c r="AZ89" s="116"/>
      <c r="BA89" s="118"/>
      <c r="BB89" s="119"/>
      <c r="BC89" s="136"/>
      <c r="BD89" s="120"/>
      <c r="BE89" s="120"/>
      <c r="BF89" s="120"/>
      <c r="BG89" s="120"/>
      <c r="BH89" s="120"/>
      <c r="BI89" s="120"/>
      <c r="BJ89" s="120"/>
      <c r="BK89" s="120"/>
      <c r="BL89" s="120"/>
      <c r="BM89" s="120"/>
      <c r="BN89" s="120"/>
      <c r="BO89" s="120"/>
      <c r="BP89" s="120"/>
      <c r="BQ89" s="120"/>
      <c r="BR89" s="120"/>
      <c r="BS89" s="120"/>
      <c r="BT89" s="120"/>
      <c r="BU89" s="120"/>
      <c r="BV89" s="121"/>
      <c r="BW89" s="104" t="s">
        <v>109</v>
      </c>
      <c r="BX89" s="67" t="str">
        <f t="shared" si="1"/>
        <v/>
      </c>
      <c r="BY89" s="67" t="str">
        <f>(IF(SUMPRODUCT(--(BD89:BV89&lt;&gt;""))=0,"",
+Maßnahmendaten!BD89*INDEX(Faktoren!$C$3:$C$19,MATCH(Maßnahmendaten!BD$3,Faktoren!$B$3:$B$19,0))
+Maßnahmendaten!BE89*INDEX(Faktoren!$C$3:$C$19,MATCH(Maßnahmendaten!BE$3,Faktoren!$B$3:$B$19,0))
+Maßnahmendaten!BF89*INDEX(Faktoren!$C$3:$C$19,MATCH(Maßnahmendaten!BF$3,Faktoren!$B$3:$B$19,0))
+Maßnahmendaten!BG89*INDEX(Faktoren!$C$3:$C$19,MATCH(Maßnahmendaten!BG$3,Faktoren!$B$3:$B$19,0))
+Maßnahmendaten!BH89*INDEX(Faktoren!$C$3:$C$19,MATCH(Maßnahmendaten!BH$3,Faktoren!$B$3:$B$19,0))
+Maßnahmendaten!BI89*INDEX(Faktoren!$C$3:$C$19,MATCH(Maßnahmendaten!BI$3,Faktoren!$B$3:$B$19,0))
+Maßnahmendaten!BJ89*INDEX(Faktoren!$C$3:$C$19,MATCH(Maßnahmendaten!BJ$3,Faktoren!$B$3:$B$19,0))
+Maßnahmendaten!BK89*INDEX(Faktoren!$C$3:$C$19,MATCH(Maßnahmendaten!BK$3,Faktoren!$B$3:$B$19,0))
+Maßnahmendaten!BL89*INDEX(Faktoren!$C$3:$C$19,MATCH(Maßnahmendaten!BL$3,Faktoren!$B$3:$B$19,0))
+Maßnahmendaten!BM89*INDEX(Faktoren!$C$3:$C$19,MATCH(Maßnahmendaten!BM$3,Faktoren!$B$3:$B$19,0))
+Maßnahmendaten!BN89*INDEX(Faktoren!$C$3:$C$19,MATCH(Maßnahmendaten!BN$3,Faktoren!$B$3:$B$19,0))
+Maßnahmendaten!BO89*INDEX(Faktoren!$C$3:$C$19,MATCH(Maßnahmendaten!BO$3,Faktoren!$B$3:$B$19,0))
+Maßnahmendaten!BP89*INDEX(Faktoren!$C$3:$C$19,MATCH(Maßnahmendaten!BP$3,Faktoren!$B$3:$B$19,0))
+Maßnahmendaten!BQ89*INDEX(Faktoren!$C$3:$C$19,MATCH(Maßnahmendaten!BQ$3,Faktoren!$B$3:$B$19,0))
+Maßnahmendaten!BR89*INDEX(Faktoren!$C$3:$C$19,MATCH(Maßnahmendaten!BR$3,Faktoren!$B$3:$B$19,0))
+Maßnahmendaten!BS89*INDEX(Faktoren!$C$3:$C$19,MATCH(Maßnahmendaten!BS$3,Faktoren!$B$3:$B$19,0))
+Maßnahmendaten!BT89*INDEX(Faktoren!$C$3:$C$19,MATCH(Maßnahmendaten!BT$3,Faktoren!$B$3:$B$19,0))
+BV89
))</f>
        <v/>
      </c>
      <c r="BZ89" s="134"/>
      <c r="CA89" s="148" t="s">
        <v>109</v>
      </c>
      <c r="CB89" s="12" t="str">
        <f>IF(V89&lt;&gt;"",Hilfsblatt!$F$7,IF(Z89&lt;&gt;"",Hilfsblatt!$F$8, IF(O89&lt;&gt;"",Hilfsblatt!$F$9,"")))</f>
        <v/>
      </c>
      <c r="CD89" s="121"/>
    </row>
    <row r="90" spans="2:82" s="13" customFormat="1" ht="12.75" customHeight="1" x14ac:dyDescent="0.2">
      <c r="B90" s="139">
        <v>86</v>
      </c>
      <c r="C90" s="135"/>
      <c r="D90" s="140"/>
      <c r="E90" s="140"/>
      <c r="F90" s="140"/>
      <c r="G90" s="140"/>
      <c r="H90" s="140"/>
      <c r="I90" s="140"/>
      <c r="J90" s="140"/>
      <c r="K90" s="140"/>
      <c r="L90" s="140"/>
      <c r="M90" s="140"/>
      <c r="N90" s="140"/>
      <c r="O90" s="140"/>
      <c r="P90" s="140"/>
      <c r="Q90" s="140"/>
      <c r="R90" s="140"/>
      <c r="S90" s="140"/>
      <c r="T90" s="140"/>
      <c r="U90" s="140"/>
      <c r="V90" s="144"/>
      <c r="W90" s="144"/>
      <c r="X90" s="144"/>
      <c r="Y90" s="144"/>
      <c r="Z90" s="145"/>
      <c r="AA90" s="145"/>
      <c r="AB90" s="145"/>
      <c r="AC90" s="145"/>
      <c r="AD90" s="145"/>
      <c r="AE90" s="145"/>
      <c r="AF90" s="140"/>
      <c r="AG90" s="140"/>
      <c r="AH90" s="140"/>
      <c r="AI90" s="140"/>
      <c r="AJ90" s="140"/>
      <c r="AK90" s="140"/>
      <c r="AL90" s="140"/>
      <c r="AM90" s="140"/>
      <c r="AN90" s="140"/>
      <c r="AO90" s="140"/>
      <c r="AP90" s="136"/>
      <c r="AQ90" s="141"/>
      <c r="AR90" s="144"/>
      <c r="AS90" s="144"/>
      <c r="AT90" s="144"/>
      <c r="AU90" s="144"/>
      <c r="AV90" s="140"/>
      <c r="AW90" s="140"/>
      <c r="AX90" s="145"/>
      <c r="AY90" s="145"/>
      <c r="AZ90" s="145"/>
      <c r="BA90" s="142"/>
      <c r="BB90" s="146"/>
      <c r="BC90" s="136"/>
      <c r="BD90" s="143"/>
      <c r="BE90" s="143"/>
      <c r="BF90" s="143"/>
      <c r="BG90" s="143"/>
      <c r="BH90" s="143"/>
      <c r="BI90" s="143"/>
      <c r="BJ90" s="143"/>
      <c r="BK90" s="143"/>
      <c r="BL90" s="143"/>
      <c r="BM90" s="143"/>
      <c r="BN90" s="143"/>
      <c r="BO90" s="143"/>
      <c r="BP90" s="143"/>
      <c r="BQ90" s="143"/>
      <c r="BR90" s="143"/>
      <c r="BS90" s="143"/>
      <c r="BT90" s="143"/>
      <c r="BU90" s="143"/>
      <c r="BV90" s="143"/>
      <c r="BW90" s="104" t="s">
        <v>109</v>
      </c>
      <c r="BX90" s="67" t="str">
        <f t="shared" si="1"/>
        <v/>
      </c>
      <c r="BY90" s="67" t="str">
        <f>(IF(SUMPRODUCT(--(BD90:BV90&lt;&gt;""))=0,"",
+Maßnahmendaten!BD90*INDEX(Faktoren!$C$3:$C$19,MATCH(Maßnahmendaten!BD$3,Faktoren!$B$3:$B$19,0))
+Maßnahmendaten!BE90*INDEX(Faktoren!$C$3:$C$19,MATCH(Maßnahmendaten!BE$3,Faktoren!$B$3:$B$19,0))
+Maßnahmendaten!BF90*INDEX(Faktoren!$C$3:$C$19,MATCH(Maßnahmendaten!BF$3,Faktoren!$B$3:$B$19,0))
+Maßnahmendaten!BG90*INDEX(Faktoren!$C$3:$C$19,MATCH(Maßnahmendaten!BG$3,Faktoren!$B$3:$B$19,0))
+Maßnahmendaten!BH90*INDEX(Faktoren!$C$3:$C$19,MATCH(Maßnahmendaten!BH$3,Faktoren!$B$3:$B$19,0))
+Maßnahmendaten!BI90*INDEX(Faktoren!$C$3:$C$19,MATCH(Maßnahmendaten!BI$3,Faktoren!$B$3:$B$19,0))
+Maßnahmendaten!BJ90*INDEX(Faktoren!$C$3:$C$19,MATCH(Maßnahmendaten!BJ$3,Faktoren!$B$3:$B$19,0))
+Maßnahmendaten!BK90*INDEX(Faktoren!$C$3:$C$19,MATCH(Maßnahmendaten!BK$3,Faktoren!$B$3:$B$19,0))
+Maßnahmendaten!BL90*INDEX(Faktoren!$C$3:$C$19,MATCH(Maßnahmendaten!BL$3,Faktoren!$B$3:$B$19,0))
+Maßnahmendaten!BM90*INDEX(Faktoren!$C$3:$C$19,MATCH(Maßnahmendaten!BM$3,Faktoren!$B$3:$B$19,0))
+Maßnahmendaten!BN90*INDEX(Faktoren!$C$3:$C$19,MATCH(Maßnahmendaten!BN$3,Faktoren!$B$3:$B$19,0))
+Maßnahmendaten!BO90*INDEX(Faktoren!$C$3:$C$19,MATCH(Maßnahmendaten!BO$3,Faktoren!$B$3:$B$19,0))
+Maßnahmendaten!BP90*INDEX(Faktoren!$C$3:$C$19,MATCH(Maßnahmendaten!BP$3,Faktoren!$B$3:$B$19,0))
+Maßnahmendaten!BQ90*INDEX(Faktoren!$C$3:$C$19,MATCH(Maßnahmendaten!BQ$3,Faktoren!$B$3:$B$19,0))
+Maßnahmendaten!BR90*INDEX(Faktoren!$C$3:$C$19,MATCH(Maßnahmendaten!BR$3,Faktoren!$B$3:$B$19,0))
+Maßnahmendaten!BS90*INDEX(Faktoren!$C$3:$C$19,MATCH(Maßnahmendaten!BS$3,Faktoren!$B$3:$B$19,0))
+Maßnahmendaten!BT90*INDEX(Faktoren!$C$3:$C$19,MATCH(Maßnahmendaten!BT$3,Faktoren!$B$3:$B$19,0))
+BV90
))</f>
        <v/>
      </c>
      <c r="BZ90" s="134"/>
      <c r="CA90" s="148" t="s">
        <v>109</v>
      </c>
      <c r="CB90" s="12" t="str">
        <f>IF(V90&lt;&gt;"",Hilfsblatt!$F$7,IF(Z90&lt;&gt;"",Hilfsblatt!$F$8, IF(O90&lt;&gt;"",Hilfsblatt!$F$9,"")))</f>
        <v/>
      </c>
      <c r="CD90" s="121"/>
    </row>
    <row r="91" spans="2:82" s="13" customFormat="1" ht="12.75" customHeight="1" x14ac:dyDescent="0.2">
      <c r="B91" s="113">
        <v>87</v>
      </c>
      <c r="C91" s="135"/>
      <c r="D91" s="114"/>
      <c r="E91" s="114"/>
      <c r="F91" s="114"/>
      <c r="G91" s="114"/>
      <c r="H91" s="114"/>
      <c r="I91" s="114"/>
      <c r="J91" s="114"/>
      <c r="K91" s="114"/>
      <c r="L91" s="114"/>
      <c r="M91" s="114"/>
      <c r="N91" s="114"/>
      <c r="O91" s="114"/>
      <c r="P91" s="114"/>
      <c r="Q91" s="114"/>
      <c r="R91" s="114"/>
      <c r="S91" s="114"/>
      <c r="T91" s="114"/>
      <c r="U91" s="114"/>
      <c r="V91" s="115"/>
      <c r="W91" s="115"/>
      <c r="X91" s="115"/>
      <c r="Y91" s="115"/>
      <c r="Z91" s="116"/>
      <c r="AA91" s="116"/>
      <c r="AB91" s="116"/>
      <c r="AC91" s="116"/>
      <c r="AD91" s="116"/>
      <c r="AE91" s="116"/>
      <c r="AF91" s="117"/>
      <c r="AG91" s="117"/>
      <c r="AH91" s="117"/>
      <c r="AI91" s="117"/>
      <c r="AJ91" s="117"/>
      <c r="AK91" s="117"/>
      <c r="AL91" s="117"/>
      <c r="AM91" s="117"/>
      <c r="AN91" s="117"/>
      <c r="AO91" s="117"/>
      <c r="AP91" s="136"/>
      <c r="AQ91" s="137"/>
      <c r="AR91" s="115"/>
      <c r="AS91" s="115"/>
      <c r="AT91" s="115"/>
      <c r="AU91" s="115"/>
      <c r="AV91" s="114"/>
      <c r="AW91" s="114"/>
      <c r="AX91" s="116"/>
      <c r="AY91" s="116"/>
      <c r="AZ91" s="116"/>
      <c r="BA91" s="118"/>
      <c r="BB91" s="119"/>
      <c r="BC91" s="136"/>
      <c r="BD91" s="120"/>
      <c r="BE91" s="120"/>
      <c r="BF91" s="120"/>
      <c r="BG91" s="120"/>
      <c r="BH91" s="120"/>
      <c r="BI91" s="120"/>
      <c r="BJ91" s="120"/>
      <c r="BK91" s="120"/>
      <c r="BL91" s="120"/>
      <c r="BM91" s="120"/>
      <c r="BN91" s="120"/>
      <c r="BO91" s="120"/>
      <c r="BP91" s="120"/>
      <c r="BQ91" s="120"/>
      <c r="BR91" s="120"/>
      <c r="BS91" s="120"/>
      <c r="BT91" s="120"/>
      <c r="BU91" s="120"/>
      <c r="BV91" s="121"/>
      <c r="BW91" s="104" t="s">
        <v>109</v>
      </c>
      <c r="BX91" s="67" t="str">
        <f t="shared" si="1"/>
        <v/>
      </c>
      <c r="BY91" s="67" t="str">
        <f>(IF(SUMPRODUCT(--(BD91:BV91&lt;&gt;""))=0,"",
+Maßnahmendaten!BD91*INDEX(Faktoren!$C$3:$C$19,MATCH(Maßnahmendaten!BD$3,Faktoren!$B$3:$B$19,0))
+Maßnahmendaten!BE91*INDEX(Faktoren!$C$3:$C$19,MATCH(Maßnahmendaten!BE$3,Faktoren!$B$3:$B$19,0))
+Maßnahmendaten!BF91*INDEX(Faktoren!$C$3:$C$19,MATCH(Maßnahmendaten!BF$3,Faktoren!$B$3:$B$19,0))
+Maßnahmendaten!BG91*INDEX(Faktoren!$C$3:$C$19,MATCH(Maßnahmendaten!BG$3,Faktoren!$B$3:$B$19,0))
+Maßnahmendaten!BH91*INDEX(Faktoren!$C$3:$C$19,MATCH(Maßnahmendaten!BH$3,Faktoren!$B$3:$B$19,0))
+Maßnahmendaten!BI91*INDEX(Faktoren!$C$3:$C$19,MATCH(Maßnahmendaten!BI$3,Faktoren!$B$3:$B$19,0))
+Maßnahmendaten!BJ91*INDEX(Faktoren!$C$3:$C$19,MATCH(Maßnahmendaten!BJ$3,Faktoren!$B$3:$B$19,0))
+Maßnahmendaten!BK91*INDEX(Faktoren!$C$3:$C$19,MATCH(Maßnahmendaten!BK$3,Faktoren!$B$3:$B$19,0))
+Maßnahmendaten!BL91*INDEX(Faktoren!$C$3:$C$19,MATCH(Maßnahmendaten!BL$3,Faktoren!$B$3:$B$19,0))
+Maßnahmendaten!BM91*INDEX(Faktoren!$C$3:$C$19,MATCH(Maßnahmendaten!BM$3,Faktoren!$B$3:$B$19,0))
+Maßnahmendaten!BN91*INDEX(Faktoren!$C$3:$C$19,MATCH(Maßnahmendaten!BN$3,Faktoren!$B$3:$B$19,0))
+Maßnahmendaten!BO91*INDEX(Faktoren!$C$3:$C$19,MATCH(Maßnahmendaten!BO$3,Faktoren!$B$3:$B$19,0))
+Maßnahmendaten!BP91*INDEX(Faktoren!$C$3:$C$19,MATCH(Maßnahmendaten!BP$3,Faktoren!$B$3:$B$19,0))
+Maßnahmendaten!BQ91*INDEX(Faktoren!$C$3:$C$19,MATCH(Maßnahmendaten!BQ$3,Faktoren!$B$3:$B$19,0))
+Maßnahmendaten!BR91*INDEX(Faktoren!$C$3:$C$19,MATCH(Maßnahmendaten!BR$3,Faktoren!$B$3:$B$19,0))
+Maßnahmendaten!BS91*INDEX(Faktoren!$C$3:$C$19,MATCH(Maßnahmendaten!BS$3,Faktoren!$B$3:$B$19,0))
+Maßnahmendaten!BT91*INDEX(Faktoren!$C$3:$C$19,MATCH(Maßnahmendaten!BT$3,Faktoren!$B$3:$B$19,0))
+BV91
))</f>
        <v/>
      </c>
      <c r="BZ91" s="134"/>
      <c r="CA91" s="148" t="s">
        <v>109</v>
      </c>
      <c r="CB91" s="12" t="str">
        <f>IF(V91&lt;&gt;"",Hilfsblatt!$F$7,IF(Z91&lt;&gt;"",Hilfsblatt!$F$8, IF(O91&lt;&gt;"",Hilfsblatt!$F$9,"")))</f>
        <v/>
      </c>
      <c r="CD91" s="121"/>
    </row>
    <row r="92" spans="2:82" s="13" customFormat="1" ht="12.75" customHeight="1" x14ac:dyDescent="0.2">
      <c r="B92" s="139">
        <v>88</v>
      </c>
      <c r="C92" s="135"/>
      <c r="D92" s="140"/>
      <c r="E92" s="140"/>
      <c r="F92" s="140"/>
      <c r="G92" s="140"/>
      <c r="H92" s="140"/>
      <c r="I92" s="140"/>
      <c r="J92" s="140"/>
      <c r="K92" s="140"/>
      <c r="L92" s="140"/>
      <c r="M92" s="140"/>
      <c r="N92" s="140"/>
      <c r="O92" s="140"/>
      <c r="P92" s="140"/>
      <c r="Q92" s="140"/>
      <c r="R92" s="140"/>
      <c r="S92" s="140"/>
      <c r="T92" s="140"/>
      <c r="U92" s="140"/>
      <c r="V92" s="144"/>
      <c r="W92" s="144"/>
      <c r="X92" s="144"/>
      <c r="Y92" s="144"/>
      <c r="Z92" s="145"/>
      <c r="AA92" s="145"/>
      <c r="AB92" s="145"/>
      <c r="AC92" s="145"/>
      <c r="AD92" s="145"/>
      <c r="AE92" s="145"/>
      <c r="AF92" s="140"/>
      <c r="AG92" s="140"/>
      <c r="AH92" s="140"/>
      <c r="AI92" s="140"/>
      <c r="AJ92" s="140"/>
      <c r="AK92" s="140"/>
      <c r="AL92" s="140"/>
      <c r="AM92" s="140"/>
      <c r="AN92" s="140"/>
      <c r="AO92" s="140"/>
      <c r="AP92" s="136"/>
      <c r="AQ92" s="141"/>
      <c r="AR92" s="144"/>
      <c r="AS92" s="144"/>
      <c r="AT92" s="144"/>
      <c r="AU92" s="144"/>
      <c r="AV92" s="140"/>
      <c r="AW92" s="140"/>
      <c r="AX92" s="145"/>
      <c r="AY92" s="145"/>
      <c r="AZ92" s="145"/>
      <c r="BA92" s="142"/>
      <c r="BB92" s="146"/>
      <c r="BC92" s="136"/>
      <c r="BD92" s="143"/>
      <c r="BE92" s="143"/>
      <c r="BF92" s="143"/>
      <c r="BG92" s="143"/>
      <c r="BH92" s="143"/>
      <c r="BI92" s="143"/>
      <c r="BJ92" s="143"/>
      <c r="BK92" s="143"/>
      <c r="BL92" s="143"/>
      <c r="BM92" s="143"/>
      <c r="BN92" s="143"/>
      <c r="BO92" s="143"/>
      <c r="BP92" s="143"/>
      <c r="BQ92" s="143"/>
      <c r="BR92" s="143"/>
      <c r="BS92" s="143"/>
      <c r="BT92" s="143"/>
      <c r="BU92" s="143"/>
      <c r="BV92" s="143"/>
      <c r="BW92" s="104" t="s">
        <v>109</v>
      </c>
      <c r="BX92" s="67" t="str">
        <f t="shared" si="1"/>
        <v/>
      </c>
      <c r="BY92" s="67" t="str">
        <f>(IF(SUMPRODUCT(--(BD92:BV92&lt;&gt;""))=0,"",
+Maßnahmendaten!BD92*INDEX(Faktoren!$C$3:$C$19,MATCH(Maßnahmendaten!BD$3,Faktoren!$B$3:$B$19,0))
+Maßnahmendaten!BE92*INDEX(Faktoren!$C$3:$C$19,MATCH(Maßnahmendaten!BE$3,Faktoren!$B$3:$B$19,0))
+Maßnahmendaten!BF92*INDEX(Faktoren!$C$3:$C$19,MATCH(Maßnahmendaten!BF$3,Faktoren!$B$3:$B$19,0))
+Maßnahmendaten!BG92*INDEX(Faktoren!$C$3:$C$19,MATCH(Maßnahmendaten!BG$3,Faktoren!$B$3:$B$19,0))
+Maßnahmendaten!BH92*INDEX(Faktoren!$C$3:$C$19,MATCH(Maßnahmendaten!BH$3,Faktoren!$B$3:$B$19,0))
+Maßnahmendaten!BI92*INDEX(Faktoren!$C$3:$C$19,MATCH(Maßnahmendaten!BI$3,Faktoren!$B$3:$B$19,0))
+Maßnahmendaten!BJ92*INDEX(Faktoren!$C$3:$C$19,MATCH(Maßnahmendaten!BJ$3,Faktoren!$B$3:$B$19,0))
+Maßnahmendaten!BK92*INDEX(Faktoren!$C$3:$C$19,MATCH(Maßnahmendaten!BK$3,Faktoren!$B$3:$B$19,0))
+Maßnahmendaten!BL92*INDEX(Faktoren!$C$3:$C$19,MATCH(Maßnahmendaten!BL$3,Faktoren!$B$3:$B$19,0))
+Maßnahmendaten!BM92*INDEX(Faktoren!$C$3:$C$19,MATCH(Maßnahmendaten!BM$3,Faktoren!$B$3:$B$19,0))
+Maßnahmendaten!BN92*INDEX(Faktoren!$C$3:$C$19,MATCH(Maßnahmendaten!BN$3,Faktoren!$B$3:$B$19,0))
+Maßnahmendaten!BO92*INDEX(Faktoren!$C$3:$C$19,MATCH(Maßnahmendaten!BO$3,Faktoren!$B$3:$B$19,0))
+Maßnahmendaten!BP92*INDEX(Faktoren!$C$3:$C$19,MATCH(Maßnahmendaten!BP$3,Faktoren!$B$3:$B$19,0))
+Maßnahmendaten!BQ92*INDEX(Faktoren!$C$3:$C$19,MATCH(Maßnahmendaten!BQ$3,Faktoren!$B$3:$B$19,0))
+Maßnahmendaten!BR92*INDEX(Faktoren!$C$3:$C$19,MATCH(Maßnahmendaten!BR$3,Faktoren!$B$3:$B$19,0))
+Maßnahmendaten!BS92*INDEX(Faktoren!$C$3:$C$19,MATCH(Maßnahmendaten!BS$3,Faktoren!$B$3:$B$19,0))
+Maßnahmendaten!BT92*INDEX(Faktoren!$C$3:$C$19,MATCH(Maßnahmendaten!BT$3,Faktoren!$B$3:$B$19,0))
+BV92
))</f>
        <v/>
      </c>
      <c r="BZ92" s="134"/>
      <c r="CA92" s="148" t="s">
        <v>109</v>
      </c>
      <c r="CB92" s="12" t="str">
        <f>IF(V92&lt;&gt;"",Hilfsblatt!$F$7,IF(Z92&lt;&gt;"",Hilfsblatt!$F$8, IF(O92&lt;&gt;"",Hilfsblatt!$F$9,"")))</f>
        <v/>
      </c>
      <c r="CD92" s="121"/>
    </row>
    <row r="93" spans="2:82" s="13" customFormat="1" ht="12.75" customHeight="1" x14ac:dyDescent="0.2">
      <c r="B93" s="113">
        <v>89</v>
      </c>
      <c r="C93" s="135"/>
      <c r="D93" s="114"/>
      <c r="E93" s="114"/>
      <c r="F93" s="114"/>
      <c r="G93" s="114"/>
      <c r="H93" s="114"/>
      <c r="I93" s="114"/>
      <c r="J93" s="114"/>
      <c r="K93" s="114"/>
      <c r="L93" s="114"/>
      <c r="M93" s="114"/>
      <c r="N93" s="114"/>
      <c r="O93" s="114"/>
      <c r="P93" s="114"/>
      <c r="Q93" s="114"/>
      <c r="R93" s="114"/>
      <c r="S93" s="114"/>
      <c r="T93" s="114"/>
      <c r="U93" s="114"/>
      <c r="V93" s="115"/>
      <c r="W93" s="115"/>
      <c r="X93" s="115"/>
      <c r="Y93" s="115"/>
      <c r="Z93" s="116"/>
      <c r="AA93" s="116"/>
      <c r="AB93" s="116"/>
      <c r="AC93" s="116"/>
      <c r="AD93" s="116"/>
      <c r="AE93" s="116"/>
      <c r="AF93" s="117"/>
      <c r="AG93" s="117"/>
      <c r="AH93" s="117"/>
      <c r="AI93" s="117"/>
      <c r="AJ93" s="117"/>
      <c r="AK93" s="117"/>
      <c r="AL93" s="117"/>
      <c r="AM93" s="117"/>
      <c r="AN93" s="117"/>
      <c r="AO93" s="117"/>
      <c r="AP93" s="136"/>
      <c r="AQ93" s="137"/>
      <c r="AR93" s="115"/>
      <c r="AS93" s="115"/>
      <c r="AT93" s="115"/>
      <c r="AU93" s="115"/>
      <c r="AV93" s="114"/>
      <c r="AW93" s="114"/>
      <c r="AX93" s="116"/>
      <c r="AY93" s="116"/>
      <c r="AZ93" s="116"/>
      <c r="BA93" s="118"/>
      <c r="BB93" s="119"/>
      <c r="BC93" s="136"/>
      <c r="BD93" s="120"/>
      <c r="BE93" s="120"/>
      <c r="BF93" s="120"/>
      <c r="BG93" s="120"/>
      <c r="BH93" s="120"/>
      <c r="BI93" s="120"/>
      <c r="BJ93" s="120"/>
      <c r="BK93" s="120"/>
      <c r="BL93" s="120"/>
      <c r="BM93" s="120"/>
      <c r="BN93" s="120"/>
      <c r="BO93" s="120"/>
      <c r="BP93" s="120"/>
      <c r="BQ93" s="120"/>
      <c r="BR93" s="120"/>
      <c r="BS93" s="120"/>
      <c r="BT93" s="120"/>
      <c r="BU93" s="120"/>
      <c r="BV93" s="121"/>
      <c r="BW93" s="104" t="s">
        <v>109</v>
      </c>
      <c r="BX93" s="67" t="str">
        <f t="shared" si="1"/>
        <v/>
      </c>
      <c r="BY93" s="67" t="str">
        <f>(IF(SUMPRODUCT(--(BD93:BV93&lt;&gt;""))=0,"",
+Maßnahmendaten!BD93*INDEX(Faktoren!$C$3:$C$19,MATCH(Maßnahmendaten!BD$3,Faktoren!$B$3:$B$19,0))
+Maßnahmendaten!BE93*INDEX(Faktoren!$C$3:$C$19,MATCH(Maßnahmendaten!BE$3,Faktoren!$B$3:$B$19,0))
+Maßnahmendaten!BF93*INDEX(Faktoren!$C$3:$C$19,MATCH(Maßnahmendaten!BF$3,Faktoren!$B$3:$B$19,0))
+Maßnahmendaten!BG93*INDEX(Faktoren!$C$3:$C$19,MATCH(Maßnahmendaten!BG$3,Faktoren!$B$3:$B$19,0))
+Maßnahmendaten!BH93*INDEX(Faktoren!$C$3:$C$19,MATCH(Maßnahmendaten!BH$3,Faktoren!$B$3:$B$19,0))
+Maßnahmendaten!BI93*INDEX(Faktoren!$C$3:$C$19,MATCH(Maßnahmendaten!BI$3,Faktoren!$B$3:$B$19,0))
+Maßnahmendaten!BJ93*INDEX(Faktoren!$C$3:$C$19,MATCH(Maßnahmendaten!BJ$3,Faktoren!$B$3:$B$19,0))
+Maßnahmendaten!BK93*INDEX(Faktoren!$C$3:$C$19,MATCH(Maßnahmendaten!BK$3,Faktoren!$B$3:$B$19,0))
+Maßnahmendaten!BL93*INDEX(Faktoren!$C$3:$C$19,MATCH(Maßnahmendaten!BL$3,Faktoren!$B$3:$B$19,0))
+Maßnahmendaten!BM93*INDEX(Faktoren!$C$3:$C$19,MATCH(Maßnahmendaten!BM$3,Faktoren!$B$3:$B$19,0))
+Maßnahmendaten!BN93*INDEX(Faktoren!$C$3:$C$19,MATCH(Maßnahmendaten!BN$3,Faktoren!$B$3:$B$19,0))
+Maßnahmendaten!BO93*INDEX(Faktoren!$C$3:$C$19,MATCH(Maßnahmendaten!BO$3,Faktoren!$B$3:$B$19,0))
+Maßnahmendaten!BP93*INDEX(Faktoren!$C$3:$C$19,MATCH(Maßnahmendaten!BP$3,Faktoren!$B$3:$B$19,0))
+Maßnahmendaten!BQ93*INDEX(Faktoren!$C$3:$C$19,MATCH(Maßnahmendaten!BQ$3,Faktoren!$B$3:$B$19,0))
+Maßnahmendaten!BR93*INDEX(Faktoren!$C$3:$C$19,MATCH(Maßnahmendaten!BR$3,Faktoren!$B$3:$B$19,0))
+Maßnahmendaten!BS93*INDEX(Faktoren!$C$3:$C$19,MATCH(Maßnahmendaten!BS$3,Faktoren!$B$3:$B$19,0))
+Maßnahmendaten!BT93*INDEX(Faktoren!$C$3:$C$19,MATCH(Maßnahmendaten!BT$3,Faktoren!$B$3:$B$19,0))
+BV93
))</f>
        <v/>
      </c>
      <c r="BZ93" s="134"/>
      <c r="CA93" s="148" t="s">
        <v>109</v>
      </c>
      <c r="CB93" s="12" t="str">
        <f>IF(V93&lt;&gt;"",Hilfsblatt!$F$7,IF(Z93&lt;&gt;"",Hilfsblatt!$F$8, IF(O93&lt;&gt;"",Hilfsblatt!$F$9,"")))</f>
        <v/>
      </c>
      <c r="CD93" s="121"/>
    </row>
    <row r="94" spans="2:82" s="13" customFormat="1" ht="12.75" customHeight="1" x14ac:dyDescent="0.2">
      <c r="B94" s="139">
        <v>90</v>
      </c>
      <c r="C94" s="135"/>
      <c r="D94" s="140"/>
      <c r="E94" s="140"/>
      <c r="F94" s="140"/>
      <c r="G94" s="140"/>
      <c r="H94" s="140"/>
      <c r="I94" s="140"/>
      <c r="J94" s="140"/>
      <c r="K94" s="140"/>
      <c r="L94" s="140"/>
      <c r="M94" s="140"/>
      <c r="N94" s="140"/>
      <c r="O94" s="140"/>
      <c r="P94" s="140"/>
      <c r="Q94" s="140"/>
      <c r="R94" s="140"/>
      <c r="S94" s="140"/>
      <c r="T94" s="140"/>
      <c r="U94" s="140"/>
      <c r="V94" s="144"/>
      <c r="W94" s="144"/>
      <c r="X94" s="144"/>
      <c r="Y94" s="144"/>
      <c r="Z94" s="145"/>
      <c r="AA94" s="145"/>
      <c r="AB94" s="145"/>
      <c r="AC94" s="145"/>
      <c r="AD94" s="145"/>
      <c r="AE94" s="145"/>
      <c r="AF94" s="140"/>
      <c r="AG94" s="140"/>
      <c r="AH94" s="140"/>
      <c r="AI94" s="140"/>
      <c r="AJ94" s="140"/>
      <c r="AK94" s="140"/>
      <c r="AL94" s="140"/>
      <c r="AM94" s="140"/>
      <c r="AN94" s="140"/>
      <c r="AO94" s="140"/>
      <c r="AP94" s="136"/>
      <c r="AQ94" s="141"/>
      <c r="AR94" s="144"/>
      <c r="AS94" s="144"/>
      <c r="AT94" s="144"/>
      <c r="AU94" s="144"/>
      <c r="AV94" s="140"/>
      <c r="AW94" s="140"/>
      <c r="AX94" s="145"/>
      <c r="AY94" s="145"/>
      <c r="AZ94" s="145"/>
      <c r="BA94" s="142"/>
      <c r="BB94" s="146"/>
      <c r="BC94" s="136"/>
      <c r="BD94" s="143"/>
      <c r="BE94" s="143"/>
      <c r="BF94" s="143"/>
      <c r="BG94" s="143"/>
      <c r="BH94" s="143"/>
      <c r="BI94" s="143"/>
      <c r="BJ94" s="143"/>
      <c r="BK94" s="143"/>
      <c r="BL94" s="143"/>
      <c r="BM94" s="143"/>
      <c r="BN94" s="143"/>
      <c r="BO94" s="143"/>
      <c r="BP94" s="143"/>
      <c r="BQ94" s="143"/>
      <c r="BR94" s="143"/>
      <c r="BS94" s="143"/>
      <c r="BT94" s="143"/>
      <c r="BU94" s="143"/>
      <c r="BV94" s="143"/>
      <c r="BW94" s="104" t="s">
        <v>109</v>
      </c>
      <c r="BX94" s="67" t="str">
        <f t="shared" si="1"/>
        <v/>
      </c>
      <c r="BY94" s="67" t="str">
        <f>(IF(SUMPRODUCT(--(BD94:BV94&lt;&gt;""))=0,"",
+Maßnahmendaten!BD94*INDEX(Faktoren!$C$3:$C$19,MATCH(Maßnahmendaten!BD$3,Faktoren!$B$3:$B$19,0))
+Maßnahmendaten!BE94*INDEX(Faktoren!$C$3:$C$19,MATCH(Maßnahmendaten!BE$3,Faktoren!$B$3:$B$19,0))
+Maßnahmendaten!BF94*INDEX(Faktoren!$C$3:$C$19,MATCH(Maßnahmendaten!BF$3,Faktoren!$B$3:$B$19,0))
+Maßnahmendaten!BG94*INDEX(Faktoren!$C$3:$C$19,MATCH(Maßnahmendaten!BG$3,Faktoren!$B$3:$B$19,0))
+Maßnahmendaten!BH94*INDEX(Faktoren!$C$3:$C$19,MATCH(Maßnahmendaten!BH$3,Faktoren!$B$3:$B$19,0))
+Maßnahmendaten!BI94*INDEX(Faktoren!$C$3:$C$19,MATCH(Maßnahmendaten!BI$3,Faktoren!$B$3:$B$19,0))
+Maßnahmendaten!BJ94*INDEX(Faktoren!$C$3:$C$19,MATCH(Maßnahmendaten!BJ$3,Faktoren!$B$3:$B$19,0))
+Maßnahmendaten!BK94*INDEX(Faktoren!$C$3:$C$19,MATCH(Maßnahmendaten!BK$3,Faktoren!$B$3:$B$19,0))
+Maßnahmendaten!BL94*INDEX(Faktoren!$C$3:$C$19,MATCH(Maßnahmendaten!BL$3,Faktoren!$B$3:$B$19,0))
+Maßnahmendaten!BM94*INDEX(Faktoren!$C$3:$C$19,MATCH(Maßnahmendaten!BM$3,Faktoren!$B$3:$B$19,0))
+Maßnahmendaten!BN94*INDEX(Faktoren!$C$3:$C$19,MATCH(Maßnahmendaten!BN$3,Faktoren!$B$3:$B$19,0))
+Maßnahmendaten!BO94*INDEX(Faktoren!$C$3:$C$19,MATCH(Maßnahmendaten!BO$3,Faktoren!$B$3:$B$19,0))
+Maßnahmendaten!BP94*INDEX(Faktoren!$C$3:$C$19,MATCH(Maßnahmendaten!BP$3,Faktoren!$B$3:$B$19,0))
+Maßnahmendaten!BQ94*INDEX(Faktoren!$C$3:$C$19,MATCH(Maßnahmendaten!BQ$3,Faktoren!$B$3:$B$19,0))
+Maßnahmendaten!BR94*INDEX(Faktoren!$C$3:$C$19,MATCH(Maßnahmendaten!BR$3,Faktoren!$B$3:$B$19,0))
+Maßnahmendaten!BS94*INDEX(Faktoren!$C$3:$C$19,MATCH(Maßnahmendaten!BS$3,Faktoren!$B$3:$B$19,0))
+Maßnahmendaten!BT94*INDEX(Faktoren!$C$3:$C$19,MATCH(Maßnahmendaten!BT$3,Faktoren!$B$3:$B$19,0))
+BV94
))</f>
        <v/>
      </c>
      <c r="BZ94" s="134"/>
      <c r="CA94" s="148" t="s">
        <v>109</v>
      </c>
      <c r="CB94" s="12" t="str">
        <f>IF(V94&lt;&gt;"",Hilfsblatt!$F$7,IF(Z94&lt;&gt;"",Hilfsblatt!$F$8, IF(O94&lt;&gt;"",Hilfsblatt!$F$9,"")))</f>
        <v/>
      </c>
      <c r="CD94" s="121"/>
    </row>
    <row r="95" spans="2:82" s="13" customFormat="1" ht="12.75" customHeight="1" x14ac:dyDescent="0.2">
      <c r="B95" s="113">
        <v>91</v>
      </c>
      <c r="C95" s="135"/>
      <c r="D95" s="114"/>
      <c r="E95" s="114"/>
      <c r="F95" s="114"/>
      <c r="G95" s="114"/>
      <c r="H95" s="114"/>
      <c r="I95" s="114"/>
      <c r="J95" s="114"/>
      <c r="K95" s="114"/>
      <c r="L95" s="114"/>
      <c r="M95" s="114"/>
      <c r="N95" s="114"/>
      <c r="O95" s="114"/>
      <c r="P95" s="114"/>
      <c r="Q95" s="114"/>
      <c r="R95" s="114"/>
      <c r="S95" s="114"/>
      <c r="T95" s="114"/>
      <c r="U95" s="114"/>
      <c r="V95" s="115"/>
      <c r="W95" s="115"/>
      <c r="X95" s="115"/>
      <c r="Y95" s="115"/>
      <c r="Z95" s="116"/>
      <c r="AA95" s="116"/>
      <c r="AB95" s="116"/>
      <c r="AC95" s="116"/>
      <c r="AD95" s="116"/>
      <c r="AE95" s="116"/>
      <c r="AF95" s="117"/>
      <c r="AG95" s="117"/>
      <c r="AH95" s="117"/>
      <c r="AI95" s="117"/>
      <c r="AJ95" s="117"/>
      <c r="AK95" s="117"/>
      <c r="AL95" s="117"/>
      <c r="AM95" s="117"/>
      <c r="AN95" s="117"/>
      <c r="AO95" s="117"/>
      <c r="AP95" s="136"/>
      <c r="AQ95" s="137"/>
      <c r="AR95" s="115"/>
      <c r="AS95" s="115"/>
      <c r="AT95" s="115"/>
      <c r="AU95" s="115"/>
      <c r="AV95" s="114"/>
      <c r="AW95" s="114"/>
      <c r="AX95" s="116"/>
      <c r="AY95" s="116"/>
      <c r="AZ95" s="116"/>
      <c r="BA95" s="118"/>
      <c r="BB95" s="119"/>
      <c r="BC95" s="136"/>
      <c r="BD95" s="120"/>
      <c r="BE95" s="120"/>
      <c r="BF95" s="120"/>
      <c r="BG95" s="120"/>
      <c r="BH95" s="120"/>
      <c r="BI95" s="120"/>
      <c r="BJ95" s="120"/>
      <c r="BK95" s="120"/>
      <c r="BL95" s="120"/>
      <c r="BM95" s="120"/>
      <c r="BN95" s="120"/>
      <c r="BO95" s="120"/>
      <c r="BP95" s="120"/>
      <c r="BQ95" s="120"/>
      <c r="BR95" s="120"/>
      <c r="BS95" s="120"/>
      <c r="BT95" s="120"/>
      <c r="BU95" s="120"/>
      <c r="BV95" s="121"/>
      <c r="BW95" s="104" t="s">
        <v>109</v>
      </c>
      <c r="BX95" s="67" t="str">
        <f t="shared" si="1"/>
        <v/>
      </c>
      <c r="BY95" s="67" t="str">
        <f>(IF(SUMPRODUCT(--(BD95:BV95&lt;&gt;""))=0,"",
+Maßnahmendaten!BD95*INDEX(Faktoren!$C$3:$C$19,MATCH(Maßnahmendaten!BD$3,Faktoren!$B$3:$B$19,0))
+Maßnahmendaten!BE95*INDEX(Faktoren!$C$3:$C$19,MATCH(Maßnahmendaten!BE$3,Faktoren!$B$3:$B$19,0))
+Maßnahmendaten!BF95*INDEX(Faktoren!$C$3:$C$19,MATCH(Maßnahmendaten!BF$3,Faktoren!$B$3:$B$19,0))
+Maßnahmendaten!BG95*INDEX(Faktoren!$C$3:$C$19,MATCH(Maßnahmendaten!BG$3,Faktoren!$B$3:$B$19,0))
+Maßnahmendaten!BH95*INDEX(Faktoren!$C$3:$C$19,MATCH(Maßnahmendaten!BH$3,Faktoren!$B$3:$B$19,0))
+Maßnahmendaten!BI95*INDEX(Faktoren!$C$3:$C$19,MATCH(Maßnahmendaten!BI$3,Faktoren!$B$3:$B$19,0))
+Maßnahmendaten!BJ95*INDEX(Faktoren!$C$3:$C$19,MATCH(Maßnahmendaten!BJ$3,Faktoren!$B$3:$B$19,0))
+Maßnahmendaten!BK95*INDEX(Faktoren!$C$3:$C$19,MATCH(Maßnahmendaten!BK$3,Faktoren!$B$3:$B$19,0))
+Maßnahmendaten!BL95*INDEX(Faktoren!$C$3:$C$19,MATCH(Maßnahmendaten!BL$3,Faktoren!$B$3:$B$19,0))
+Maßnahmendaten!BM95*INDEX(Faktoren!$C$3:$C$19,MATCH(Maßnahmendaten!BM$3,Faktoren!$B$3:$B$19,0))
+Maßnahmendaten!BN95*INDEX(Faktoren!$C$3:$C$19,MATCH(Maßnahmendaten!BN$3,Faktoren!$B$3:$B$19,0))
+Maßnahmendaten!BO95*INDEX(Faktoren!$C$3:$C$19,MATCH(Maßnahmendaten!BO$3,Faktoren!$B$3:$B$19,0))
+Maßnahmendaten!BP95*INDEX(Faktoren!$C$3:$C$19,MATCH(Maßnahmendaten!BP$3,Faktoren!$B$3:$B$19,0))
+Maßnahmendaten!BQ95*INDEX(Faktoren!$C$3:$C$19,MATCH(Maßnahmendaten!BQ$3,Faktoren!$B$3:$B$19,0))
+Maßnahmendaten!BR95*INDEX(Faktoren!$C$3:$C$19,MATCH(Maßnahmendaten!BR$3,Faktoren!$B$3:$B$19,0))
+Maßnahmendaten!BS95*INDEX(Faktoren!$C$3:$C$19,MATCH(Maßnahmendaten!BS$3,Faktoren!$B$3:$B$19,0))
+Maßnahmendaten!BT95*INDEX(Faktoren!$C$3:$C$19,MATCH(Maßnahmendaten!BT$3,Faktoren!$B$3:$B$19,0))
+BV95
))</f>
        <v/>
      </c>
      <c r="BZ95" s="134"/>
      <c r="CA95" s="148" t="s">
        <v>109</v>
      </c>
      <c r="CB95" s="12" t="str">
        <f>IF(V95&lt;&gt;"",Hilfsblatt!$F$7,IF(Z95&lt;&gt;"",Hilfsblatt!$F$8, IF(O95&lt;&gt;"",Hilfsblatt!$F$9,"")))</f>
        <v/>
      </c>
      <c r="CD95" s="121"/>
    </row>
    <row r="96" spans="2:82" s="13" customFormat="1" ht="12.75" customHeight="1" x14ac:dyDescent="0.2">
      <c r="B96" s="139">
        <v>92</v>
      </c>
      <c r="C96" s="135"/>
      <c r="D96" s="140"/>
      <c r="E96" s="140"/>
      <c r="F96" s="140"/>
      <c r="G96" s="140"/>
      <c r="H96" s="140"/>
      <c r="I96" s="140"/>
      <c r="J96" s="140"/>
      <c r="K96" s="140"/>
      <c r="L96" s="140"/>
      <c r="M96" s="140"/>
      <c r="N96" s="140"/>
      <c r="O96" s="140"/>
      <c r="P96" s="140"/>
      <c r="Q96" s="140"/>
      <c r="R96" s="140"/>
      <c r="S96" s="140"/>
      <c r="T96" s="140"/>
      <c r="U96" s="140"/>
      <c r="V96" s="144"/>
      <c r="W96" s="144"/>
      <c r="X96" s="144"/>
      <c r="Y96" s="144"/>
      <c r="Z96" s="145"/>
      <c r="AA96" s="145"/>
      <c r="AB96" s="145"/>
      <c r="AC96" s="145"/>
      <c r="AD96" s="145"/>
      <c r="AE96" s="145"/>
      <c r="AF96" s="140"/>
      <c r="AG96" s="140"/>
      <c r="AH96" s="140"/>
      <c r="AI96" s="140"/>
      <c r="AJ96" s="140"/>
      <c r="AK96" s="140"/>
      <c r="AL96" s="140"/>
      <c r="AM96" s="140"/>
      <c r="AN96" s="140"/>
      <c r="AO96" s="140"/>
      <c r="AP96" s="136"/>
      <c r="AQ96" s="141"/>
      <c r="AR96" s="144"/>
      <c r="AS96" s="144"/>
      <c r="AT96" s="144"/>
      <c r="AU96" s="144"/>
      <c r="AV96" s="140"/>
      <c r="AW96" s="140"/>
      <c r="AX96" s="145"/>
      <c r="AY96" s="145"/>
      <c r="AZ96" s="145"/>
      <c r="BA96" s="142"/>
      <c r="BB96" s="146"/>
      <c r="BC96" s="136"/>
      <c r="BD96" s="143"/>
      <c r="BE96" s="143"/>
      <c r="BF96" s="143"/>
      <c r="BG96" s="143"/>
      <c r="BH96" s="143"/>
      <c r="BI96" s="143"/>
      <c r="BJ96" s="143"/>
      <c r="BK96" s="143"/>
      <c r="BL96" s="143"/>
      <c r="BM96" s="143"/>
      <c r="BN96" s="143"/>
      <c r="BO96" s="143"/>
      <c r="BP96" s="143"/>
      <c r="BQ96" s="143"/>
      <c r="BR96" s="143"/>
      <c r="BS96" s="143"/>
      <c r="BT96" s="143"/>
      <c r="BU96" s="143"/>
      <c r="BV96" s="143"/>
      <c r="BW96" s="104" t="s">
        <v>109</v>
      </c>
      <c r="BX96" s="67" t="str">
        <f t="shared" si="1"/>
        <v/>
      </c>
      <c r="BY96" s="67" t="str">
        <f>(IF(SUMPRODUCT(--(BD96:BV96&lt;&gt;""))=0,"",
+Maßnahmendaten!BD96*INDEX(Faktoren!$C$3:$C$19,MATCH(Maßnahmendaten!BD$3,Faktoren!$B$3:$B$19,0))
+Maßnahmendaten!BE96*INDEX(Faktoren!$C$3:$C$19,MATCH(Maßnahmendaten!BE$3,Faktoren!$B$3:$B$19,0))
+Maßnahmendaten!BF96*INDEX(Faktoren!$C$3:$C$19,MATCH(Maßnahmendaten!BF$3,Faktoren!$B$3:$B$19,0))
+Maßnahmendaten!BG96*INDEX(Faktoren!$C$3:$C$19,MATCH(Maßnahmendaten!BG$3,Faktoren!$B$3:$B$19,0))
+Maßnahmendaten!BH96*INDEX(Faktoren!$C$3:$C$19,MATCH(Maßnahmendaten!BH$3,Faktoren!$B$3:$B$19,0))
+Maßnahmendaten!BI96*INDEX(Faktoren!$C$3:$C$19,MATCH(Maßnahmendaten!BI$3,Faktoren!$B$3:$B$19,0))
+Maßnahmendaten!BJ96*INDEX(Faktoren!$C$3:$C$19,MATCH(Maßnahmendaten!BJ$3,Faktoren!$B$3:$B$19,0))
+Maßnahmendaten!BK96*INDEX(Faktoren!$C$3:$C$19,MATCH(Maßnahmendaten!BK$3,Faktoren!$B$3:$B$19,0))
+Maßnahmendaten!BL96*INDEX(Faktoren!$C$3:$C$19,MATCH(Maßnahmendaten!BL$3,Faktoren!$B$3:$B$19,0))
+Maßnahmendaten!BM96*INDEX(Faktoren!$C$3:$C$19,MATCH(Maßnahmendaten!BM$3,Faktoren!$B$3:$B$19,0))
+Maßnahmendaten!BN96*INDEX(Faktoren!$C$3:$C$19,MATCH(Maßnahmendaten!BN$3,Faktoren!$B$3:$B$19,0))
+Maßnahmendaten!BO96*INDEX(Faktoren!$C$3:$C$19,MATCH(Maßnahmendaten!BO$3,Faktoren!$B$3:$B$19,0))
+Maßnahmendaten!BP96*INDEX(Faktoren!$C$3:$C$19,MATCH(Maßnahmendaten!BP$3,Faktoren!$B$3:$B$19,0))
+Maßnahmendaten!BQ96*INDEX(Faktoren!$C$3:$C$19,MATCH(Maßnahmendaten!BQ$3,Faktoren!$B$3:$B$19,0))
+Maßnahmendaten!BR96*INDEX(Faktoren!$C$3:$C$19,MATCH(Maßnahmendaten!BR$3,Faktoren!$B$3:$B$19,0))
+Maßnahmendaten!BS96*INDEX(Faktoren!$C$3:$C$19,MATCH(Maßnahmendaten!BS$3,Faktoren!$B$3:$B$19,0))
+Maßnahmendaten!BT96*INDEX(Faktoren!$C$3:$C$19,MATCH(Maßnahmendaten!BT$3,Faktoren!$B$3:$B$19,0))
+BV96
))</f>
        <v/>
      </c>
      <c r="BZ96" s="134"/>
      <c r="CA96" s="148" t="s">
        <v>109</v>
      </c>
      <c r="CB96" s="12" t="str">
        <f>IF(V96&lt;&gt;"",Hilfsblatt!$F$7,IF(Z96&lt;&gt;"",Hilfsblatt!$F$8, IF(O96&lt;&gt;"",Hilfsblatt!$F$9,"")))</f>
        <v/>
      </c>
      <c r="CD96" s="121"/>
    </row>
    <row r="97" spans="2:82" s="13" customFormat="1" ht="12.75" customHeight="1" x14ac:dyDescent="0.2">
      <c r="B97" s="113">
        <v>93</v>
      </c>
      <c r="C97" s="135"/>
      <c r="D97" s="114"/>
      <c r="E97" s="114"/>
      <c r="F97" s="114"/>
      <c r="G97" s="114"/>
      <c r="H97" s="114"/>
      <c r="I97" s="114"/>
      <c r="J97" s="114"/>
      <c r="K97" s="114"/>
      <c r="L97" s="114"/>
      <c r="M97" s="114"/>
      <c r="N97" s="114"/>
      <c r="O97" s="114"/>
      <c r="P97" s="114"/>
      <c r="Q97" s="114"/>
      <c r="R97" s="114"/>
      <c r="S97" s="114"/>
      <c r="T97" s="114"/>
      <c r="U97" s="114"/>
      <c r="V97" s="115"/>
      <c r="W97" s="115"/>
      <c r="X97" s="115"/>
      <c r="Y97" s="115"/>
      <c r="Z97" s="116"/>
      <c r="AA97" s="116"/>
      <c r="AB97" s="116"/>
      <c r="AC97" s="116"/>
      <c r="AD97" s="116"/>
      <c r="AE97" s="116"/>
      <c r="AF97" s="117"/>
      <c r="AG97" s="117"/>
      <c r="AH97" s="117"/>
      <c r="AI97" s="117"/>
      <c r="AJ97" s="117"/>
      <c r="AK97" s="117"/>
      <c r="AL97" s="117"/>
      <c r="AM97" s="117"/>
      <c r="AN97" s="117"/>
      <c r="AO97" s="117"/>
      <c r="AP97" s="136"/>
      <c r="AQ97" s="137"/>
      <c r="AR97" s="115"/>
      <c r="AS97" s="115"/>
      <c r="AT97" s="115"/>
      <c r="AU97" s="115"/>
      <c r="AV97" s="114"/>
      <c r="AW97" s="114"/>
      <c r="AX97" s="116"/>
      <c r="AY97" s="116"/>
      <c r="AZ97" s="116"/>
      <c r="BA97" s="118"/>
      <c r="BB97" s="119"/>
      <c r="BC97" s="136"/>
      <c r="BD97" s="120"/>
      <c r="BE97" s="120"/>
      <c r="BF97" s="120"/>
      <c r="BG97" s="120"/>
      <c r="BH97" s="120"/>
      <c r="BI97" s="120"/>
      <c r="BJ97" s="120"/>
      <c r="BK97" s="120"/>
      <c r="BL97" s="120"/>
      <c r="BM97" s="120"/>
      <c r="BN97" s="120"/>
      <c r="BO97" s="120"/>
      <c r="BP97" s="120"/>
      <c r="BQ97" s="120"/>
      <c r="BR97" s="120"/>
      <c r="BS97" s="120"/>
      <c r="BT97" s="120"/>
      <c r="BU97" s="120"/>
      <c r="BV97" s="121"/>
      <c r="BW97" s="104" t="s">
        <v>109</v>
      </c>
      <c r="BX97" s="67" t="str">
        <f t="shared" si="1"/>
        <v/>
      </c>
      <c r="BY97" s="67" t="str">
        <f>(IF(SUMPRODUCT(--(BD97:BV97&lt;&gt;""))=0,"",
+Maßnahmendaten!BD97*INDEX(Faktoren!$C$3:$C$19,MATCH(Maßnahmendaten!BD$3,Faktoren!$B$3:$B$19,0))
+Maßnahmendaten!BE97*INDEX(Faktoren!$C$3:$C$19,MATCH(Maßnahmendaten!BE$3,Faktoren!$B$3:$B$19,0))
+Maßnahmendaten!BF97*INDEX(Faktoren!$C$3:$C$19,MATCH(Maßnahmendaten!BF$3,Faktoren!$B$3:$B$19,0))
+Maßnahmendaten!BG97*INDEX(Faktoren!$C$3:$C$19,MATCH(Maßnahmendaten!BG$3,Faktoren!$B$3:$B$19,0))
+Maßnahmendaten!BH97*INDEX(Faktoren!$C$3:$C$19,MATCH(Maßnahmendaten!BH$3,Faktoren!$B$3:$B$19,0))
+Maßnahmendaten!BI97*INDEX(Faktoren!$C$3:$C$19,MATCH(Maßnahmendaten!BI$3,Faktoren!$B$3:$B$19,0))
+Maßnahmendaten!BJ97*INDEX(Faktoren!$C$3:$C$19,MATCH(Maßnahmendaten!BJ$3,Faktoren!$B$3:$B$19,0))
+Maßnahmendaten!BK97*INDEX(Faktoren!$C$3:$C$19,MATCH(Maßnahmendaten!BK$3,Faktoren!$B$3:$B$19,0))
+Maßnahmendaten!BL97*INDEX(Faktoren!$C$3:$C$19,MATCH(Maßnahmendaten!BL$3,Faktoren!$B$3:$B$19,0))
+Maßnahmendaten!BM97*INDEX(Faktoren!$C$3:$C$19,MATCH(Maßnahmendaten!BM$3,Faktoren!$B$3:$B$19,0))
+Maßnahmendaten!BN97*INDEX(Faktoren!$C$3:$C$19,MATCH(Maßnahmendaten!BN$3,Faktoren!$B$3:$B$19,0))
+Maßnahmendaten!BO97*INDEX(Faktoren!$C$3:$C$19,MATCH(Maßnahmendaten!BO$3,Faktoren!$B$3:$B$19,0))
+Maßnahmendaten!BP97*INDEX(Faktoren!$C$3:$C$19,MATCH(Maßnahmendaten!BP$3,Faktoren!$B$3:$B$19,0))
+Maßnahmendaten!BQ97*INDEX(Faktoren!$C$3:$C$19,MATCH(Maßnahmendaten!BQ$3,Faktoren!$B$3:$B$19,0))
+Maßnahmendaten!BR97*INDEX(Faktoren!$C$3:$C$19,MATCH(Maßnahmendaten!BR$3,Faktoren!$B$3:$B$19,0))
+Maßnahmendaten!BS97*INDEX(Faktoren!$C$3:$C$19,MATCH(Maßnahmendaten!BS$3,Faktoren!$B$3:$B$19,0))
+Maßnahmendaten!BT97*INDEX(Faktoren!$C$3:$C$19,MATCH(Maßnahmendaten!BT$3,Faktoren!$B$3:$B$19,0))
+BV97
))</f>
        <v/>
      </c>
      <c r="BZ97" s="134"/>
      <c r="CA97" s="148" t="s">
        <v>109</v>
      </c>
      <c r="CB97" s="12" t="str">
        <f>IF(V97&lt;&gt;"",Hilfsblatt!$F$7,IF(Z97&lt;&gt;"",Hilfsblatt!$F$8, IF(O97&lt;&gt;"",Hilfsblatt!$F$9,"")))</f>
        <v/>
      </c>
      <c r="CD97" s="121"/>
    </row>
    <row r="98" spans="2:82" s="13" customFormat="1" ht="12.75" customHeight="1" x14ac:dyDescent="0.2">
      <c r="B98" s="139">
        <v>94</v>
      </c>
      <c r="C98" s="135"/>
      <c r="D98" s="140"/>
      <c r="E98" s="140"/>
      <c r="F98" s="140"/>
      <c r="G98" s="140"/>
      <c r="H98" s="140"/>
      <c r="I98" s="140"/>
      <c r="J98" s="140"/>
      <c r="K98" s="140"/>
      <c r="L98" s="140"/>
      <c r="M98" s="140"/>
      <c r="N98" s="140"/>
      <c r="O98" s="140"/>
      <c r="P98" s="140"/>
      <c r="Q98" s="140"/>
      <c r="R98" s="140"/>
      <c r="S98" s="140"/>
      <c r="T98" s="140"/>
      <c r="U98" s="140"/>
      <c r="V98" s="144"/>
      <c r="W98" s="144"/>
      <c r="X98" s="144"/>
      <c r="Y98" s="144"/>
      <c r="Z98" s="145"/>
      <c r="AA98" s="145"/>
      <c r="AB98" s="145"/>
      <c r="AC98" s="145"/>
      <c r="AD98" s="145"/>
      <c r="AE98" s="145"/>
      <c r="AF98" s="140"/>
      <c r="AG98" s="140"/>
      <c r="AH98" s="140"/>
      <c r="AI98" s="140"/>
      <c r="AJ98" s="140"/>
      <c r="AK98" s="140"/>
      <c r="AL98" s="140"/>
      <c r="AM98" s="140"/>
      <c r="AN98" s="140"/>
      <c r="AO98" s="140"/>
      <c r="AP98" s="136"/>
      <c r="AQ98" s="141"/>
      <c r="AR98" s="144"/>
      <c r="AS98" s="144"/>
      <c r="AT98" s="144"/>
      <c r="AU98" s="144"/>
      <c r="AV98" s="140"/>
      <c r="AW98" s="140"/>
      <c r="AX98" s="145"/>
      <c r="AY98" s="145"/>
      <c r="AZ98" s="145"/>
      <c r="BA98" s="142"/>
      <c r="BB98" s="146"/>
      <c r="BC98" s="136"/>
      <c r="BD98" s="143"/>
      <c r="BE98" s="143"/>
      <c r="BF98" s="143"/>
      <c r="BG98" s="143"/>
      <c r="BH98" s="143"/>
      <c r="BI98" s="143"/>
      <c r="BJ98" s="143"/>
      <c r="BK98" s="143"/>
      <c r="BL98" s="143"/>
      <c r="BM98" s="143"/>
      <c r="BN98" s="143"/>
      <c r="BO98" s="143"/>
      <c r="BP98" s="143"/>
      <c r="BQ98" s="143"/>
      <c r="BR98" s="143"/>
      <c r="BS98" s="143"/>
      <c r="BT98" s="143"/>
      <c r="BU98" s="143"/>
      <c r="BV98" s="143"/>
      <c r="BW98" s="104" t="s">
        <v>109</v>
      </c>
      <c r="BX98" s="67" t="str">
        <f t="shared" si="1"/>
        <v/>
      </c>
      <c r="BY98" s="67" t="str">
        <f>(IF(SUMPRODUCT(--(BD98:BV98&lt;&gt;""))=0,"",
+Maßnahmendaten!BD98*INDEX(Faktoren!$C$3:$C$19,MATCH(Maßnahmendaten!BD$3,Faktoren!$B$3:$B$19,0))
+Maßnahmendaten!BE98*INDEX(Faktoren!$C$3:$C$19,MATCH(Maßnahmendaten!BE$3,Faktoren!$B$3:$B$19,0))
+Maßnahmendaten!BF98*INDEX(Faktoren!$C$3:$C$19,MATCH(Maßnahmendaten!BF$3,Faktoren!$B$3:$B$19,0))
+Maßnahmendaten!BG98*INDEX(Faktoren!$C$3:$C$19,MATCH(Maßnahmendaten!BG$3,Faktoren!$B$3:$B$19,0))
+Maßnahmendaten!BH98*INDEX(Faktoren!$C$3:$C$19,MATCH(Maßnahmendaten!BH$3,Faktoren!$B$3:$B$19,0))
+Maßnahmendaten!BI98*INDEX(Faktoren!$C$3:$C$19,MATCH(Maßnahmendaten!BI$3,Faktoren!$B$3:$B$19,0))
+Maßnahmendaten!BJ98*INDEX(Faktoren!$C$3:$C$19,MATCH(Maßnahmendaten!BJ$3,Faktoren!$B$3:$B$19,0))
+Maßnahmendaten!BK98*INDEX(Faktoren!$C$3:$C$19,MATCH(Maßnahmendaten!BK$3,Faktoren!$B$3:$B$19,0))
+Maßnahmendaten!BL98*INDEX(Faktoren!$C$3:$C$19,MATCH(Maßnahmendaten!BL$3,Faktoren!$B$3:$B$19,0))
+Maßnahmendaten!BM98*INDEX(Faktoren!$C$3:$C$19,MATCH(Maßnahmendaten!BM$3,Faktoren!$B$3:$B$19,0))
+Maßnahmendaten!BN98*INDEX(Faktoren!$C$3:$C$19,MATCH(Maßnahmendaten!BN$3,Faktoren!$B$3:$B$19,0))
+Maßnahmendaten!BO98*INDEX(Faktoren!$C$3:$C$19,MATCH(Maßnahmendaten!BO$3,Faktoren!$B$3:$B$19,0))
+Maßnahmendaten!BP98*INDEX(Faktoren!$C$3:$C$19,MATCH(Maßnahmendaten!BP$3,Faktoren!$B$3:$B$19,0))
+Maßnahmendaten!BQ98*INDEX(Faktoren!$C$3:$C$19,MATCH(Maßnahmendaten!BQ$3,Faktoren!$B$3:$B$19,0))
+Maßnahmendaten!BR98*INDEX(Faktoren!$C$3:$C$19,MATCH(Maßnahmendaten!BR$3,Faktoren!$B$3:$B$19,0))
+Maßnahmendaten!BS98*INDEX(Faktoren!$C$3:$C$19,MATCH(Maßnahmendaten!BS$3,Faktoren!$B$3:$B$19,0))
+Maßnahmendaten!BT98*INDEX(Faktoren!$C$3:$C$19,MATCH(Maßnahmendaten!BT$3,Faktoren!$B$3:$B$19,0))
+BV98
))</f>
        <v/>
      </c>
      <c r="BZ98" s="134"/>
      <c r="CA98" s="148" t="s">
        <v>109</v>
      </c>
      <c r="CB98" s="12" t="str">
        <f>IF(V98&lt;&gt;"",Hilfsblatt!$F$7,IF(Z98&lt;&gt;"",Hilfsblatt!$F$8, IF(O98&lt;&gt;"",Hilfsblatt!$F$9,"")))</f>
        <v/>
      </c>
      <c r="CD98" s="121"/>
    </row>
    <row r="99" spans="2:82" s="13" customFormat="1" ht="12.75" customHeight="1" x14ac:dyDescent="0.2">
      <c r="B99" s="113">
        <v>95</v>
      </c>
      <c r="C99" s="135"/>
      <c r="D99" s="114"/>
      <c r="E99" s="114"/>
      <c r="F99" s="114"/>
      <c r="G99" s="114"/>
      <c r="H99" s="114"/>
      <c r="I99" s="114"/>
      <c r="J99" s="114"/>
      <c r="K99" s="114"/>
      <c r="L99" s="114"/>
      <c r="M99" s="114"/>
      <c r="N99" s="114"/>
      <c r="O99" s="114"/>
      <c r="P99" s="114"/>
      <c r="Q99" s="114"/>
      <c r="R99" s="114"/>
      <c r="S99" s="114"/>
      <c r="T99" s="114"/>
      <c r="U99" s="114"/>
      <c r="V99" s="115"/>
      <c r="W99" s="115"/>
      <c r="X99" s="115"/>
      <c r="Y99" s="115"/>
      <c r="Z99" s="116"/>
      <c r="AA99" s="116"/>
      <c r="AB99" s="116"/>
      <c r="AC99" s="116"/>
      <c r="AD99" s="116"/>
      <c r="AE99" s="116"/>
      <c r="AF99" s="117"/>
      <c r="AG99" s="117"/>
      <c r="AH99" s="117"/>
      <c r="AI99" s="117"/>
      <c r="AJ99" s="117"/>
      <c r="AK99" s="117"/>
      <c r="AL99" s="117"/>
      <c r="AM99" s="117"/>
      <c r="AN99" s="117"/>
      <c r="AO99" s="117"/>
      <c r="AP99" s="136"/>
      <c r="AQ99" s="137"/>
      <c r="AR99" s="115"/>
      <c r="AS99" s="115"/>
      <c r="AT99" s="115"/>
      <c r="AU99" s="115"/>
      <c r="AV99" s="114"/>
      <c r="AW99" s="114"/>
      <c r="AX99" s="116"/>
      <c r="AY99" s="116"/>
      <c r="AZ99" s="116"/>
      <c r="BA99" s="118"/>
      <c r="BB99" s="119"/>
      <c r="BC99" s="136"/>
      <c r="BD99" s="120"/>
      <c r="BE99" s="120"/>
      <c r="BF99" s="120"/>
      <c r="BG99" s="120"/>
      <c r="BH99" s="120"/>
      <c r="BI99" s="120"/>
      <c r="BJ99" s="120"/>
      <c r="BK99" s="120"/>
      <c r="BL99" s="120"/>
      <c r="BM99" s="120"/>
      <c r="BN99" s="120"/>
      <c r="BO99" s="120"/>
      <c r="BP99" s="120"/>
      <c r="BQ99" s="120"/>
      <c r="BR99" s="120"/>
      <c r="BS99" s="120"/>
      <c r="BT99" s="120"/>
      <c r="BU99" s="120"/>
      <c r="BV99" s="121"/>
      <c r="BW99" s="104" t="s">
        <v>109</v>
      </c>
      <c r="BX99" s="67" t="str">
        <f t="shared" si="1"/>
        <v/>
      </c>
      <c r="BY99" s="67" t="str">
        <f>(IF(SUMPRODUCT(--(BD99:BV99&lt;&gt;""))=0,"",
+Maßnahmendaten!BD99*INDEX(Faktoren!$C$3:$C$19,MATCH(Maßnahmendaten!BD$3,Faktoren!$B$3:$B$19,0))
+Maßnahmendaten!BE99*INDEX(Faktoren!$C$3:$C$19,MATCH(Maßnahmendaten!BE$3,Faktoren!$B$3:$B$19,0))
+Maßnahmendaten!BF99*INDEX(Faktoren!$C$3:$C$19,MATCH(Maßnahmendaten!BF$3,Faktoren!$B$3:$B$19,0))
+Maßnahmendaten!BG99*INDEX(Faktoren!$C$3:$C$19,MATCH(Maßnahmendaten!BG$3,Faktoren!$B$3:$B$19,0))
+Maßnahmendaten!BH99*INDEX(Faktoren!$C$3:$C$19,MATCH(Maßnahmendaten!BH$3,Faktoren!$B$3:$B$19,0))
+Maßnahmendaten!BI99*INDEX(Faktoren!$C$3:$C$19,MATCH(Maßnahmendaten!BI$3,Faktoren!$B$3:$B$19,0))
+Maßnahmendaten!BJ99*INDEX(Faktoren!$C$3:$C$19,MATCH(Maßnahmendaten!BJ$3,Faktoren!$B$3:$B$19,0))
+Maßnahmendaten!BK99*INDEX(Faktoren!$C$3:$C$19,MATCH(Maßnahmendaten!BK$3,Faktoren!$B$3:$B$19,0))
+Maßnahmendaten!BL99*INDEX(Faktoren!$C$3:$C$19,MATCH(Maßnahmendaten!BL$3,Faktoren!$B$3:$B$19,0))
+Maßnahmendaten!BM99*INDEX(Faktoren!$C$3:$C$19,MATCH(Maßnahmendaten!BM$3,Faktoren!$B$3:$B$19,0))
+Maßnahmendaten!BN99*INDEX(Faktoren!$C$3:$C$19,MATCH(Maßnahmendaten!BN$3,Faktoren!$B$3:$B$19,0))
+Maßnahmendaten!BO99*INDEX(Faktoren!$C$3:$C$19,MATCH(Maßnahmendaten!BO$3,Faktoren!$B$3:$B$19,0))
+Maßnahmendaten!BP99*INDEX(Faktoren!$C$3:$C$19,MATCH(Maßnahmendaten!BP$3,Faktoren!$B$3:$B$19,0))
+Maßnahmendaten!BQ99*INDEX(Faktoren!$C$3:$C$19,MATCH(Maßnahmendaten!BQ$3,Faktoren!$B$3:$B$19,0))
+Maßnahmendaten!BR99*INDEX(Faktoren!$C$3:$C$19,MATCH(Maßnahmendaten!BR$3,Faktoren!$B$3:$B$19,0))
+Maßnahmendaten!BS99*INDEX(Faktoren!$C$3:$C$19,MATCH(Maßnahmendaten!BS$3,Faktoren!$B$3:$B$19,0))
+Maßnahmendaten!BT99*INDEX(Faktoren!$C$3:$C$19,MATCH(Maßnahmendaten!BT$3,Faktoren!$B$3:$B$19,0))
+BV99
))</f>
        <v/>
      </c>
      <c r="BZ99" s="134"/>
      <c r="CA99" s="148" t="s">
        <v>109</v>
      </c>
      <c r="CB99" s="12" t="str">
        <f>IF(V99&lt;&gt;"",Hilfsblatt!$F$7,IF(Z99&lt;&gt;"",Hilfsblatt!$F$8, IF(O99&lt;&gt;"",Hilfsblatt!$F$9,"")))</f>
        <v/>
      </c>
      <c r="CD99" s="121"/>
    </row>
    <row r="100" spans="2:82" s="13" customFormat="1" ht="12.75" customHeight="1" x14ac:dyDescent="0.2">
      <c r="B100" s="139">
        <v>96</v>
      </c>
      <c r="C100" s="135"/>
      <c r="D100" s="140"/>
      <c r="E100" s="140"/>
      <c r="F100" s="140"/>
      <c r="G100" s="140"/>
      <c r="H100" s="140"/>
      <c r="I100" s="140"/>
      <c r="J100" s="140"/>
      <c r="K100" s="140"/>
      <c r="L100" s="140"/>
      <c r="M100" s="140"/>
      <c r="N100" s="140"/>
      <c r="O100" s="140"/>
      <c r="P100" s="140"/>
      <c r="Q100" s="140"/>
      <c r="R100" s="140"/>
      <c r="S100" s="140"/>
      <c r="T100" s="140"/>
      <c r="U100" s="140"/>
      <c r="V100" s="144"/>
      <c r="W100" s="144"/>
      <c r="X100" s="144"/>
      <c r="Y100" s="144"/>
      <c r="Z100" s="145"/>
      <c r="AA100" s="145"/>
      <c r="AB100" s="145"/>
      <c r="AC100" s="145"/>
      <c r="AD100" s="145"/>
      <c r="AE100" s="145"/>
      <c r="AF100" s="140"/>
      <c r="AG100" s="140"/>
      <c r="AH100" s="140"/>
      <c r="AI100" s="140"/>
      <c r="AJ100" s="140"/>
      <c r="AK100" s="140"/>
      <c r="AL100" s="140"/>
      <c r="AM100" s="140"/>
      <c r="AN100" s="140"/>
      <c r="AO100" s="140"/>
      <c r="AP100" s="136"/>
      <c r="AQ100" s="141"/>
      <c r="AR100" s="144"/>
      <c r="AS100" s="144"/>
      <c r="AT100" s="144"/>
      <c r="AU100" s="144"/>
      <c r="AV100" s="140"/>
      <c r="AW100" s="140"/>
      <c r="AX100" s="145"/>
      <c r="AY100" s="145"/>
      <c r="AZ100" s="145"/>
      <c r="BA100" s="142"/>
      <c r="BB100" s="146"/>
      <c r="BC100" s="136"/>
      <c r="BD100" s="143"/>
      <c r="BE100" s="143"/>
      <c r="BF100" s="143"/>
      <c r="BG100" s="143"/>
      <c r="BH100" s="143"/>
      <c r="BI100" s="143"/>
      <c r="BJ100" s="143"/>
      <c r="BK100" s="143"/>
      <c r="BL100" s="143"/>
      <c r="BM100" s="143"/>
      <c r="BN100" s="143"/>
      <c r="BO100" s="143"/>
      <c r="BP100" s="143"/>
      <c r="BQ100" s="143"/>
      <c r="BR100" s="143"/>
      <c r="BS100" s="143"/>
      <c r="BT100" s="143"/>
      <c r="BU100" s="143"/>
      <c r="BV100" s="143"/>
      <c r="BW100" s="104" t="s">
        <v>109</v>
      </c>
      <c r="BX100" s="67" t="str">
        <f t="shared" si="1"/>
        <v/>
      </c>
      <c r="BY100" s="67" t="str">
        <f>(IF(SUMPRODUCT(--(BD100:BV100&lt;&gt;""))=0,"",
+Maßnahmendaten!BD100*INDEX(Faktoren!$C$3:$C$19,MATCH(Maßnahmendaten!BD$3,Faktoren!$B$3:$B$19,0))
+Maßnahmendaten!BE100*INDEX(Faktoren!$C$3:$C$19,MATCH(Maßnahmendaten!BE$3,Faktoren!$B$3:$B$19,0))
+Maßnahmendaten!BF100*INDEX(Faktoren!$C$3:$C$19,MATCH(Maßnahmendaten!BF$3,Faktoren!$B$3:$B$19,0))
+Maßnahmendaten!BG100*INDEX(Faktoren!$C$3:$C$19,MATCH(Maßnahmendaten!BG$3,Faktoren!$B$3:$B$19,0))
+Maßnahmendaten!BH100*INDEX(Faktoren!$C$3:$C$19,MATCH(Maßnahmendaten!BH$3,Faktoren!$B$3:$B$19,0))
+Maßnahmendaten!BI100*INDEX(Faktoren!$C$3:$C$19,MATCH(Maßnahmendaten!BI$3,Faktoren!$B$3:$B$19,0))
+Maßnahmendaten!BJ100*INDEX(Faktoren!$C$3:$C$19,MATCH(Maßnahmendaten!BJ$3,Faktoren!$B$3:$B$19,0))
+Maßnahmendaten!BK100*INDEX(Faktoren!$C$3:$C$19,MATCH(Maßnahmendaten!BK$3,Faktoren!$B$3:$B$19,0))
+Maßnahmendaten!BL100*INDEX(Faktoren!$C$3:$C$19,MATCH(Maßnahmendaten!BL$3,Faktoren!$B$3:$B$19,0))
+Maßnahmendaten!BM100*INDEX(Faktoren!$C$3:$C$19,MATCH(Maßnahmendaten!BM$3,Faktoren!$B$3:$B$19,0))
+Maßnahmendaten!BN100*INDEX(Faktoren!$C$3:$C$19,MATCH(Maßnahmendaten!BN$3,Faktoren!$B$3:$B$19,0))
+Maßnahmendaten!BO100*INDEX(Faktoren!$C$3:$C$19,MATCH(Maßnahmendaten!BO$3,Faktoren!$B$3:$B$19,0))
+Maßnahmendaten!BP100*INDEX(Faktoren!$C$3:$C$19,MATCH(Maßnahmendaten!BP$3,Faktoren!$B$3:$B$19,0))
+Maßnahmendaten!BQ100*INDEX(Faktoren!$C$3:$C$19,MATCH(Maßnahmendaten!BQ$3,Faktoren!$B$3:$B$19,0))
+Maßnahmendaten!BR100*INDEX(Faktoren!$C$3:$C$19,MATCH(Maßnahmendaten!BR$3,Faktoren!$B$3:$B$19,0))
+Maßnahmendaten!BS100*INDEX(Faktoren!$C$3:$C$19,MATCH(Maßnahmendaten!BS$3,Faktoren!$B$3:$B$19,0))
+Maßnahmendaten!BT100*INDEX(Faktoren!$C$3:$C$19,MATCH(Maßnahmendaten!BT$3,Faktoren!$B$3:$B$19,0))
+BV100
))</f>
        <v/>
      </c>
      <c r="BZ100" s="134"/>
      <c r="CA100" s="148" t="s">
        <v>109</v>
      </c>
      <c r="CB100" s="12" t="str">
        <f>IF(V100&lt;&gt;"",Hilfsblatt!$F$7,IF(Z100&lt;&gt;"",Hilfsblatt!$F$8, IF(O100&lt;&gt;"",Hilfsblatt!$F$9,"")))</f>
        <v/>
      </c>
      <c r="CD100" s="121"/>
    </row>
    <row r="101" spans="2:82" s="13" customFormat="1" ht="12.75" customHeight="1" x14ac:dyDescent="0.2">
      <c r="B101" s="113">
        <v>97</v>
      </c>
      <c r="C101" s="135"/>
      <c r="D101" s="114"/>
      <c r="E101" s="114"/>
      <c r="F101" s="114"/>
      <c r="G101" s="114"/>
      <c r="H101" s="114"/>
      <c r="I101" s="114"/>
      <c r="J101" s="114"/>
      <c r="K101" s="114"/>
      <c r="L101" s="114"/>
      <c r="M101" s="114"/>
      <c r="N101" s="114"/>
      <c r="O101" s="114"/>
      <c r="P101" s="114"/>
      <c r="Q101" s="114"/>
      <c r="R101" s="114"/>
      <c r="S101" s="114"/>
      <c r="T101" s="114"/>
      <c r="U101" s="114"/>
      <c r="V101" s="115"/>
      <c r="W101" s="115"/>
      <c r="X101" s="115"/>
      <c r="Y101" s="115"/>
      <c r="Z101" s="116"/>
      <c r="AA101" s="116"/>
      <c r="AB101" s="116"/>
      <c r="AC101" s="116"/>
      <c r="AD101" s="116"/>
      <c r="AE101" s="116"/>
      <c r="AF101" s="117"/>
      <c r="AG101" s="117"/>
      <c r="AH101" s="117"/>
      <c r="AI101" s="117"/>
      <c r="AJ101" s="117"/>
      <c r="AK101" s="117"/>
      <c r="AL101" s="117"/>
      <c r="AM101" s="117"/>
      <c r="AN101" s="117"/>
      <c r="AO101" s="117"/>
      <c r="AP101" s="136"/>
      <c r="AQ101" s="137"/>
      <c r="AR101" s="115"/>
      <c r="AS101" s="115"/>
      <c r="AT101" s="115"/>
      <c r="AU101" s="115"/>
      <c r="AV101" s="114"/>
      <c r="AW101" s="114"/>
      <c r="AX101" s="116"/>
      <c r="AY101" s="116"/>
      <c r="AZ101" s="116"/>
      <c r="BA101" s="118"/>
      <c r="BB101" s="119"/>
      <c r="BC101" s="136"/>
      <c r="BD101" s="120"/>
      <c r="BE101" s="120"/>
      <c r="BF101" s="120"/>
      <c r="BG101" s="120"/>
      <c r="BH101" s="120"/>
      <c r="BI101" s="120"/>
      <c r="BJ101" s="120"/>
      <c r="BK101" s="120"/>
      <c r="BL101" s="120"/>
      <c r="BM101" s="120"/>
      <c r="BN101" s="120"/>
      <c r="BO101" s="120"/>
      <c r="BP101" s="120"/>
      <c r="BQ101" s="120"/>
      <c r="BR101" s="120"/>
      <c r="BS101" s="120"/>
      <c r="BT101" s="120"/>
      <c r="BU101" s="120"/>
      <c r="BV101" s="121"/>
      <c r="BW101" s="104" t="s">
        <v>109</v>
      </c>
      <c r="BX101" s="67" t="str">
        <f t="shared" si="1"/>
        <v/>
      </c>
      <c r="BY101" s="67" t="str">
        <f>(IF(SUMPRODUCT(--(BD101:BV101&lt;&gt;""))=0,"",
+Maßnahmendaten!BD101*INDEX(Faktoren!$C$3:$C$19,MATCH(Maßnahmendaten!BD$3,Faktoren!$B$3:$B$19,0))
+Maßnahmendaten!BE101*INDEX(Faktoren!$C$3:$C$19,MATCH(Maßnahmendaten!BE$3,Faktoren!$B$3:$B$19,0))
+Maßnahmendaten!BF101*INDEX(Faktoren!$C$3:$C$19,MATCH(Maßnahmendaten!BF$3,Faktoren!$B$3:$B$19,0))
+Maßnahmendaten!BG101*INDEX(Faktoren!$C$3:$C$19,MATCH(Maßnahmendaten!BG$3,Faktoren!$B$3:$B$19,0))
+Maßnahmendaten!BH101*INDEX(Faktoren!$C$3:$C$19,MATCH(Maßnahmendaten!BH$3,Faktoren!$B$3:$B$19,0))
+Maßnahmendaten!BI101*INDEX(Faktoren!$C$3:$C$19,MATCH(Maßnahmendaten!BI$3,Faktoren!$B$3:$B$19,0))
+Maßnahmendaten!BJ101*INDEX(Faktoren!$C$3:$C$19,MATCH(Maßnahmendaten!BJ$3,Faktoren!$B$3:$B$19,0))
+Maßnahmendaten!BK101*INDEX(Faktoren!$C$3:$C$19,MATCH(Maßnahmendaten!BK$3,Faktoren!$B$3:$B$19,0))
+Maßnahmendaten!BL101*INDEX(Faktoren!$C$3:$C$19,MATCH(Maßnahmendaten!BL$3,Faktoren!$B$3:$B$19,0))
+Maßnahmendaten!BM101*INDEX(Faktoren!$C$3:$C$19,MATCH(Maßnahmendaten!BM$3,Faktoren!$B$3:$B$19,0))
+Maßnahmendaten!BN101*INDEX(Faktoren!$C$3:$C$19,MATCH(Maßnahmendaten!BN$3,Faktoren!$B$3:$B$19,0))
+Maßnahmendaten!BO101*INDEX(Faktoren!$C$3:$C$19,MATCH(Maßnahmendaten!BO$3,Faktoren!$B$3:$B$19,0))
+Maßnahmendaten!BP101*INDEX(Faktoren!$C$3:$C$19,MATCH(Maßnahmendaten!BP$3,Faktoren!$B$3:$B$19,0))
+Maßnahmendaten!BQ101*INDEX(Faktoren!$C$3:$C$19,MATCH(Maßnahmendaten!BQ$3,Faktoren!$B$3:$B$19,0))
+Maßnahmendaten!BR101*INDEX(Faktoren!$C$3:$C$19,MATCH(Maßnahmendaten!BR$3,Faktoren!$B$3:$B$19,0))
+Maßnahmendaten!BS101*INDEX(Faktoren!$C$3:$C$19,MATCH(Maßnahmendaten!BS$3,Faktoren!$B$3:$B$19,0))
+Maßnahmendaten!BT101*INDEX(Faktoren!$C$3:$C$19,MATCH(Maßnahmendaten!BT$3,Faktoren!$B$3:$B$19,0))
+BV101
))</f>
        <v/>
      </c>
      <c r="BZ101" s="134"/>
      <c r="CA101" s="148" t="s">
        <v>109</v>
      </c>
      <c r="CB101" s="12" t="str">
        <f>IF(V101&lt;&gt;"",Hilfsblatt!$F$7,IF(Z101&lt;&gt;"",Hilfsblatt!$F$8, IF(O101&lt;&gt;"",Hilfsblatt!$F$9,"")))</f>
        <v/>
      </c>
      <c r="CD101" s="121"/>
    </row>
    <row r="102" spans="2:82" s="13" customFormat="1" ht="12.75" customHeight="1" x14ac:dyDescent="0.2">
      <c r="B102" s="139">
        <v>98</v>
      </c>
      <c r="C102" s="135"/>
      <c r="D102" s="140"/>
      <c r="E102" s="140"/>
      <c r="F102" s="140"/>
      <c r="G102" s="140"/>
      <c r="H102" s="140"/>
      <c r="I102" s="140"/>
      <c r="J102" s="140"/>
      <c r="K102" s="140"/>
      <c r="L102" s="140"/>
      <c r="M102" s="140"/>
      <c r="N102" s="140"/>
      <c r="O102" s="140"/>
      <c r="P102" s="140"/>
      <c r="Q102" s="140"/>
      <c r="R102" s="140"/>
      <c r="S102" s="140"/>
      <c r="T102" s="140"/>
      <c r="U102" s="140"/>
      <c r="V102" s="144"/>
      <c r="W102" s="144"/>
      <c r="X102" s="144"/>
      <c r="Y102" s="144"/>
      <c r="Z102" s="145"/>
      <c r="AA102" s="145"/>
      <c r="AB102" s="145"/>
      <c r="AC102" s="145"/>
      <c r="AD102" s="145"/>
      <c r="AE102" s="145"/>
      <c r="AF102" s="140"/>
      <c r="AG102" s="140"/>
      <c r="AH102" s="140"/>
      <c r="AI102" s="140"/>
      <c r="AJ102" s="140"/>
      <c r="AK102" s="140"/>
      <c r="AL102" s="140"/>
      <c r="AM102" s="140"/>
      <c r="AN102" s="140"/>
      <c r="AO102" s="140"/>
      <c r="AP102" s="136"/>
      <c r="AQ102" s="141"/>
      <c r="AR102" s="144"/>
      <c r="AS102" s="144"/>
      <c r="AT102" s="144"/>
      <c r="AU102" s="144"/>
      <c r="AV102" s="140"/>
      <c r="AW102" s="140"/>
      <c r="AX102" s="145"/>
      <c r="AY102" s="145"/>
      <c r="AZ102" s="145"/>
      <c r="BA102" s="142"/>
      <c r="BB102" s="146"/>
      <c r="BC102" s="136"/>
      <c r="BD102" s="143"/>
      <c r="BE102" s="143"/>
      <c r="BF102" s="143"/>
      <c r="BG102" s="143"/>
      <c r="BH102" s="143"/>
      <c r="BI102" s="143"/>
      <c r="BJ102" s="143"/>
      <c r="BK102" s="143"/>
      <c r="BL102" s="143"/>
      <c r="BM102" s="143"/>
      <c r="BN102" s="143"/>
      <c r="BO102" s="143"/>
      <c r="BP102" s="143"/>
      <c r="BQ102" s="143"/>
      <c r="BR102" s="143"/>
      <c r="BS102" s="143"/>
      <c r="BT102" s="143"/>
      <c r="BU102" s="143"/>
      <c r="BV102" s="143"/>
      <c r="BW102" s="104" t="s">
        <v>109</v>
      </c>
      <c r="BX102" s="67" t="str">
        <f t="shared" si="1"/>
        <v/>
      </c>
      <c r="BY102" s="67" t="str">
        <f>(IF(SUMPRODUCT(--(BD102:BV102&lt;&gt;""))=0,"",
+Maßnahmendaten!BD102*INDEX(Faktoren!$C$3:$C$19,MATCH(Maßnahmendaten!BD$3,Faktoren!$B$3:$B$19,0))
+Maßnahmendaten!BE102*INDEX(Faktoren!$C$3:$C$19,MATCH(Maßnahmendaten!BE$3,Faktoren!$B$3:$B$19,0))
+Maßnahmendaten!BF102*INDEX(Faktoren!$C$3:$C$19,MATCH(Maßnahmendaten!BF$3,Faktoren!$B$3:$B$19,0))
+Maßnahmendaten!BG102*INDEX(Faktoren!$C$3:$C$19,MATCH(Maßnahmendaten!BG$3,Faktoren!$B$3:$B$19,0))
+Maßnahmendaten!BH102*INDEX(Faktoren!$C$3:$C$19,MATCH(Maßnahmendaten!BH$3,Faktoren!$B$3:$B$19,0))
+Maßnahmendaten!BI102*INDEX(Faktoren!$C$3:$C$19,MATCH(Maßnahmendaten!BI$3,Faktoren!$B$3:$B$19,0))
+Maßnahmendaten!BJ102*INDEX(Faktoren!$C$3:$C$19,MATCH(Maßnahmendaten!BJ$3,Faktoren!$B$3:$B$19,0))
+Maßnahmendaten!BK102*INDEX(Faktoren!$C$3:$C$19,MATCH(Maßnahmendaten!BK$3,Faktoren!$B$3:$B$19,0))
+Maßnahmendaten!BL102*INDEX(Faktoren!$C$3:$C$19,MATCH(Maßnahmendaten!BL$3,Faktoren!$B$3:$B$19,0))
+Maßnahmendaten!BM102*INDEX(Faktoren!$C$3:$C$19,MATCH(Maßnahmendaten!BM$3,Faktoren!$B$3:$B$19,0))
+Maßnahmendaten!BN102*INDEX(Faktoren!$C$3:$C$19,MATCH(Maßnahmendaten!BN$3,Faktoren!$B$3:$B$19,0))
+Maßnahmendaten!BO102*INDEX(Faktoren!$C$3:$C$19,MATCH(Maßnahmendaten!BO$3,Faktoren!$B$3:$B$19,0))
+Maßnahmendaten!BP102*INDEX(Faktoren!$C$3:$C$19,MATCH(Maßnahmendaten!BP$3,Faktoren!$B$3:$B$19,0))
+Maßnahmendaten!BQ102*INDEX(Faktoren!$C$3:$C$19,MATCH(Maßnahmendaten!BQ$3,Faktoren!$B$3:$B$19,0))
+Maßnahmendaten!BR102*INDEX(Faktoren!$C$3:$C$19,MATCH(Maßnahmendaten!BR$3,Faktoren!$B$3:$B$19,0))
+Maßnahmendaten!BS102*INDEX(Faktoren!$C$3:$C$19,MATCH(Maßnahmendaten!BS$3,Faktoren!$B$3:$B$19,0))
+Maßnahmendaten!BT102*INDEX(Faktoren!$C$3:$C$19,MATCH(Maßnahmendaten!BT$3,Faktoren!$B$3:$B$19,0))
+BV102
))</f>
        <v/>
      </c>
      <c r="BZ102" s="134"/>
      <c r="CA102" s="148" t="s">
        <v>109</v>
      </c>
      <c r="CB102" s="12" t="str">
        <f>IF(V102&lt;&gt;"",Hilfsblatt!$F$7,IF(Z102&lt;&gt;"",Hilfsblatt!$F$8, IF(O102&lt;&gt;"",Hilfsblatt!$F$9,"")))</f>
        <v/>
      </c>
      <c r="CD102" s="121"/>
    </row>
    <row r="103" spans="2:82" s="13" customFormat="1" ht="12.75" customHeight="1" x14ac:dyDescent="0.2">
      <c r="B103" s="113">
        <v>99</v>
      </c>
      <c r="C103" s="135"/>
      <c r="D103" s="114"/>
      <c r="E103" s="114"/>
      <c r="F103" s="114"/>
      <c r="G103" s="114"/>
      <c r="H103" s="114"/>
      <c r="I103" s="114"/>
      <c r="J103" s="114"/>
      <c r="K103" s="114"/>
      <c r="L103" s="114"/>
      <c r="M103" s="114"/>
      <c r="N103" s="114"/>
      <c r="O103" s="114"/>
      <c r="P103" s="114"/>
      <c r="Q103" s="114"/>
      <c r="R103" s="114"/>
      <c r="S103" s="114"/>
      <c r="T103" s="114"/>
      <c r="U103" s="114"/>
      <c r="V103" s="115"/>
      <c r="W103" s="115"/>
      <c r="X103" s="115"/>
      <c r="Y103" s="115"/>
      <c r="Z103" s="116"/>
      <c r="AA103" s="116"/>
      <c r="AB103" s="116"/>
      <c r="AC103" s="116"/>
      <c r="AD103" s="116"/>
      <c r="AE103" s="116"/>
      <c r="AF103" s="117"/>
      <c r="AG103" s="117"/>
      <c r="AH103" s="117"/>
      <c r="AI103" s="117"/>
      <c r="AJ103" s="117"/>
      <c r="AK103" s="117"/>
      <c r="AL103" s="117"/>
      <c r="AM103" s="117"/>
      <c r="AN103" s="117"/>
      <c r="AO103" s="117"/>
      <c r="AP103" s="136"/>
      <c r="AQ103" s="137"/>
      <c r="AR103" s="115"/>
      <c r="AS103" s="115"/>
      <c r="AT103" s="115"/>
      <c r="AU103" s="115"/>
      <c r="AV103" s="114"/>
      <c r="AW103" s="114"/>
      <c r="AX103" s="116"/>
      <c r="AY103" s="116"/>
      <c r="AZ103" s="116"/>
      <c r="BA103" s="118"/>
      <c r="BB103" s="119"/>
      <c r="BC103" s="136"/>
      <c r="BD103" s="120"/>
      <c r="BE103" s="120"/>
      <c r="BF103" s="120"/>
      <c r="BG103" s="120"/>
      <c r="BH103" s="120"/>
      <c r="BI103" s="120"/>
      <c r="BJ103" s="120"/>
      <c r="BK103" s="120"/>
      <c r="BL103" s="120"/>
      <c r="BM103" s="120"/>
      <c r="BN103" s="120"/>
      <c r="BO103" s="120"/>
      <c r="BP103" s="120"/>
      <c r="BQ103" s="120"/>
      <c r="BR103" s="120"/>
      <c r="BS103" s="120"/>
      <c r="BT103" s="120"/>
      <c r="BU103" s="120"/>
      <c r="BV103" s="121"/>
      <c r="BW103" s="104" t="s">
        <v>109</v>
      </c>
      <c r="BX103" s="67" t="str">
        <f t="shared" si="1"/>
        <v/>
      </c>
      <c r="BY103" s="67" t="str">
        <f>(IF(SUMPRODUCT(--(BD103:BV103&lt;&gt;""))=0,"",
+Maßnahmendaten!BD103*INDEX(Faktoren!$C$3:$C$19,MATCH(Maßnahmendaten!BD$3,Faktoren!$B$3:$B$19,0))
+Maßnahmendaten!BE103*INDEX(Faktoren!$C$3:$C$19,MATCH(Maßnahmendaten!BE$3,Faktoren!$B$3:$B$19,0))
+Maßnahmendaten!BF103*INDEX(Faktoren!$C$3:$C$19,MATCH(Maßnahmendaten!BF$3,Faktoren!$B$3:$B$19,0))
+Maßnahmendaten!BG103*INDEX(Faktoren!$C$3:$C$19,MATCH(Maßnahmendaten!BG$3,Faktoren!$B$3:$B$19,0))
+Maßnahmendaten!BH103*INDEX(Faktoren!$C$3:$C$19,MATCH(Maßnahmendaten!BH$3,Faktoren!$B$3:$B$19,0))
+Maßnahmendaten!BI103*INDEX(Faktoren!$C$3:$C$19,MATCH(Maßnahmendaten!BI$3,Faktoren!$B$3:$B$19,0))
+Maßnahmendaten!BJ103*INDEX(Faktoren!$C$3:$C$19,MATCH(Maßnahmendaten!BJ$3,Faktoren!$B$3:$B$19,0))
+Maßnahmendaten!BK103*INDEX(Faktoren!$C$3:$C$19,MATCH(Maßnahmendaten!BK$3,Faktoren!$B$3:$B$19,0))
+Maßnahmendaten!BL103*INDEX(Faktoren!$C$3:$C$19,MATCH(Maßnahmendaten!BL$3,Faktoren!$B$3:$B$19,0))
+Maßnahmendaten!BM103*INDEX(Faktoren!$C$3:$C$19,MATCH(Maßnahmendaten!BM$3,Faktoren!$B$3:$B$19,0))
+Maßnahmendaten!BN103*INDEX(Faktoren!$C$3:$C$19,MATCH(Maßnahmendaten!BN$3,Faktoren!$B$3:$B$19,0))
+Maßnahmendaten!BO103*INDEX(Faktoren!$C$3:$C$19,MATCH(Maßnahmendaten!BO$3,Faktoren!$B$3:$B$19,0))
+Maßnahmendaten!BP103*INDEX(Faktoren!$C$3:$C$19,MATCH(Maßnahmendaten!BP$3,Faktoren!$B$3:$B$19,0))
+Maßnahmendaten!BQ103*INDEX(Faktoren!$C$3:$C$19,MATCH(Maßnahmendaten!BQ$3,Faktoren!$B$3:$B$19,0))
+Maßnahmendaten!BR103*INDEX(Faktoren!$C$3:$C$19,MATCH(Maßnahmendaten!BR$3,Faktoren!$B$3:$B$19,0))
+Maßnahmendaten!BS103*INDEX(Faktoren!$C$3:$C$19,MATCH(Maßnahmendaten!BS$3,Faktoren!$B$3:$B$19,0))
+Maßnahmendaten!BT103*INDEX(Faktoren!$C$3:$C$19,MATCH(Maßnahmendaten!BT$3,Faktoren!$B$3:$B$19,0))
+BV103
))</f>
        <v/>
      </c>
      <c r="BZ103" s="134"/>
      <c r="CA103" s="148" t="s">
        <v>109</v>
      </c>
      <c r="CB103" s="12" t="str">
        <f>IF(V103&lt;&gt;"",Hilfsblatt!$F$7,IF(Z103&lt;&gt;"",Hilfsblatt!$F$8, IF(O103&lt;&gt;"",Hilfsblatt!$F$9,"")))</f>
        <v/>
      </c>
      <c r="CD103" s="121"/>
    </row>
    <row r="104" spans="2:82" s="13" customFormat="1" ht="12.75" customHeight="1" x14ac:dyDescent="0.2">
      <c r="B104" s="139">
        <v>100</v>
      </c>
      <c r="C104" s="135"/>
      <c r="D104" s="140"/>
      <c r="E104" s="140"/>
      <c r="F104" s="140"/>
      <c r="G104" s="140"/>
      <c r="H104" s="140"/>
      <c r="I104" s="140"/>
      <c r="J104" s="140"/>
      <c r="K104" s="140"/>
      <c r="L104" s="140"/>
      <c r="M104" s="140"/>
      <c r="N104" s="140"/>
      <c r="O104" s="140"/>
      <c r="P104" s="140"/>
      <c r="Q104" s="140"/>
      <c r="R104" s="140"/>
      <c r="S104" s="140"/>
      <c r="T104" s="140"/>
      <c r="U104" s="140"/>
      <c r="V104" s="144"/>
      <c r="W104" s="144"/>
      <c r="X104" s="144"/>
      <c r="Y104" s="144"/>
      <c r="Z104" s="145"/>
      <c r="AA104" s="145"/>
      <c r="AB104" s="145"/>
      <c r="AC104" s="145"/>
      <c r="AD104" s="145"/>
      <c r="AE104" s="145"/>
      <c r="AF104" s="140"/>
      <c r="AG104" s="140"/>
      <c r="AH104" s="140"/>
      <c r="AI104" s="140"/>
      <c r="AJ104" s="140"/>
      <c r="AK104" s="140"/>
      <c r="AL104" s="140"/>
      <c r="AM104" s="140"/>
      <c r="AN104" s="140"/>
      <c r="AO104" s="140"/>
      <c r="AP104" s="136"/>
      <c r="AQ104" s="141"/>
      <c r="AR104" s="144"/>
      <c r="AS104" s="144"/>
      <c r="AT104" s="144"/>
      <c r="AU104" s="144"/>
      <c r="AV104" s="140"/>
      <c r="AW104" s="140"/>
      <c r="AX104" s="145"/>
      <c r="AY104" s="145"/>
      <c r="AZ104" s="145"/>
      <c r="BA104" s="142"/>
      <c r="BB104" s="146"/>
      <c r="BC104" s="136"/>
      <c r="BD104" s="143"/>
      <c r="BE104" s="143"/>
      <c r="BF104" s="143"/>
      <c r="BG104" s="143"/>
      <c r="BH104" s="143"/>
      <c r="BI104" s="143"/>
      <c r="BJ104" s="143"/>
      <c r="BK104" s="143"/>
      <c r="BL104" s="143"/>
      <c r="BM104" s="143"/>
      <c r="BN104" s="143"/>
      <c r="BO104" s="143"/>
      <c r="BP104" s="143"/>
      <c r="BQ104" s="143"/>
      <c r="BR104" s="143"/>
      <c r="BS104" s="143"/>
      <c r="BT104" s="143"/>
      <c r="BU104" s="143"/>
      <c r="BV104" s="143"/>
      <c r="BW104" s="104" t="s">
        <v>109</v>
      </c>
      <c r="BX104" s="67" t="str">
        <f t="shared" si="1"/>
        <v/>
      </c>
      <c r="BY104" s="67" t="str">
        <f>(IF(SUMPRODUCT(--(BD104:BV104&lt;&gt;""))=0,"",
+Maßnahmendaten!BD104*INDEX(Faktoren!$C$3:$C$19,MATCH(Maßnahmendaten!BD$3,Faktoren!$B$3:$B$19,0))
+Maßnahmendaten!BE104*INDEX(Faktoren!$C$3:$C$19,MATCH(Maßnahmendaten!BE$3,Faktoren!$B$3:$B$19,0))
+Maßnahmendaten!BF104*INDEX(Faktoren!$C$3:$C$19,MATCH(Maßnahmendaten!BF$3,Faktoren!$B$3:$B$19,0))
+Maßnahmendaten!BG104*INDEX(Faktoren!$C$3:$C$19,MATCH(Maßnahmendaten!BG$3,Faktoren!$B$3:$B$19,0))
+Maßnahmendaten!BH104*INDEX(Faktoren!$C$3:$C$19,MATCH(Maßnahmendaten!BH$3,Faktoren!$B$3:$B$19,0))
+Maßnahmendaten!BI104*INDEX(Faktoren!$C$3:$C$19,MATCH(Maßnahmendaten!BI$3,Faktoren!$B$3:$B$19,0))
+Maßnahmendaten!BJ104*INDEX(Faktoren!$C$3:$C$19,MATCH(Maßnahmendaten!BJ$3,Faktoren!$B$3:$B$19,0))
+Maßnahmendaten!BK104*INDEX(Faktoren!$C$3:$C$19,MATCH(Maßnahmendaten!BK$3,Faktoren!$B$3:$B$19,0))
+Maßnahmendaten!BL104*INDEX(Faktoren!$C$3:$C$19,MATCH(Maßnahmendaten!BL$3,Faktoren!$B$3:$B$19,0))
+Maßnahmendaten!BM104*INDEX(Faktoren!$C$3:$C$19,MATCH(Maßnahmendaten!BM$3,Faktoren!$B$3:$B$19,0))
+Maßnahmendaten!BN104*INDEX(Faktoren!$C$3:$C$19,MATCH(Maßnahmendaten!BN$3,Faktoren!$B$3:$B$19,0))
+Maßnahmendaten!BO104*INDEX(Faktoren!$C$3:$C$19,MATCH(Maßnahmendaten!BO$3,Faktoren!$B$3:$B$19,0))
+Maßnahmendaten!BP104*INDEX(Faktoren!$C$3:$C$19,MATCH(Maßnahmendaten!BP$3,Faktoren!$B$3:$B$19,0))
+Maßnahmendaten!BQ104*INDEX(Faktoren!$C$3:$C$19,MATCH(Maßnahmendaten!BQ$3,Faktoren!$B$3:$B$19,0))
+Maßnahmendaten!BR104*INDEX(Faktoren!$C$3:$C$19,MATCH(Maßnahmendaten!BR$3,Faktoren!$B$3:$B$19,0))
+Maßnahmendaten!BS104*INDEX(Faktoren!$C$3:$C$19,MATCH(Maßnahmendaten!BS$3,Faktoren!$B$3:$B$19,0))
+Maßnahmendaten!BT104*INDEX(Faktoren!$C$3:$C$19,MATCH(Maßnahmendaten!BT$3,Faktoren!$B$3:$B$19,0))
+BV104
))</f>
        <v/>
      </c>
      <c r="BZ104" s="134"/>
      <c r="CA104" s="148" t="s">
        <v>109</v>
      </c>
      <c r="CB104" s="12" t="str">
        <f>IF(V104&lt;&gt;"",Hilfsblatt!$F$7,IF(Z104&lt;&gt;"",Hilfsblatt!$F$8, IF(O104&lt;&gt;"",Hilfsblatt!$F$9,"")))</f>
        <v/>
      </c>
      <c r="CD104" s="121"/>
    </row>
    <row r="105" spans="2:82" s="13" customFormat="1" ht="12.75" customHeight="1" x14ac:dyDescent="0.2">
      <c r="B105" s="113">
        <v>101</v>
      </c>
      <c r="C105" s="135"/>
      <c r="D105" s="114"/>
      <c r="E105" s="114"/>
      <c r="F105" s="114"/>
      <c r="G105" s="114"/>
      <c r="H105" s="114"/>
      <c r="I105" s="114"/>
      <c r="J105" s="114"/>
      <c r="K105" s="114"/>
      <c r="L105" s="114"/>
      <c r="M105" s="114"/>
      <c r="N105" s="114"/>
      <c r="O105" s="114"/>
      <c r="P105" s="114"/>
      <c r="Q105" s="114"/>
      <c r="R105" s="114"/>
      <c r="S105" s="114"/>
      <c r="T105" s="114"/>
      <c r="U105" s="114"/>
      <c r="V105" s="115"/>
      <c r="W105" s="115"/>
      <c r="X105" s="115"/>
      <c r="Y105" s="115"/>
      <c r="Z105" s="116"/>
      <c r="AA105" s="116"/>
      <c r="AB105" s="116"/>
      <c r="AC105" s="116"/>
      <c r="AD105" s="116"/>
      <c r="AE105" s="116"/>
      <c r="AF105" s="117"/>
      <c r="AG105" s="117"/>
      <c r="AH105" s="117"/>
      <c r="AI105" s="117"/>
      <c r="AJ105" s="117"/>
      <c r="AK105" s="117"/>
      <c r="AL105" s="117"/>
      <c r="AM105" s="117"/>
      <c r="AN105" s="117"/>
      <c r="AO105" s="117"/>
      <c r="AP105" s="136"/>
      <c r="AQ105" s="137"/>
      <c r="AR105" s="115"/>
      <c r="AS105" s="115"/>
      <c r="AT105" s="115"/>
      <c r="AU105" s="115"/>
      <c r="AV105" s="114"/>
      <c r="AW105" s="114"/>
      <c r="AX105" s="116"/>
      <c r="AY105" s="116"/>
      <c r="AZ105" s="116"/>
      <c r="BA105" s="118"/>
      <c r="BB105" s="119"/>
      <c r="BC105" s="136"/>
      <c r="BD105" s="120"/>
      <c r="BE105" s="120"/>
      <c r="BF105" s="120"/>
      <c r="BG105" s="120"/>
      <c r="BH105" s="120"/>
      <c r="BI105" s="120"/>
      <c r="BJ105" s="120"/>
      <c r="BK105" s="120"/>
      <c r="BL105" s="120"/>
      <c r="BM105" s="120"/>
      <c r="BN105" s="120"/>
      <c r="BO105" s="120"/>
      <c r="BP105" s="120"/>
      <c r="BQ105" s="120"/>
      <c r="BR105" s="120"/>
      <c r="BS105" s="120"/>
      <c r="BT105" s="120"/>
      <c r="BU105" s="120"/>
      <c r="BV105" s="121"/>
      <c r="BW105" s="104" t="s">
        <v>109</v>
      </c>
      <c r="BX105" s="67" t="str">
        <f t="shared" si="1"/>
        <v/>
      </c>
      <c r="BY105" s="67" t="str">
        <f>(IF(SUMPRODUCT(--(BD105:BV105&lt;&gt;""))=0,"",
+Maßnahmendaten!BD105*INDEX(Faktoren!$C$3:$C$19,MATCH(Maßnahmendaten!BD$3,Faktoren!$B$3:$B$19,0))
+Maßnahmendaten!BE105*INDEX(Faktoren!$C$3:$C$19,MATCH(Maßnahmendaten!BE$3,Faktoren!$B$3:$B$19,0))
+Maßnahmendaten!BF105*INDEX(Faktoren!$C$3:$C$19,MATCH(Maßnahmendaten!BF$3,Faktoren!$B$3:$B$19,0))
+Maßnahmendaten!BG105*INDEX(Faktoren!$C$3:$C$19,MATCH(Maßnahmendaten!BG$3,Faktoren!$B$3:$B$19,0))
+Maßnahmendaten!BH105*INDEX(Faktoren!$C$3:$C$19,MATCH(Maßnahmendaten!BH$3,Faktoren!$B$3:$B$19,0))
+Maßnahmendaten!BI105*INDEX(Faktoren!$C$3:$C$19,MATCH(Maßnahmendaten!BI$3,Faktoren!$B$3:$B$19,0))
+Maßnahmendaten!BJ105*INDEX(Faktoren!$C$3:$C$19,MATCH(Maßnahmendaten!BJ$3,Faktoren!$B$3:$B$19,0))
+Maßnahmendaten!BK105*INDEX(Faktoren!$C$3:$C$19,MATCH(Maßnahmendaten!BK$3,Faktoren!$B$3:$B$19,0))
+Maßnahmendaten!BL105*INDEX(Faktoren!$C$3:$C$19,MATCH(Maßnahmendaten!BL$3,Faktoren!$B$3:$B$19,0))
+Maßnahmendaten!BM105*INDEX(Faktoren!$C$3:$C$19,MATCH(Maßnahmendaten!BM$3,Faktoren!$B$3:$B$19,0))
+Maßnahmendaten!BN105*INDEX(Faktoren!$C$3:$C$19,MATCH(Maßnahmendaten!BN$3,Faktoren!$B$3:$B$19,0))
+Maßnahmendaten!BO105*INDEX(Faktoren!$C$3:$C$19,MATCH(Maßnahmendaten!BO$3,Faktoren!$B$3:$B$19,0))
+Maßnahmendaten!BP105*INDEX(Faktoren!$C$3:$C$19,MATCH(Maßnahmendaten!BP$3,Faktoren!$B$3:$B$19,0))
+Maßnahmendaten!BQ105*INDEX(Faktoren!$C$3:$C$19,MATCH(Maßnahmendaten!BQ$3,Faktoren!$B$3:$B$19,0))
+Maßnahmendaten!BR105*INDEX(Faktoren!$C$3:$C$19,MATCH(Maßnahmendaten!BR$3,Faktoren!$B$3:$B$19,0))
+Maßnahmendaten!BS105*INDEX(Faktoren!$C$3:$C$19,MATCH(Maßnahmendaten!BS$3,Faktoren!$B$3:$B$19,0))
+Maßnahmendaten!BT105*INDEX(Faktoren!$C$3:$C$19,MATCH(Maßnahmendaten!BT$3,Faktoren!$B$3:$B$19,0))
+BV105
))</f>
        <v/>
      </c>
      <c r="BZ105" s="134"/>
      <c r="CA105" s="148" t="s">
        <v>109</v>
      </c>
      <c r="CB105" s="12" t="str">
        <f>IF(V105&lt;&gt;"",Hilfsblatt!$F$7,IF(Z105&lt;&gt;"",Hilfsblatt!$F$8, IF(O105&lt;&gt;"",Hilfsblatt!$F$9,"")))</f>
        <v/>
      </c>
      <c r="CD105" s="121"/>
    </row>
    <row r="106" spans="2:82" s="13" customFormat="1" ht="12.75" customHeight="1" x14ac:dyDescent="0.2">
      <c r="B106" s="139">
        <v>102</v>
      </c>
      <c r="C106" s="135"/>
      <c r="D106" s="140"/>
      <c r="E106" s="140"/>
      <c r="F106" s="140"/>
      <c r="G106" s="140"/>
      <c r="H106" s="140"/>
      <c r="I106" s="140"/>
      <c r="J106" s="140"/>
      <c r="K106" s="140"/>
      <c r="L106" s="140"/>
      <c r="M106" s="140"/>
      <c r="N106" s="140"/>
      <c r="O106" s="140"/>
      <c r="P106" s="140"/>
      <c r="Q106" s="140"/>
      <c r="R106" s="140"/>
      <c r="S106" s="140"/>
      <c r="T106" s="140"/>
      <c r="U106" s="140"/>
      <c r="V106" s="144"/>
      <c r="W106" s="144"/>
      <c r="X106" s="144"/>
      <c r="Y106" s="144"/>
      <c r="Z106" s="145"/>
      <c r="AA106" s="145"/>
      <c r="AB106" s="145"/>
      <c r="AC106" s="145"/>
      <c r="AD106" s="145"/>
      <c r="AE106" s="145"/>
      <c r="AF106" s="140"/>
      <c r="AG106" s="140"/>
      <c r="AH106" s="140"/>
      <c r="AI106" s="140"/>
      <c r="AJ106" s="140"/>
      <c r="AK106" s="140"/>
      <c r="AL106" s="140"/>
      <c r="AM106" s="140"/>
      <c r="AN106" s="140"/>
      <c r="AO106" s="140"/>
      <c r="AP106" s="136"/>
      <c r="AQ106" s="141"/>
      <c r="AR106" s="144"/>
      <c r="AS106" s="144"/>
      <c r="AT106" s="144"/>
      <c r="AU106" s="144"/>
      <c r="AV106" s="140"/>
      <c r="AW106" s="140"/>
      <c r="AX106" s="145"/>
      <c r="AY106" s="145"/>
      <c r="AZ106" s="145"/>
      <c r="BA106" s="142"/>
      <c r="BB106" s="146"/>
      <c r="BC106" s="136"/>
      <c r="BD106" s="143"/>
      <c r="BE106" s="143"/>
      <c r="BF106" s="143"/>
      <c r="BG106" s="143"/>
      <c r="BH106" s="143"/>
      <c r="BI106" s="143"/>
      <c r="BJ106" s="143"/>
      <c r="BK106" s="143"/>
      <c r="BL106" s="143"/>
      <c r="BM106" s="143"/>
      <c r="BN106" s="143"/>
      <c r="BO106" s="143"/>
      <c r="BP106" s="143"/>
      <c r="BQ106" s="143"/>
      <c r="BR106" s="143"/>
      <c r="BS106" s="143"/>
      <c r="BT106" s="143"/>
      <c r="BU106" s="143"/>
      <c r="BV106" s="143"/>
      <c r="BW106" s="104" t="s">
        <v>109</v>
      </c>
      <c r="BX106" s="67" t="str">
        <f t="shared" si="1"/>
        <v/>
      </c>
      <c r="BY106" s="67" t="str">
        <f>(IF(SUMPRODUCT(--(BD106:BV106&lt;&gt;""))=0,"",
+Maßnahmendaten!BD106*INDEX(Faktoren!$C$3:$C$19,MATCH(Maßnahmendaten!BD$3,Faktoren!$B$3:$B$19,0))
+Maßnahmendaten!BE106*INDEX(Faktoren!$C$3:$C$19,MATCH(Maßnahmendaten!BE$3,Faktoren!$B$3:$B$19,0))
+Maßnahmendaten!BF106*INDEX(Faktoren!$C$3:$C$19,MATCH(Maßnahmendaten!BF$3,Faktoren!$B$3:$B$19,0))
+Maßnahmendaten!BG106*INDEX(Faktoren!$C$3:$C$19,MATCH(Maßnahmendaten!BG$3,Faktoren!$B$3:$B$19,0))
+Maßnahmendaten!BH106*INDEX(Faktoren!$C$3:$C$19,MATCH(Maßnahmendaten!BH$3,Faktoren!$B$3:$B$19,0))
+Maßnahmendaten!BI106*INDEX(Faktoren!$C$3:$C$19,MATCH(Maßnahmendaten!BI$3,Faktoren!$B$3:$B$19,0))
+Maßnahmendaten!BJ106*INDEX(Faktoren!$C$3:$C$19,MATCH(Maßnahmendaten!BJ$3,Faktoren!$B$3:$B$19,0))
+Maßnahmendaten!BK106*INDEX(Faktoren!$C$3:$C$19,MATCH(Maßnahmendaten!BK$3,Faktoren!$B$3:$B$19,0))
+Maßnahmendaten!BL106*INDEX(Faktoren!$C$3:$C$19,MATCH(Maßnahmendaten!BL$3,Faktoren!$B$3:$B$19,0))
+Maßnahmendaten!BM106*INDEX(Faktoren!$C$3:$C$19,MATCH(Maßnahmendaten!BM$3,Faktoren!$B$3:$B$19,0))
+Maßnahmendaten!BN106*INDEX(Faktoren!$C$3:$C$19,MATCH(Maßnahmendaten!BN$3,Faktoren!$B$3:$B$19,0))
+Maßnahmendaten!BO106*INDEX(Faktoren!$C$3:$C$19,MATCH(Maßnahmendaten!BO$3,Faktoren!$B$3:$B$19,0))
+Maßnahmendaten!BP106*INDEX(Faktoren!$C$3:$C$19,MATCH(Maßnahmendaten!BP$3,Faktoren!$B$3:$B$19,0))
+Maßnahmendaten!BQ106*INDEX(Faktoren!$C$3:$C$19,MATCH(Maßnahmendaten!BQ$3,Faktoren!$B$3:$B$19,0))
+Maßnahmendaten!BR106*INDEX(Faktoren!$C$3:$C$19,MATCH(Maßnahmendaten!BR$3,Faktoren!$B$3:$B$19,0))
+Maßnahmendaten!BS106*INDEX(Faktoren!$C$3:$C$19,MATCH(Maßnahmendaten!BS$3,Faktoren!$B$3:$B$19,0))
+Maßnahmendaten!BT106*INDEX(Faktoren!$C$3:$C$19,MATCH(Maßnahmendaten!BT$3,Faktoren!$B$3:$B$19,0))
+BV106
))</f>
        <v/>
      </c>
      <c r="BZ106" s="134"/>
      <c r="CA106" s="148" t="s">
        <v>109</v>
      </c>
      <c r="CB106" s="12" t="str">
        <f>IF(V106&lt;&gt;"",Hilfsblatt!$F$7,IF(Z106&lt;&gt;"",Hilfsblatt!$F$8, IF(O106&lt;&gt;"",Hilfsblatt!$F$9,"")))</f>
        <v/>
      </c>
      <c r="CD106" s="121"/>
    </row>
    <row r="107" spans="2:82" s="13" customFormat="1" ht="12.75" customHeight="1" x14ac:dyDescent="0.2">
      <c r="B107" s="113">
        <v>103</v>
      </c>
      <c r="C107" s="135"/>
      <c r="D107" s="114"/>
      <c r="E107" s="114"/>
      <c r="F107" s="114"/>
      <c r="G107" s="114"/>
      <c r="H107" s="114"/>
      <c r="I107" s="114"/>
      <c r="J107" s="114"/>
      <c r="K107" s="114"/>
      <c r="L107" s="114"/>
      <c r="M107" s="114"/>
      <c r="N107" s="114"/>
      <c r="O107" s="114"/>
      <c r="P107" s="114"/>
      <c r="Q107" s="114"/>
      <c r="R107" s="114"/>
      <c r="S107" s="114"/>
      <c r="T107" s="114"/>
      <c r="U107" s="114"/>
      <c r="V107" s="115"/>
      <c r="W107" s="115"/>
      <c r="X107" s="115"/>
      <c r="Y107" s="115"/>
      <c r="Z107" s="116"/>
      <c r="AA107" s="116"/>
      <c r="AB107" s="116"/>
      <c r="AC107" s="116"/>
      <c r="AD107" s="116"/>
      <c r="AE107" s="116"/>
      <c r="AF107" s="117"/>
      <c r="AG107" s="117"/>
      <c r="AH107" s="117"/>
      <c r="AI107" s="117"/>
      <c r="AJ107" s="117"/>
      <c r="AK107" s="117"/>
      <c r="AL107" s="117"/>
      <c r="AM107" s="117"/>
      <c r="AN107" s="117"/>
      <c r="AO107" s="117"/>
      <c r="AP107" s="136"/>
      <c r="AQ107" s="137"/>
      <c r="AR107" s="115"/>
      <c r="AS107" s="115"/>
      <c r="AT107" s="115"/>
      <c r="AU107" s="115"/>
      <c r="AV107" s="114"/>
      <c r="AW107" s="114"/>
      <c r="AX107" s="116"/>
      <c r="AY107" s="116"/>
      <c r="AZ107" s="116"/>
      <c r="BA107" s="118"/>
      <c r="BB107" s="119"/>
      <c r="BC107" s="136"/>
      <c r="BD107" s="120"/>
      <c r="BE107" s="120"/>
      <c r="BF107" s="120"/>
      <c r="BG107" s="120"/>
      <c r="BH107" s="120"/>
      <c r="BI107" s="120"/>
      <c r="BJ107" s="120"/>
      <c r="BK107" s="120"/>
      <c r="BL107" s="120"/>
      <c r="BM107" s="120"/>
      <c r="BN107" s="120"/>
      <c r="BO107" s="120"/>
      <c r="BP107" s="120"/>
      <c r="BQ107" s="120"/>
      <c r="BR107" s="120"/>
      <c r="BS107" s="120"/>
      <c r="BT107" s="120"/>
      <c r="BU107" s="120"/>
      <c r="BV107" s="121"/>
      <c r="BW107" s="104" t="s">
        <v>109</v>
      </c>
      <c r="BX107" s="67" t="str">
        <f t="shared" si="1"/>
        <v/>
      </c>
      <c r="BY107" s="67" t="str">
        <f>(IF(SUMPRODUCT(--(BD107:BV107&lt;&gt;""))=0,"",
+Maßnahmendaten!BD107*INDEX(Faktoren!$C$3:$C$19,MATCH(Maßnahmendaten!BD$3,Faktoren!$B$3:$B$19,0))
+Maßnahmendaten!BE107*INDEX(Faktoren!$C$3:$C$19,MATCH(Maßnahmendaten!BE$3,Faktoren!$B$3:$B$19,0))
+Maßnahmendaten!BF107*INDEX(Faktoren!$C$3:$C$19,MATCH(Maßnahmendaten!BF$3,Faktoren!$B$3:$B$19,0))
+Maßnahmendaten!BG107*INDEX(Faktoren!$C$3:$C$19,MATCH(Maßnahmendaten!BG$3,Faktoren!$B$3:$B$19,0))
+Maßnahmendaten!BH107*INDEX(Faktoren!$C$3:$C$19,MATCH(Maßnahmendaten!BH$3,Faktoren!$B$3:$B$19,0))
+Maßnahmendaten!BI107*INDEX(Faktoren!$C$3:$C$19,MATCH(Maßnahmendaten!BI$3,Faktoren!$B$3:$B$19,0))
+Maßnahmendaten!BJ107*INDEX(Faktoren!$C$3:$C$19,MATCH(Maßnahmendaten!BJ$3,Faktoren!$B$3:$B$19,0))
+Maßnahmendaten!BK107*INDEX(Faktoren!$C$3:$C$19,MATCH(Maßnahmendaten!BK$3,Faktoren!$B$3:$B$19,0))
+Maßnahmendaten!BL107*INDEX(Faktoren!$C$3:$C$19,MATCH(Maßnahmendaten!BL$3,Faktoren!$B$3:$B$19,0))
+Maßnahmendaten!BM107*INDEX(Faktoren!$C$3:$C$19,MATCH(Maßnahmendaten!BM$3,Faktoren!$B$3:$B$19,0))
+Maßnahmendaten!BN107*INDEX(Faktoren!$C$3:$C$19,MATCH(Maßnahmendaten!BN$3,Faktoren!$B$3:$B$19,0))
+Maßnahmendaten!BO107*INDEX(Faktoren!$C$3:$C$19,MATCH(Maßnahmendaten!BO$3,Faktoren!$B$3:$B$19,0))
+Maßnahmendaten!BP107*INDEX(Faktoren!$C$3:$C$19,MATCH(Maßnahmendaten!BP$3,Faktoren!$B$3:$B$19,0))
+Maßnahmendaten!BQ107*INDEX(Faktoren!$C$3:$C$19,MATCH(Maßnahmendaten!BQ$3,Faktoren!$B$3:$B$19,0))
+Maßnahmendaten!BR107*INDEX(Faktoren!$C$3:$C$19,MATCH(Maßnahmendaten!BR$3,Faktoren!$B$3:$B$19,0))
+Maßnahmendaten!BS107*INDEX(Faktoren!$C$3:$C$19,MATCH(Maßnahmendaten!BS$3,Faktoren!$B$3:$B$19,0))
+Maßnahmendaten!BT107*INDEX(Faktoren!$C$3:$C$19,MATCH(Maßnahmendaten!BT$3,Faktoren!$B$3:$B$19,0))
+BV107
))</f>
        <v/>
      </c>
      <c r="BZ107" s="134"/>
      <c r="CA107" s="148" t="s">
        <v>109</v>
      </c>
      <c r="CB107" s="12" t="str">
        <f>IF(V107&lt;&gt;"",Hilfsblatt!$F$7,IF(Z107&lt;&gt;"",Hilfsblatt!$F$8, IF(O107&lt;&gt;"",Hilfsblatt!$F$9,"")))</f>
        <v/>
      </c>
      <c r="CD107" s="121"/>
    </row>
    <row r="108" spans="2:82" s="13" customFormat="1" ht="12.75" customHeight="1" x14ac:dyDescent="0.2">
      <c r="B108" s="139">
        <v>104</v>
      </c>
      <c r="C108" s="135"/>
      <c r="D108" s="140"/>
      <c r="E108" s="140"/>
      <c r="F108" s="140"/>
      <c r="G108" s="140"/>
      <c r="H108" s="140"/>
      <c r="I108" s="140"/>
      <c r="J108" s="140"/>
      <c r="K108" s="140"/>
      <c r="L108" s="140"/>
      <c r="M108" s="140"/>
      <c r="N108" s="140"/>
      <c r="O108" s="140"/>
      <c r="P108" s="140"/>
      <c r="Q108" s="140"/>
      <c r="R108" s="140"/>
      <c r="S108" s="140"/>
      <c r="T108" s="140"/>
      <c r="U108" s="140"/>
      <c r="V108" s="144"/>
      <c r="W108" s="144"/>
      <c r="X108" s="144"/>
      <c r="Y108" s="144"/>
      <c r="Z108" s="145"/>
      <c r="AA108" s="145"/>
      <c r="AB108" s="145"/>
      <c r="AC108" s="145"/>
      <c r="AD108" s="145"/>
      <c r="AE108" s="145"/>
      <c r="AF108" s="140"/>
      <c r="AG108" s="140"/>
      <c r="AH108" s="140"/>
      <c r="AI108" s="140"/>
      <c r="AJ108" s="140"/>
      <c r="AK108" s="140"/>
      <c r="AL108" s="140"/>
      <c r="AM108" s="140"/>
      <c r="AN108" s="140"/>
      <c r="AO108" s="140"/>
      <c r="AP108" s="136"/>
      <c r="AQ108" s="141"/>
      <c r="AR108" s="144"/>
      <c r="AS108" s="144"/>
      <c r="AT108" s="144"/>
      <c r="AU108" s="144"/>
      <c r="AV108" s="140"/>
      <c r="AW108" s="140"/>
      <c r="AX108" s="145"/>
      <c r="AY108" s="145"/>
      <c r="AZ108" s="145"/>
      <c r="BA108" s="142"/>
      <c r="BB108" s="146"/>
      <c r="BC108" s="136"/>
      <c r="BD108" s="143"/>
      <c r="BE108" s="143"/>
      <c r="BF108" s="143"/>
      <c r="BG108" s="143"/>
      <c r="BH108" s="143"/>
      <c r="BI108" s="143"/>
      <c r="BJ108" s="143"/>
      <c r="BK108" s="143"/>
      <c r="BL108" s="143"/>
      <c r="BM108" s="143"/>
      <c r="BN108" s="143"/>
      <c r="BO108" s="143"/>
      <c r="BP108" s="143"/>
      <c r="BQ108" s="143"/>
      <c r="BR108" s="143"/>
      <c r="BS108" s="143"/>
      <c r="BT108" s="143"/>
      <c r="BU108" s="143"/>
      <c r="BV108" s="143"/>
      <c r="BW108" s="104" t="s">
        <v>109</v>
      </c>
      <c r="BX108" s="67" t="str">
        <f t="shared" si="1"/>
        <v/>
      </c>
      <c r="BY108" s="67" t="str">
        <f>(IF(SUMPRODUCT(--(BD108:BV108&lt;&gt;""))=0,"",
+Maßnahmendaten!BD108*INDEX(Faktoren!$C$3:$C$19,MATCH(Maßnahmendaten!BD$3,Faktoren!$B$3:$B$19,0))
+Maßnahmendaten!BE108*INDEX(Faktoren!$C$3:$C$19,MATCH(Maßnahmendaten!BE$3,Faktoren!$B$3:$B$19,0))
+Maßnahmendaten!BF108*INDEX(Faktoren!$C$3:$C$19,MATCH(Maßnahmendaten!BF$3,Faktoren!$B$3:$B$19,0))
+Maßnahmendaten!BG108*INDEX(Faktoren!$C$3:$C$19,MATCH(Maßnahmendaten!BG$3,Faktoren!$B$3:$B$19,0))
+Maßnahmendaten!BH108*INDEX(Faktoren!$C$3:$C$19,MATCH(Maßnahmendaten!BH$3,Faktoren!$B$3:$B$19,0))
+Maßnahmendaten!BI108*INDEX(Faktoren!$C$3:$C$19,MATCH(Maßnahmendaten!BI$3,Faktoren!$B$3:$B$19,0))
+Maßnahmendaten!BJ108*INDEX(Faktoren!$C$3:$C$19,MATCH(Maßnahmendaten!BJ$3,Faktoren!$B$3:$B$19,0))
+Maßnahmendaten!BK108*INDEX(Faktoren!$C$3:$C$19,MATCH(Maßnahmendaten!BK$3,Faktoren!$B$3:$B$19,0))
+Maßnahmendaten!BL108*INDEX(Faktoren!$C$3:$C$19,MATCH(Maßnahmendaten!BL$3,Faktoren!$B$3:$B$19,0))
+Maßnahmendaten!BM108*INDEX(Faktoren!$C$3:$C$19,MATCH(Maßnahmendaten!BM$3,Faktoren!$B$3:$B$19,0))
+Maßnahmendaten!BN108*INDEX(Faktoren!$C$3:$C$19,MATCH(Maßnahmendaten!BN$3,Faktoren!$B$3:$B$19,0))
+Maßnahmendaten!BO108*INDEX(Faktoren!$C$3:$C$19,MATCH(Maßnahmendaten!BO$3,Faktoren!$B$3:$B$19,0))
+Maßnahmendaten!BP108*INDEX(Faktoren!$C$3:$C$19,MATCH(Maßnahmendaten!BP$3,Faktoren!$B$3:$B$19,0))
+Maßnahmendaten!BQ108*INDEX(Faktoren!$C$3:$C$19,MATCH(Maßnahmendaten!BQ$3,Faktoren!$B$3:$B$19,0))
+Maßnahmendaten!BR108*INDEX(Faktoren!$C$3:$C$19,MATCH(Maßnahmendaten!BR$3,Faktoren!$B$3:$B$19,0))
+Maßnahmendaten!BS108*INDEX(Faktoren!$C$3:$C$19,MATCH(Maßnahmendaten!BS$3,Faktoren!$B$3:$B$19,0))
+Maßnahmendaten!BT108*INDEX(Faktoren!$C$3:$C$19,MATCH(Maßnahmendaten!BT$3,Faktoren!$B$3:$B$19,0))
+BV108
))</f>
        <v/>
      </c>
      <c r="BZ108" s="134"/>
      <c r="CA108" s="148" t="s">
        <v>109</v>
      </c>
      <c r="CB108" s="12" t="str">
        <f>IF(V108&lt;&gt;"",Hilfsblatt!$F$7,IF(Z108&lt;&gt;"",Hilfsblatt!$F$8, IF(O108&lt;&gt;"",Hilfsblatt!$F$9,"")))</f>
        <v/>
      </c>
      <c r="CD108" s="121"/>
    </row>
    <row r="109" spans="2:82" s="13" customFormat="1" ht="12.75" customHeight="1" x14ac:dyDescent="0.2">
      <c r="B109" s="113">
        <v>105</v>
      </c>
      <c r="C109" s="135"/>
      <c r="D109" s="114"/>
      <c r="E109" s="114"/>
      <c r="F109" s="114"/>
      <c r="G109" s="114"/>
      <c r="H109" s="114"/>
      <c r="I109" s="114"/>
      <c r="J109" s="114"/>
      <c r="K109" s="114"/>
      <c r="L109" s="114"/>
      <c r="M109" s="114"/>
      <c r="N109" s="114"/>
      <c r="O109" s="114"/>
      <c r="P109" s="114"/>
      <c r="Q109" s="114"/>
      <c r="R109" s="114"/>
      <c r="S109" s="114"/>
      <c r="T109" s="114"/>
      <c r="U109" s="114"/>
      <c r="V109" s="115"/>
      <c r="W109" s="115"/>
      <c r="X109" s="115"/>
      <c r="Y109" s="115"/>
      <c r="Z109" s="116"/>
      <c r="AA109" s="116"/>
      <c r="AB109" s="116"/>
      <c r="AC109" s="116"/>
      <c r="AD109" s="116"/>
      <c r="AE109" s="116"/>
      <c r="AF109" s="117"/>
      <c r="AG109" s="117"/>
      <c r="AH109" s="117"/>
      <c r="AI109" s="117"/>
      <c r="AJ109" s="117"/>
      <c r="AK109" s="117"/>
      <c r="AL109" s="117"/>
      <c r="AM109" s="117"/>
      <c r="AN109" s="117"/>
      <c r="AO109" s="117"/>
      <c r="AP109" s="136"/>
      <c r="AQ109" s="137"/>
      <c r="AR109" s="115"/>
      <c r="AS109" s="115"/>
      <c r="AT109" s="115"/>
      <c r="AU109" s="115"/>
      <c r="AV109" s="114"/>
      <c r="AW109" s="114"/>
      <c r="AX109" s="116"/>
      <c r="AY109" s="116"/>
      <c r="AZ109" s="116"/>
      <c r="BA109" s="118"/>
      <c r="BB109" s="119"/>
      <c r="BC109" s="136"/>
      <c r="BD109" s="120"/>
      <c r="BE109" s="120"/>
      <c r="BF109" s="120"/>
      <c r="BG109" s="120"/>
      <c r="BH109" s="120"/>
      <c r="BI109" s="120"/>
      <c r="BJ109" s="120"/>
      <c r="BK109" s="120"/>
      <c r="BL109" s="120"/>
      <c r="BM109" s="120"/>
      <c r="BN109" s="120"/>
      <c r="BO109" s="120"/>
      <c r="BP109" s="120"/>
      <c r="BQ109" s="120"/>
      <c r="BR109" s="120"/>
      <c r="BS109" s="120"/>
      <c r="BT109" s="120"/>
      <c r="BU109" s="120"/>
      <c r="BV109" s="121"/>
      <c r="BW109" s="104" t="s">
        <v>109</v>
      </c>
      <c r="BX109" s="67" t="str">
        <f t="shared" si="1"/>
        <v/>
      </c>
      <c r="BY109" s="67" t="str">
        <f>(IF(SUMPRODUCT(--(BD109:BV109&lt;&gt;""))=0,"",
+Maßnahmendaten!BD109*INDEX(Faktoren!$C$3:$C$19,MATCH(Maßnahmendaten!BD$3,Faktoren!$B$3:$B$19,0))
+Maßnahmendaten!BE109*INDEX(Faktoren!$C$3:$C$19,MATCH(Maßnahmendaten!BE$3,Faktoren!$B$3:$B$19,0))
+Maßnahmendaten!BF109*INDEX(Faktoren!$C$3:$C$19,MATCH(Maßnahmendaten!BF$3,Faktoren!$B$3:$B$19,0))
+Maßnahmendaten!BG109*INDEX(Faktoren!$C$3:$C$19,MATCH(Maßnahmendaten!BG$3,Faktoren!$B$3:$B$19,0))
+Maßnahmendaten!BH109*INDEX(Faktoren!$C$3:$C$19,MATCH(Maßnahmendaten!BH$3,Faktoren!$B$3:$B$19,0))
+Maßnahmendaten!BI109*INDEX(Faktoren!$C$3:$C$19,MATCH(Maßnahmendaten!BI$3,Faktoren!$B$3:$B$19,0))
+Maßnahmendaten!BJ109*INDEX(Faktoren!$C$3:$C$19,MATCH(Maßnahmendaten!BJ$3,Faktoren!$B$3:$B$19,0))
+Maßnahmendaten!BK109*INDEX(Faktoren!$C$3:$C$19,MATCH(Maßnahmendaten!BK$3,Faktoren!$B$3:$B$19,0))
+Maßnahmendaten!BL109*INDEX(Faktoren!$C$3:$C$19,MATCH(Maßnahmendaten!BL$3,Faktoren!$B$3:$B$19,0))
+Maßnahmendaten!BM109*INDEX(Faktoren!$C$3:$C$19,MATCH(Maßnahmendaten!BM$3,Faktoren!$B$3:$B$19,0))
+Maßnahmendaten!BN109*INDEX(Faktoren!$C$3:$C$19,MATCH(Maßnahmendaten!BN$3,Faktoren!$B$3:$B$19,0))
+Maßnahmendaten!BO109*INDEX(Faktoren!$C$3:$C$19,MATCH(Maßnahmendaten!BO$3,Faktoren!$B$3:$B$19,0))
+Maßnahmendaten!BP109*INDEX(Faktoren!$C$3:$C$19,MATCH(Maßnahmendaten!BP$3,Faktoren!$B$3:$B$19,0))
+Maßnahmendaten!BQ109*INDEX(Faktoren!$C$3:$C$19,MATCH(Maßnahmendaten!BQ$3,Faktoren!$B$3:$B$19,0))
+Maßnahmendaten!BR109*INDEX(Faktoren!$C$3:$C$19,MATCH(Maßnahmendaten!BR$3,Faktoren!$B$3:$B$19,0))
+Maßnahmendaten!BS109*INDEX(Faktoren!$C$3:$C$19,MATCH(Maßnahmendaten!BS$3,Faktoren!$B$3:$B$19,0))
+Maßnahmendaten!BT109*INDEX(Faktoren!$C$3:$C$19,MATCH(Maßnahmendaten!BT$3,Faktoren!$B$3:$B$19,0))
+BV109
))</f>
        <v/>
      </c>
      <c r="BZ109" s="134"/>
      <c r="CA109" s="148" t="s">
        <v>109</v>
      </c>
      <c r="CB109" s="12" t="str">
        <f>IF(V109&lt;&gt;"",Hilfsblatt!$F$7,IF(Z109&lt;&gt;"",Hilfsblatt!$F$8, IF(O109&lt;&gt;"",Hilfsblatt!$F$9,"")))</f>
        <v/>
      </c>
      <c r="CD109" s="121"/>
    </row>
    <row r="110" spans="2:82" s="13" customFormat="1" ht="12.75" customHeight="1" x14ac:dyDescent="0.2">
      <c r="B110" s="139">
        <v>106</v>
      </c>
      <c r="C110" s="135"/>
      <c r="D110" s="140"/>
      <c r="E110" s="140"/>
      <c r="F110" s="140"/>
      <c r="G110" s="140"/>
      <c r="H110" s="140"/>
      <c r="I110" s="140"/>
      <c r="J110" s="140"/>
      <c r="K110" s="140"/>
      <c r="L110" s="140"/>
      <c r="M110" s="140"/>
      <c r="N110" s="140"/>
      <c r="O110" s="140"/>
      <c r="P110" s="140"/>
      <c r="Q110" s="140"/>
      <c r="R110" s="140"/>
      <c r="S110" s="140"/>
      <c r="T110" s="140"/>
      <c r="U110" s="140"/>
      <c r="V110" s="144"/>
      <c r="W110" s="144"/>
      <c r="X110" s="144"/>
      <c r="Y110" s="144"/>
      <c r="Z110" s="145"/>
      <c r="AA110" s="145"/>
      <c r="AB110" s="145"/>
      <c r="AC110" s="145"/>
      <c r="AD110" s="145"/>
      <c r="AE110" s="145"/>
      <c r="AF110" s="140"/>
      <c r="AG110" s="140"/>
      <c r="AH110" s="140"/>
      <c r="AI110" s="140"/>
      <c r="AJ110" s="140"/>
      <c r="AK110" s="140"/>
      <c r="AL110" s="140"/>
      <c r="AM110" s="140"/>
      <c r="AN110" s="140"/>
      <c r="AO110" s="140"/>
      <c r="AP110" s="136"/>
      <c r="AQ110" s="141"/>
      <c r="AR110" s="144"/>
      <c r="AS110" s="144"/>
      <c r="AT110" s="144"/>
      <c r="AU110" s="144"/>
      <c r="AV110" s="140"/>
      <c r="AW110" s="140"/>
      <c r="AX110" s="145"/>
      <c r="AY110" s="145"/>
      <c r="AZ110" s="145"/>
      <c r="BA110" s="142"/>
      <c r="BB110" s="146"/>
      <c r="BC110" s="136"/>
      <c r="BD110" s="143"/>
      <c r="BE110" s="143"/>
      <c r="BF110" s="143"/>
      <c r="BG110" s="143"/>
      <c r="BH110" s="143"/>
      <c r="BI110" s="143"/>
      <c r="BJ110" s="143"/>
      <c r="BK110" s="143"/>
      <c r="BL110" s="143"/>
      <c r="BM110" s="143"/>
      <c r="BN110" s="143"/>
      <c r="BO110" s="143"/>
      <c r="BP110" s="143"/>
      <c r="BQ110" s="143"/>
      <c r="BR110" s="143"/>
      <c r="BS110" s="143"/>
      <c r="BT110" s="143"/>
      <c r="BU110" s="143"/>
      <c r="BV110" s="143"/>
      <c r="BW110" s="104" t="s">
        <v>109</v>
      </c>
      <c r="BX110" s="67" t="str">
        <f t="shared" si="1"/>
        <v/>
      </c>
      <c r="BY110" s="67" t="str">
        <f>(IF(SUMPRODUCT(--(BD110:BV110&lt;&gt;""))=0,"",
+Maßnahmendaten!BD110*INDEX(Faktoren!$C$3:$C$19,MATCH(Maßnahmendaten!BD$3,Faktoren!$B$3:$B$19,0))
+Maßnahmendaten!BE110*INDEX(Faktoren!$C$3:$C$19,MATCH(Maßnahmendaten!BE$3,Faktoren!$B$3:$B$19,0))
+Maßnahmendaten!BF110*INDEX(Faktoren!$C$3:$C$19,MATCH(Maßnahmendaten!BF$3,Faktoren!$B$3:$B$19,0))
+Maßnahmendaten!BG110*INDEX(Faktoren!$C$3:$C$19,MATCH(Maßnahmendaten!BG$3,Faktoren!$B$3:$B$19,0))
+Maßnahmendaten!BH110*INDEX(Faktoren!$C$3:$C$19,MATCH(Maßnahmendaten!BH$3,Faktoren!$B$3:$B$19,0))
+Maßnahmendaten!BI110*INDEX(Faktoren!$C$3:$C$19,MATCH(Maßnahmendaten!BI$3,Faktoren!$B$3:$B$19,0))
+Maßnahmendaten!BJ110*INDEX(Faktoren!$C$3:$C$19,MATCH(Maßnahmendaten!BJ$3,Faktoren!$B$3:$B$19,0))
+Maßnahmendaten!BK110*INDEX(Faktoren!$C$3:$C$19,MATCH(Maßnahmendaten!BK$3,Faktoren!$B$3:$B$19,0))
+Maßnahmendaten!BL110*INDEX(Faktoren!$C$3:$C$19,MATCH(Maßnahmendaten!BL$3,Faktoren!$B$3:$B$19,0))
+Maßnahmendaten!BM110*INDEX(Faktoren!$C$3:$C$19,MATCH(Maßnahmendaten!BM$3,Faktoren!$B$3:$B$19,0))
+Maßnahmendaten!BN110*INDEX(Faktoren!$C$3:$C$19,MATCH(Maßnahmendaten!BN$3,Faktoren!$B$3:$B$19,0))
+Maßnahmendaten!BO110*INDEX(Faktoren!$C$3:$C$19,MATCH(Maßnahmendaten!BO$3,Faktoren!$B$3:$B$19,0))
+Maßnahmendaten!BP110*INDEX(Faktoren!$C$3:$C$19,MATCH(Maßnahmendaten!BP$3,Faktoren!$B$3:$B$19,0))
+Maßnahmendaten!BQ110*INDEX(Faktoren!$C$3:$C$19,MATCH(Maßnahmendaten!BQ$3,Faktoren!$B$3:$B$19,0))
+Maßnahmendaten!BR110*INDEX(Faktoren!$C$3:$C$19,MATCH(Maßnahmendaten!BR$3,Faktoren!$B$3:$B$19,0))
+Maßnahmendaten!BS110*INDEX(Faktoren!$C$3:$C$19,MATCH(Maßnahmendaten!BS$3,Faktoren!$B$3:$B$19,0))
+Maßnahmendaten!BT110*INDEX(Faktoren!$C$3:$C$19,MATCH(Maßnahmendaten!BT$3,Faktoren!$B$3:$B$19,0))
+BV110
))</f>
        <v/>
      </c>
      <c r="BZ110" s="134"/>
      <c r="CA110" s="148" t="s">
        <v>109</v>
      </c>
      <c r="CB110" s="12" t="str">
        <f>IF(V110&lt;&gt;"",Hilfsblatt!$F$7,IF(Z110&lt;&gt;"",Hilfsblatt!$F$8, IF(O110&lt;&gt;"",Hilfsblatt!$F$9,"")))</f>
        <v/>
      </c>
      <c r="CD110" s="121"/>
    </row>
    <row r="111" spans="2:82" s="13" customFormat="1" ht="12.75" customHeight="1" x14ac:dyDescent="0.2">
      <c r="B111" s="113">
        <v>107</v>
      </c>
      <c r="C111" s="135"/>
      <c r="D111" s="114"/>
      <c r="E111" s="114"/>
      <c r="F111" s="114"/>
      <c r="G111" s="114"/>
      <c r="H111" s="114"/>
      <c r="I111" s="114"/>
      <c r="J111" s="114"/>
      <c r="K111" s="114"/>
      <c r="L111" s="114"/>
      <c r="M111" s="114"/>
      <c r="N111" s="114"/>
      <c r="O111" s="114"/>
      <c r="P111" s="114"/>
      <c r="Q111" s="114"/>
      <c r="R111" s="114"/>
      <c r="S111" s="114"/>
      <c r="T111" s="114"/>
      <c r="U111" s="114"/>
      <c r="V111" s="115"/>
      <c r="W111" s="115"/>
      <c r="X111" s="115"/>
      <c r="Y111" s="115"/>
      <c r="Z111" s="116"/>
      <c r="AA111" s="116"/>
      <c r="AB111" s="116"/>
      <c r="AC111" s="116"/>
      <c r="AD111" s="116"/>
      <c r="AE111" s="116"/>
      <c r="AF111" s="117"/>
      <c r="AG111" s="117"/>
      <c r="AH111" s="117"/>
      <c r="AI111" s="117"/>
      <c r="AJ111" s="117"/>
      <c r="AK111" s="117"/>
      <c r="AL111" s="117"/>
      <c r="AM111" s="117"/>
      <c r="AN111" s="117"/>
      <c r="AO111" s="117"/>
      <c r="AP111" s="136"/>
      <c r="AQ111" s="137"/>
      <c r="AR111" s="115"/>
      <c r="AS111" s="115"/>
      <c r="AT111" s="115"/>
      <c r="AU111" s="115"/>
      <c r="AV111" s="114"/>
      <c r="AW111" s="114"/>
      <c r="AX111" s="116"/>
      <c r="AY111" s="116"/>
      <c r="AZ111" s="116"/>
      <c r="BA111" s="118"/>
      <c r="BB111" s="119"/>
      <c r="BC111" s="136"/>
      <c r="BD111" s="120"/>
      <c r="BE111" s="120"/>
      <c r="BF111" s="120"/>
      <c r="BG111" s="120"/>
      <c r="BH111" s="120"/>
      <c r="BI111" s="120"/>
      <c r="BJ111" s="120"/>
      <c r="BK111" s="120"/>
      <c r="BL111" s="120"/>
      <c r="BM111" s="120"/>
      <c r="BN111" s="120"/>
      <c r="BO111" s="120"/>
      <c r="BP111" s="120"/>
      <c r="BQ111" s="120"/>
      <c r="BR111" s="120"/>
      <c r="BS111" s="120"/>
      <c r="BT111" s="120"/>
      <c r="BU111" s="120"/>
      <c r="BV111" s="121"/>
      <c r="BW111" s="104" t="s">
        <v>109</v>
      </c>
      <c r="BX111" s="67" t="str">
        <f t="shared" si="1"/>
        <v/>
      </c>
      <c r="BY111" s="67" t="str">
        <f>(IF(SUMPRODUCT(--(BD111:BV111&lt;&gt;""))=0,"",
+Maßnahmendaten!BD111*INDEX(Faktoren!$C$3:$C$19,MATCH(Maßnahmendaten!BD$3,Faktoren!$B$3:$B$19,0))
+Maßnahmendaten!BE111*INDEX(Faktoren!$C$3:$C$19,MATCH(Maßnahmendaten!BE$3,Faktoren!$B$3:$B$19,0))
+Maßnahmendaten!BF111*INDEX(Faktoren!$C$3:$C$19,MATCH(Maßnahmendaten!BF$3,Faktoren!$B$3:$B$19,0))
+Maßnahmendaten!BG111*INDEX(Faktoren!$C$3:$C$19,MATCH(Maßnahmendaten!BG$3,Faktoren!$B$3:$B$19,0))
+Maßnahmendaten!BH111*INDEX(Faktoren!$C$3:$C$19,MATCH(Maßnahmendaten!BH$3,Faktoren!$B$3:$B$19,0))
+Maßnahmendaten!BI111*INDEX(Faktoren!$C$3:$C$19,MATCH(Maßnahmendaten!BI$3,Faktoren!$B$3:$B$19,0))
+Maßnahmendaten!BJ111*INDEX(Faktoren!$C$3:$C$19,MATCH(Maßnahmendaten!BJ$3,Faktoren!$B$3:$B$19,0))
+Maßnahmendaten!BK111*INDEX(Faktoren!$C$3:$C$19,MATCH(Maßnahmendaten!BK$3,Faktoren!$B$3:$B$19,0))
+Maßnahmendaten!BL111*INDEX(Faktoren!$C$3:$C$19,MATCH(Maßnahmendaten!BL$3,Faktoren!$B$3:$B$19,0))
+Maßnahmendaten!BM111*INDEX(Faktoren!$C$3:$C$19,MATCH(Maßnahmendaten!BM$3,Faktoren!$B$3:$B$19,0))
+Maßnahmendaten!BN111*INDEX(Faktoren!$C$3:$C$19,MATCH(Maßnahmendaten!BN$3,Faktoren!$B$3:$B$19,0))
+Maßnahmendaten!BO111*INDEX(Faktoren!$C$3:$C$19,MATCH(Maßnahmendaten!BO$3,Faktoren!$B$3:$B$19,0))
+Maßnahmendaten!BP111*INDEX(Faktoren!$C$3:$C$19,MATCH(Maßnahmendaten!BP$3,Faktoren!$B$3:$B$19,0))
+Maßnahmendaten!BQ111*INDEX(Faktoren!$C$3:$C$19,MATCH(Maßnahmendaten!BQ$3,Faktoren!$B$3:$B$19,0))
+Maßnahmendaten!BR111*INDEX(Faktoren!$C$3:$C$19,MATCH(Maßnahmendaten!BR$3,Faktoren!$B$3:$B$19,0))
+Maßnahmendaten!BS111*INDEX(Faktoren!$C$3:$C$19,MATCH(Maßnahmendaten!BS$3,Faktoren!$B$3:$B$19,0))
+Maßnahmendaten!BT111*INDEX(Faktoren!$C$3:$C$19,MATCH(Maßnahmendaten!BT$3,Faktoren!$B$3:$B$19,0))
+BV111
))</f>
        <v/>
      </c>
      <c r="BZ111" s="134"/>
      <c r="CA111" s="148" t="s">
        <v>109</v>
      </c>
      <c r="CB111" s="12" t="str">
        <f>IF(V111&lt;&gt;"",Hilfsblatt!$F$7,IF(Z111&lt;&gt;"",Hilfsblatt!$F$8, IF(O111&lt;&gt;"",Hilfsblatt!$F$9,"")))</f>
        <v/>
      </c>
      <c r="CD111" s="121"/>
    </row>
    <row r="112" spans="2:82" s="13" customFormat="1" ht="12.75" customHeight="1" x14ac:dyDescent="0.2">
      <c r="B112" s="139">
        <v>108</v>
      </c>
      <c r="C112" s="135"/>
      <c r="D112" s="140"/>
      <c r="E112" s="140"/>
      <c r="F112" s="140"/>
      <c r="G112" s="140"/>
      <c r="H112" s="140"/>
      <c r="I112" s="140"/>
      <c r="J112" s="140"/>
      <c r="K112" s="140"/>
      <c r="L112" s="140"/>
      <c r="M112" s="140"/>
      <c r="N112" s="140"/>
      <c r="O112" s="140"/>
      <c r="P112" s="140"/>
      <c r="Q112" s="140"/>
      <c r="R112" s="140"/>
      <c r="S112" s="140"/>
      <c r="T112" s="140"/>
      <c r="U112" s="140"/>
      <c r="V112" s="144"/>
      <c r="W112" s="144"/>
      <c r="X112" s="144"/>
      <c r="Y112" s="144"/>
      <c r="Z112" s="145"/>
      <c r="AA112" s="145"/>
      <c r="AB112" s="145"/>
      <c r="AC112" s="145"/>
      <c r="AD112" s="145"/>
      <c r="AE112" s="145"/>
      <c r="AF112" s="140"/>
      <c r="AG112" s="140"/>
      <c r="AH112" s="140"/>
      <c r="AI112" s="140"/>
      <c r="AJ112" s="140"/>
      <c r="AK112" s="140"/>
      <c r="AL112" s="140"/>
      <c r="AM112" s="140"/>
      <c r="AN112" s="140"/>
      <c r="AO112" s="140"/>
      <c r="AP112" s="136"/>
      <c r="AQ112" s="141"/>
      <c r="AR112" s="144"/>
      <c r="AS112" s="144"/>
      <c r="AT112" s="144"/>
      <c r="AU112" s="144"/>
      <c r="AV112" s="140"/>
      <c r="AW112" s="140"/>
      <c r="AX112" s="145"/>
      <c r="AY112" s="145"/>
      <c r="AZ112" s="145"/>
      <c r="BA112" s="142"/>
      <c r="BB112" s="146"/>
      <c r="BC112" s="136"/>
      <c r="BD112" s="143"/>
      <c r="BE112" s="143"/>
      <c r="BF112" s="143"/>
      <c r="BG112" s="143"/>
      <c r="BH112" s="143"/>
      <c r="BI112" s="143"/>
      <c r="BJ112" s="143"/>
      <c r="BK112" s="143"/>
      <c r="BL112" s="143"/>
      <c r="BM112" s="143"/>
      <c r="BN112" s="143"/>
      <c r="BO112" s="143"/>
      <c r="BP112" s="143"/>
      <c r="BQ112" s="143"/>
      <c r="BR112" s="143"/>
      <c r="BS112" s="143"/>
      <c r="BT112" s="143"/>
      <c r="BU112" s="143"/>
      <c r="BV112" s="143"/>
      <c r="BW112" s="104" t="s">
        <v>109</v>
      </c>
      <c r="BX112" s="67" t="str">
        <f t="shared" si="1"/>
        <v/>
      </c>
      <c r="BY112" s="67" t="str">
        <f>(IF(SUMPRODUCT(--(BD112:BV112&lt;&gt;""))=0,"",
+Maßnahmendaten!BD112*INDEX(Faktoren!$C$3:$C$19,MATCH(Maßnahmendaten!BD$3,Faktoren!$B$3:$B$19,0))
+Maßnahmendaten!BE112*INDEX(Faktoren!$C$3:$C$19,MATCH(Maßnahmendaten!BE$3,Faktoren!$B$3:$B$19,0))
+Maßnahmendaten!BF112*INDEX(Faktoren!$C$3:$C$19,MATCH(Maßnahmendaten!BF$3,Faktoren!$B$3:$B$19,0))
+Maßnahmendaten!BG112*INDEX(Faktoren!$C$3:$C$19,MATCH(Maßnahmendaten!BG$3,Faktoren!$B$3:$B$19,0))
+Maßnahmendaten!BH112*INDEX(Faktoren!$C$3:$C$19,MATCH(Maßnahmendaten!BH$3,Faktoren!$B$3:$B$19,0))
+Maßnahmendaten!BI112*INDEX(Faktoren!$C$3:$C$19,MATCH(Maßnahmendaten!BI$3,Faktoren!$B$3:$B$19,0))
+Maßnahmendaten!BJ112*INDEX(Faktoren!$C$3:$C$19,MATCH(Maßnahmendaten!BJ$3,Faktoren!$B$3:$B$19,0))
+Maßnahmendaten!BK112*INDEX(Faktoren!$C$3:$C$19,MATCH(Maßnahmendaten!BK$3,Faktoren!$B$3:$B$19,0))
+Maßnahmendaten!BL112*INDEX(Faktoren!$C$3:$C$19,MATCH(Maßnahmendaten!BL$3,Faktoren!$B$3:$B$19,0))
+Maßnahmendaten!BM112*INDEX(Faktoren!$C$3:$C$19,MATCH(Maßnahmendaten!BM$3,Faktoren!$B$3:$B$19,0))
+Maßnahmendaten!BN112*INDEX(Faktoren!$C$3:$C$19,MATCH(Maßnahmendaten!BN$3,Faktoren!$B$3:$B$19,0))
+Maßnahmendaten!BO112*INDEX(Faktoren!$C$3:$C$19,MATCH(Maßnahmendaten!BO$3,Faktoren!$B$3:$B$19,0))
+Maßnahmendaten!BP112*INDEX(Faktoren!$C$3:$C$19,MATCH(Maßnahmendaten!BP$3,Faktoren!$B$3:$B$19,0))
+Maßnahmendaten!BQ112*INDEX(Faktoren!$C$3:$C$19,MATCH(Maßnahmendaten!BQ$3,Faktoren!$B$3:$B$19,0))
+Maßnahmendaten!BR112*INDEX(Faktoren!$C$3:$C$19,MATCH(Maßnahmendaten!BR$3,Faktoren!$B$3:$B$19,0))
+Maßnahmendaten!BS112*INDEX(Faktoren!$C$3:$C$19,MATCH(Maßnahmendaten!BS$3,Faktoren!$B$3:$B$19,0))
+Maßnahmendaten!BT112*INDEX(Faktoren!$C$3:$C$19,MATCH(Maßnahmendaten!BT$3,Faktoren!$B$3:$B$19,0))
+BV112
))</f>
        <v/>
      </c>
      <c r="BZ112" s="134"/>
      <c r="CA112" s="148" t="s">
        <v>109</v>
      </c>
      <c r="CB112" s="12" t="str">
        <f>IF(V112&lt;&gt;"",Hilfsblatt!$F$7,IF(Z112&lt;&gt;"",Hilfsblatt!$F$8, IF(O112&lt;&gt;"",Hilfsblatt!$F$9,"")))</f>
        <v/>
      </c>
      <c r="CD112" s="121"/>
    </row>
    <row r="113" spans="2:82" s="13" customFormat="1" ht="12.75" customHeight="1" x14ac:dyDescent="0.2">
      <c r="B113" s="113">
        <v>109</v>
      </c>
      <c r="C113" s="135"/>
      <c r="D113" s="114"/>
      <c r="E113" s="114"/>
      <c r="F113" s="114"/>
      <c r="G113" s="114"/>
      <c r="H113" s="114"/>
      <c r="I113" s="114"/>
      <c r="J113" s="114"/>
      <c r="K113" s="114"/>
      <c r="L113" s="114"/>
      <c r="M113" s="114"/>
      <c r="N113" s="114"/>
      <c r="O113" s="114"/>
      <c r="P113" s="114"/>
      <c r="Q113" s="114"/>
      <c r="R113" s="114"/>
      <c r="S113" s="114"/>
      <c r="T113" s="114"/>
      <c r="U113" s="114"/>
      <c r="V113" s="115"/>
      <c r="W113" s="115"/>
      <c r="X113" s="115"/>
      <c r="Y113" s="115"/>
      <c r="Z113" s="116"/>
      <c r="AA113" s="116"/>
      <c r="AB113" s="116"/>
      <c r="AC113" s="116"/>
      <c r="AD113" s="116"/>
      <c r="AE113" s="116"/>
      <c r="AF113" s="117"/>
      <c r="AG113" s="117"/>
      <c r="AH113" s="117"/>
      <c r="AI113" s="117"/>
      <c r="AJ113" s="117"/>
      <c r="AK113" s="117"/>
      <c r="AL113" s="117"/>
      <c r="AM113" s="117"/>
      <c r="AN113" s="117"/>
      <c r="AO113" s="117"/>
      <c r="AP113" s="136"/>
      <c r="AQ113" s="137"/>
      <c r="AR113" s="115"/>
      <c r="AS113" s="115"/>
      <c r="AT113" s="115"/>
      <c r="AU113" s="115"/>
      <c r="AV113" s="114"/>
      <c r="AW113" s="114"/>
      <c r="AX113" s="116"/>
      <c r="AY113" s="116"/>
      <c r="AZ113" s="116"/>
      <c r="BA113" s="118"/>
      <c r="BB113" s="119"/>
      <c r="BC113" s="136"/>
      <c r="BD113" s="120"/>
      <c r="BE113" s="120"/>
      <c r="BF113" s="120"/>
      <c r="BG113" s="120"/>
      <c r="BH113" s="120"/>
      <c r="BI113" s="120"/>
      <c r="BJ113" s="120"/>
      <c r="BK113" s="120"/>
      <c r="BL113" s="120"/>
      <c r="BM113" s="120"/>
      <c r="BN113" s="120"/>
      <c r="BO113" s="120"/>
      <c r="BP113" s="120"/>
      <c r="BQ113" s="120"/>
      <c r="BR113" s="120"/>
      <c r="BS113" s="120"/>
      <c r="BT113" s="120"/>
      <c r="BU113" s="120"/>
      <c r="BV113" s="121"/>
      <c r="BW113" s="104" t="s">
        <v>109</v>
      </c>
      <c r="BX113" s="67" t="str">
        <f t="shared" si="1"/>
        <v/>
      </c>
      <c r="BY113" s="67" t="str">
        <f>(IF(SUMPRODUCT(--(BD113:BV113&lt;&gt;""))=0,"",
+Maßnahmendaten!BD113*INDEX(Faktoren!$C$3:$C$19,MATCH(Maßnahmendaten!BD$3,Faktoren!$B$3:$B$19,0))
+Maßnahmendaten!BE113*INDEX(Faktoren!$C$3:$C$19,MATCH(Maßnahmendaten!BE$3,Faktoren!$B$3:$B$19,0))
+Maßnahmendaten!BF113*INDEX(Faktoren!$C$3:$C$19,MATCH(Maßnahmendaten!BF$3,Faktoren!$B$3:$B$19,0))
+Maßnahmendaten!BG113*INDEX(Faktoren!$C$3:$C$19,MATCH(Maßnahmendaten!BG$3,Faktoren!$B$3:$B$19,0))
+Maßnahmendaten!BH113*INDEX(Faktoren!$C$3:$C$19,MATCH(Maßnahmendaten!BH$3,Faktoren!$B$3:$B$19,0))
+Maßnahmendaten!BI113*INDEX(Faktoren!$C$3:$C$19,MATCH(Maßnahmendaten!BI$3,Faktoren!$B$3:$B$19,0))
+Maßnahmendaten!BJ113*INDEX(Faktoren!$C$3:$C$19,MATCH(Maßnahmendaten!BJ$3,Faktoren!$B$3:$B$19,0))
+Maßnahmendaten!BK113*INDEX(Faktoren!$C$3:$C$19,MATCH(Maßnahmendaten!BK$3,Faktoren!$B$3:$B$19,0))
+Maßnahmendaten!BL113*INDEX(Faktoren!$C$3:$C$19,MATCH(Maßnahmendaten!BL$3,Faktoren!$B$3:$B$19,0))
+Maßnahmendaten!BM113*INDEX(Faktoren!$C$3:$C$19,MATCH(Maßnahmendaten!BM$3,Faktoren!$B$3:$B$19,0))
+Maßnahmendaten!BN113*INDEX(Faktoren!$C$3:$C$19,MATCH(Maßnahmendaten!BN$3,Faktoren!$B$3:$B$19,0))
+Maßnahmendaten!BO113*INDEX(Faktoren!$C$3:$C$19,MATCH(Maßnahmendaten!BO$3,Faktoren!$B$3:$B$19,0))
+Maßnahmendaten!BP113*INDEX(Faktoren!$C$3:$C$19,MATCH(Maßnahmendaten!BP$3,Faktoren!$B$3:$B$19,0))
+Maßnahmendaten!BQ113*INDEX(Faktoren!$C$3:$C$19,MATCH(Maßnahmendaten!BQ$3,Faktoren!$B$3:$B$19,0))
+Maßnahmendaten!BR113*INDEX(Faktoren!$C$3:$C$19,MATCH(Maßnahmendaten!BR$3,Faktoren!$B$3:$B$19,0))
+Maßnahmendaten!BS113*INDEX(Faktoren!$C$3:$C$19,MATCH(Maßnahmendaten!BS$3,Faktoren!$B$3:$B$19,0))
+Maßnahmendaten!BT113*INDEX(Faktoren!$C$3:$C$19,MATCH(Maßnahmendaten!BT$3,Faktoren!$B$3:$B$19,0))
+BV113
))</f>
        <v/>
      </c>
      <c r="BZ113" s="134"/>
      <c r="CA113" s="148" t="s">
        <v>109</v>
      </c>
      <c r="CB113" s="12" t="str">
        <f>IF(V113&lt;&gt;"",Hilfsblatt!$F$7,IF(Z113&lt;&gt;"",Hilfsblatt!$F$8, IF(O113&lt;&gt;"",Hilfsblatt!$F$9,"")))</f>
        <v/>
      </c>
      <c r="CD113" s="121"/>
    </row>
    <row r="114" spans="2:82" s="13" customFormat="1" ht="12.75" customHeight="1" x14ac:dyDescent="0.2">
      <c r="B114" s="139">
        <v>110</v>
      </c>
      <c r="C114" s="135"/>
      <c r="D114" s="140"/>
      <c r="E114" s="140"/>
      <c r="F114" s="140"/>
      <c r="G114" s="140"/>
      <c r="H114" s="140"/>
      <c r="I114" s="140"/>
      <c r="J114" s="140"/>
      <c r="K114" s="140"/>
      <c r="L114" s="140"/>
      <c r="M114" s="140"/>
      <c r="N114" s="140"/>
      <c r="O114" s="140"/>
      <c r="P114" s="140"/>
      <c r="Q114" s="140"/>
      <c r="R114" s="140"/>
      <c r="S114" s="140"/>
      <c r="T114" s="140"/>
      <c r="U114" s="140"/>
      <c r="V114" s="144"/>
      <c r="W114" s="144"/>
      <c r="X114" s="144"/>
      <c r="Y114" s="144"/>
      <c r="Z114" s="145"/>
      <c r="AA114" s="145"/>
      <c r="AB114" s="145"/>
      <c r="AC114" s="145"/>
      <c r="AD114" s="145"/>
      <c r="AE114" s="145"/>
      <c r="AF114" s="140"/>
      <c r="AG114" s="140"/>
      <c r="AH114" s="140"/>
      <c r="AI114" s="140"/>
      <c r="AJ114" s="140"/>
      <c r="AK114" s="140"/>
      <c r="AL114" s="140"/>
      <c r="AM114" s="140"/>
      <c r="AN114" s="140"/>
      <c r="AO114" s="140"/>
      <c r="AP114" s="136"/>
      <c r="AQ114" s="141"/>
      <c r="AR114" s="144"/>
      <c r="AS114" s="144"/>
      <c r="AT114" s="144"/>
      <c r="AU114" s="144"/>
      <c r="AV114" s="140"/>
      <c r="AW114" s="140"/>
      <c r="AX114" s="145"/>
      <c r="AY114" s="145"/>
      <c r="AZ114" s="145"/>
      <c r="BA114" s="142"/>
      <c r="BB114" s="146"/>
      <c r="BC114" s="136"/>
      <c r="BD114" s="143"/>
      <c r="BE114" s="143"/>
      <c r="BF114" s="143"/>
      <c r="BG114" s="143"/>
      <c r="BH114" s="143"/>
      <c r="BI114" s="143"/>
      <c r="BJ114" s="143"/>
      <c r="BK114" s="143"/>
      <c r="BL114" s="143"/>
      <c r="BM114" s="143"/>
      <c r="BN114" s="143"/>
      <c r="BO114" s="143"/>
      <c r="BP114" s="143"/>
      <c r="BQ114" s="143"/>
      <c r="BR114" s="143"/>
      <c r="BS114" s="143"/>
      <c r="BT114" s="143"/>
      <c r="BU114" s="143"/>
      <c r="BV114" s="143"/>
      <c r="BW114" s="104" t="s">
        <v>109</v>
      </c>
      <c r="BX114" s="67" t="str">
        <f t="shared" si="1"/>
        <v/>
      </c>
      <c r="BY114" s="67" t="str">
        <f>(IF(SUMPRODUCT(--(BD114:BV114&lt;&gt;""))=0,"",
+Maßnahmendaten!BD114*INDEX(Faktoren!$C$3:$C$19,MATCH(Maßnahmendaten!BD$3,Faktoren!$B$3:$B$19,0))
+Maßnahmendaten!BE114*INDEX(Faktoren!$C$3:$C$19,MATCH(Maßnahmendaten!BE$3,Faktoren!$B$3:$B$19,0))
+Maßnahmendaten!BF114*INDEX(Faktoren!$C$3:$C$19,MATCH(Maßnahmendaten!BF$3,Faktoren!$B$3:$B$19,0))
+Maßnahmendaten!BG114*INDEX(Faktoren!$C$3:$C$19,MATCH(Maßnahmendaten!BG$3,Faktoren!$B$3:$B$19,0))
+Maßnahmendaten!BH114*INDEX(Faktoren!$C$3:$C$19,MATCH(Maßnahmendaten!BH$3,Faktoren!$B$3:$B$19,0))
+Maßnahmendaten!BI114*INDEX(Faktoren!$C$3:$C$19,MATCH(Maßnahmendaten!BI$3,Faktoren!$B$3:$B$19,0))
+Maßnahmendaten!BJ114*INDEX(Faktoren!$C$3:$C$19,MATCH(Maßnahmendaten!BJ$3,Faktoren!$B$3:$B$19,0))
+Maßnahmendaten!BK114*INDEX(Faktoren!$C$3:$C$19,MATCH(Maßnahmendaten!BK$3,Faktoren!$B$3:$B$19,0))
+Maßnahmendaten!BL114*INDEX(Faktoren!$C$3:$C$19,MATCH(Maßnahmendaten!BL$3,Faktoren!$B$3:$B$19,0))
+Maßnahmendaten!BM114*INDEX(Faktoren!$C$3:$C$19,MATCH(Maßnahmendaten!BM$3,Faktoren!$B$3:$B$19,0))
+Maßnahmendaten!BN114*INDEX(Faktoren!$C$3:$C$19,MATCH(Maßnahmendaten!BN$3,Faktoren!$B$3:$B$19,0))
+Maßnahmendaten!BO114*INDEX(Faktoren!$C$3:$C$19,MATCH(Maßnahmendaten!BO$3,Faktoren!$B$3:$B$19,0))
+Maßnahmendaten!BP114*INDEX(Faktoren!$C$3:$C$19,MATCH(Maßnahmendaten!BP$3,Faktoren!$B$3:$B$19,0))
+Maßnahmendaten!BQ114*INDEX(Faktoren!$C$3:$C$19,MATCH(Maßnahmendaten!BQ$3,Faktoren!$B$3:$B$19,0))
+Maßnahmendaten!BR114*INDEX(Faktoren!$C$3:$C$19,MATCH(Maßnahmendaten!BR$3,Faktoren!$B$3:$B$19,0))
+Maßnahmendaten!BS114*INDEX(Faktoren!$C$3:$C$19,MATCH(Maßnahmendaten!BS$3,Faktoren!$B$3:$B$19,0))
+Maßnahmendaten!BT114*INDEX(Faktoren!$C$3:$C$19,MATCH(Maßnahmendaten!BT$3,Faktoren!$B$3:$B$19,0))
+BV114
))</f>
        <v/>
      </c>
      <c r="BZ114" s="134"/>
      <c r="CA114" s="148" t="s">
        <v>109</v>
      </c>
      <c r="CB114" s="12" t="str">
        <f>IF(V114&lt;&gt;"",Hilfsblatt!$F$7,IF(Z114&lt;&gt;"",Hilfsblatt!$F$8, IF(O114&lt;&gt;"",Hilfsblatt!$F$9,"")))</f>
        <v/>
      </c>
      <c r="CD114" s="121"/>
    </row>
    <row r="115" spans="2:82" s="13" customFormat="1" ht="12.75" customHeight="1" x14ac:dyDescent="0.2">
      <c r="B115" s="113">
        <v>111</v>
      </c>
      <c r="C115" s="135"/>
      <c r="D115" s="114"/>
      <c r="E115" s="114"/>
      <c r="F115" s="114"/>
      <c r="G115" s="114"/>
      <c r="H115" s="114"/>
      <c r="I115" s="114"/>
      <c r="J115" s="114"/>
      <c r="K115" s="114"/>
      <c r="L115" s="114"/>
      <c r="M115" s="114"/>
      <c r="N115" s="114"/>
      <c r="O115" s="114"/>
      <c r="P115" s="114"/>
      <c r="Q115" s="114"/>
      <c r="R115" s="114"/>
      <c r="S115" s="114"/>
      <c r="T115" s="114"/>
      <c r="U115" s="114"/>
      <c r="V115" s="115"/>
      <c r="W115" s="115"/>
      <c r="X115" s="115"/>
      <c r="Y115" s="115"/>
      <c r="Z115" s="116"/>
      <c r="AA115" s="116"/>
      <c r="AB115" s="116"/>
      <c r="AC115" s="116"/>
      <c r="AD115" s="116"/>
      <c r="AE115" s="116"/>
      <c r="AF115" s="117"/>
      <c r="AG115" s="117"/>
      <c r="AH115" s="117"/>
      <c r="AI115" s="117"/>
      <c r="AJ115" s="117"/>
      <c r="AK115" s="117"/>
      <c r="AL115" s="117"/>
      <c r="AM115" s="117"/>
      <c r="AN115" s="117"/>
      <c r="AO115" s="117"/>
      <c r="AP115" s="136"/>
      <c r="AQ115" s="137"/>
      <c r="AR115" s="115"/>
      <c r="AS115" s="115"/>
      <c r="AT115" s="115"/>
      <c r="AU115" s="115"/>
      <c r="AV115" s="114"/>
      <c r="AW115" s="114"/>
      <c r="AX115" s="116"/>
      <c r="AY115" s="116"/>
      <c r="AZ115" s="116"/>
      <c r="BA115" s="118"/>
      <c r="BB115" s="119"/>
      <c r="BC115" s="136"/>
      <c r="BD115" s="120"/>
      <c r="BE115" s="120"/>
      <c r="BF115" s="120"/>
      <c r="BG115" s="120"/>
      <c r="BH115" s="120"/>
      <c r="BI115" s="120"/>
      <c r="BJ115" s="120"/>
      <c r="BK115" s="120"/>
      <c r="BL115" s="120"/>
      <c r="BM115" s="120"/>
      <c r="BN115" s="120"/>
      <c r="BO115" s="120"/>
      <c r="BP115" s="120"/>
      <c r="BQ115" s="120"/>
      <c r="BR115" s="120"/>
      <c r="BS115" s="120"/>
      <c r="BT115" s="120"/>
      <c r="BU115" s="120"/>
      <c r="BV115" s="121"/>
      <c r="BW115" s="104" t="s">
        <v>109</v>
      </c>
      <c r="BX115" s="67" t="str">
        <f t="shared" si="1"/>
        <v/>
      </c>
      <c r="BY115" s="67" t="str">
        <f>(IF(SUMPRODUCT(--(BD115:BV115&lt;&gt;""))=0,"",
+Maßnahmendaten!BD115*INDEX(Faktoren!$C$3:$C$19,MATCH(Maßnahmendaten!BD$3,Faktoren!$B$3:$B$19,0))
+Maßnahmendaten!BE115*INDEX(Faktoren!$C$3:$C$19,MATCH(Maßnahmendaten!BE$3,Faktoren!$B$3:$B$19,0))
+Maßnahmendaten!BF115*INDEX(Faktoren!$C$3:$C$19,MATCH(Maßnahmendaten!BF$3,Faktoren!$B$3:$B$19,0))
+Maßnahmendaten!BG115*INDEX(Faktoren!$C$3:$C$19,MATCH(Maßnahmendaten!BG$3,Faktoren!$B$3:$B$19,0))
+Maßnahmendaten!BH115*INDEX(Faktoren!$C$3:$C$19,MATCH(Maßnahmendaten!BH$3,Faktoren!$B$3:$B$19,0))
+Maßnahmendaten!BI115*INDEX(Faktoren!$C$3:$C$19,MATCH(Maßnahmendaten!BI$3,Faktoren!$B$3:$B$19,0))
+Maßnahmendaten!BJ115*INDEX(Faktoren!$C$3:$C$19,MATCH(Maßnahmendaten!BJ$3,Faktoren!$B$3:$B$19,0))
+Maßnahmendaten!BK115*INDEX(Faktoren!$C$3:$C$19,MATCH(Maßnahmendaten!BK$3,Faktoren!$B$3:$B$19,0))
+Maßnahmendaten!BL115*INDEX(Faktoren!$C$3:$C$19,MATCH(Maßnahmendaten!BL$3,Faktoren!$B$3:$B$19,0))
+Maßnahmendaten!BM115*INDEX(Faktoren!$C$3:$C$19,MATCH(Maßnahmendaten!BM$3,Faktoren!$B$3:$B$19,0))
+Maßnahmendaten!BN115*INDEX(Faktoren!$C$3:$C$19,MATCH(Maßnahmendaten!BN$3,Faktoren!$B$3:$B$19,0))
+Maßnahmendaten!BO115*INDEX(Faktoren!$C$3:$C$19,MATCH(Maßnahmendaten!BO$3,Faktoren!$B$3:$B$19,0))
+Maßnahmendaten!BP115*INDEX(Faktoren!$C$3:$C$19,MATCH(Maßnahmendaten!BP$3,Faktoren!$B$3:$B$19,0))
+Maßnahmendaten!BQ115*INDEX(Faktoren!$C$3:$C$19,MATCH(Maßnahmendaten!BQ$3,Faktoren!$B$3:$B$19,0))
+Maßnahmendaten!BR115*INDEX(Faktoren!$C$3:$C$19,MATCH(Maßnahmendaten!BR$3,Faktoren!$B$3:$B$19,0))
+Maßnahmendaten!BS115*INDEX(Faktoren!$C$3:$C$19,MATCH(Maßnahmendaten!BS$3,Faktoren!$B$3:$B$19,0))
+Maßnahmendaten!BT115*INDEX(Faktoren!$C$3:$C$19,MATCH(Maßnahmendaten!BT$3,Faktoren!$B$3:$B$19,0))
+BV115
))</f>
        <v/>
      </c>
      <c r="BZ115" s="134"/>
      <c r="CA115" s="148" t="s">
        <v>109</v>
      </c>
      <c r="CB115" s="12" t="str">
        <f>IF(V115&lt;&gt;"",Hilfsblatt!$F$7,IF(Z115&lt;&gt;"",Hilfsblatt!$F$8, IF(O115&lt;&gt;"",Hilfsblatt!$F$9,"")))</f>
        <v/>
      </c>
      <c r="CD115" s="121"/>
    </row>
    <row r="116" spans="2:82" s="13" customFormat="1" ht="12.75" customHeight="1" x14ac:dyDescent="0.2">
      <c r="B116" s="139">
        <v>112</v>
      </c>
      <c r="C116" s="135"/>
      <c r="D116" s="140"/>
      <c r="E116" s="140"/>
      <c r="F116" s="140"/>
      <c r="G116" s="140"/>
      <c r="H116" s="140"/>
      <c r="I116" s="140"/>
      <c r="J116" s="140"/>
      <c r="K116" s="140"/>
      <c r="L116" s="140"/>
      <c r="M116" s="140"/>
      <c r="N116" s="140"/>
      <c r="O116" s="140"/>
      <c r="P116" s="140"/>
      <c r="Q116" s="140"/>
      <c r="R116" s="140"/>
      <c r="S116" s="140"/>
      <c r="T116" s="140"/>
      <c r="U116" s="140"/>
      <c r="V116" s="144"/>
      <c r="W116" s="144"/>
      <c r="X116" s="144"/>
      <c r="Y116" s="144"/>
      <c r="Z116" s="145"/>
      <c r="AA116" s="145"/>
      <c r="AB116" s="145"/>
      <c r="AC116" s="145"/>
      <c r="AD116" s="145"/>
      <c r="AE116" s="145"/>
      <c r="AF116" s="140"/>
      <c r="AG116" s="140"/>
      <c r="AH116" s="140"/>
      <c r="AI116" s="140"/>
      <c r="AJ116" s="140"/>
      <c r="AK116" s="140"/>
      <c r="AL116" s="140"/>
      <c r="AM116" s="140"/>
      <c r="AN116" s="140"/>
      <c r="AO116" s="140"/>
      <c r="AP116" s="136"/>
      <c r="AQ116" s="141"/>
      <c r="AR116" s="144"/>
      <c r="AS116" s="144"/>
      <c r="AT116" s="144"/>
      <c r="AU116" s="144"/>
      <c r="AV116" s="140"/>
      <c r="AW116" s="140"/>
      <c r="AX116" s="145"/>
      <c r="AY116" s="145"/>
      <c r="AZ116" s="145"/>
      <c r="BA116" s="142"/>
      <c r="BB116" s="146"/>
      <c r="BC116" s="136"/>
      <c r="BD116" s="143"/>
      <c r="BE116" s="143"/>
      <c r="BF116" s="143"/>
      <c r="BG116" s="143"/>
      <c r="BH116" s="143"/>
      <c r="BI116" s="143"/>
      <c r="BJ116" s="143"/>
      <c r="BK116" s="143"/>
      <c r="BL116" s="143"/>
      <c r="BM116" s="143"/>
      <c r="BN116" s="143"/>
      <c r="BO116" s="143"/>
      <c r="BP116" s="143"/>
      <c r="BQ116" s="143"/>
      <c r="BR116" s="143"/>
      <c r="BS116" s="143"/>
      <c r="BT116" s="143"/>
      <c r="BU116" s="143"/>
      <c r="BV116" s="143"/>
      <c r="BW116" s="104" t="s">
        <v>109</v>
      </c>
      <c r="BX116" s="67" t="str">
        <f t="shared" si="1"/>
        <v/>
      </c>
      <c r="BY116" s="67" t="str">
        <f>(IF(SUMPRODUCT(--(BD116:BV116&lt;&gt;""))=0,"",
+Maßnahmendaten!BD116*INDEX(Faktoren!$C$3:$C$19,MATCH(Maßnahmendaten!BD$3,Faktoren!$B$3:$B$19,0))
+Maßnahmendaten!BE116*INDEX(Faktoren!$C$3:$C$19,MATCH(Maßnahmendaten!BE$3,Faktoren!$B$3:$B$19,0))
+Maßnahmendaten!BF116*INDEX(Faktoren!$C$3:$C$19,MATCH(Maßnahmendaten!BF$3,Faktoren!$B$3:$B$19,0))
+Maßnahmendaten!BG116*INDEX(Faktoren!$C$3:$C$19,MATCH(Maßnahmendaten!BG$3,Faktoren!$B$3:$B$19,0))
+Maßnahmendaten!BH116*INDEX(Faktoren!$C$3:$C$19,MATCH(Maßnahmendaten!BH$3,Faktoren!$B$3:$B$19,0))
+Maßnahmendaten!BI116*INDEX(Faktoren!$C$3:$C$19,MATCH(Maßnahmendaten!BI$3,Faktoren!$B$3:$B$19,0))
+Maßnahmendaten!BJ116*INDEX(Faktoren!$C$3:$C$19,MATCH(Maßnahmendaten!BJ$3,Faktoren!$B$3:$B$19,0))
+Maßnahmendaten!BK116*INDEX(Faktoren!$C$3:$C$19,MATCH(Maßnahmendaten!BK$3,Faktoren!$B$3:$B$19,0))
+Maßnahmendaten!BL116*INDEX(Faktoren!$C$3:$C$19,MATCH(Maßnahmendaten!BL$3,Faktoren!$B$3:$B$19,0))
+Maßnahmendaten!BM116*INDEX(Faktoren!$C$3:$C$19,MATCH(Maßnahmendaten!BM$3,Faktoren!$B$3:$B$19,0))
+Maßnahmendaten!BN116*INDEX(Faktoren!$C$3:$C$19,MATCH(Maßnahmendaten!BN$3,Faktoren!$B$3:$B$19,0))
+Maßnahmendaten!BO116*INDEX(Faktoren!$C$3:$C$19,MATCH(Maßnahmendaten!BO$3,Faktoren!$B$3:$B$19,0))
+Maßnahmendaten!BP116*INDEX(Faktoren!$C$3:$C$19,MATCH(Maßnahmendaten!BP$3,Faktoren!$B$3:$B$19,0))
+Maßnahmendaten!BQ116*INDEX(Faktoren!$C$3:$C$19,MATCH(Maßnahmendaten!BQ$3,Faktoren!$B$3:$B$19,0))
+Maßnahmendaten!BR116*INDEX(Faktoren!$C$3:$C$19,MATCH(Maßnahmendaten!BR$3,Faktoren!$B$3:$B$19,0))
+Maßnahmendaten!BS116*INDEX(Faktoren!$C$3:$C$19,MATCH(Maßnahmendaten!BS$3,Faktoren!$B$3:$B$19,0))
+Maßnahmendaten!BT116*INDEX(Faktoren!$C$3:$C$19,MATCH(Maßnahmendaten!BT$3,Faktoren!$B$3:$B$19,0))
+BV116
))</f>
        <v/>
      </c>
      <c r="BZ116" s="134"/>
      <c r="CA116" s="148" t="s">
        <v>109</v>
      </c>
      <c r="CB116" s="12" t="str">
        <f>IF(V116&lt;&gt;"",Hilfsblatt!$F$7,IF(Z116&lt;&gt;"",Hilfsblatt!$F$8, IF(O116&lt;&gt;"",Hilfsblatt!$F$9,"")))</f>
        <v/>
      </c>
      <c r="CD116" s="121"/>
    </row>
    <row r="117" spans="2:82" s="13" customFormat="1" ht="12.75" customHeight="1" x14ac:dyDescent="0.2">
      <c r="B117" s="113">
        <v>113</v>
      </c>
      <c r="C117" s="135"/>
      <c r="D117" s="114"/>
      <c r="E117" s="114"/>
      <c r="F117" s="114"/>
      <c r="G117" s="114"/>
      <c r="H117" s="114"/>
      <c r="I117" s="114"/>
      <c r="J117" s="114"/>
      <c r="K117" s="114"/>
      <c r="L117" s="114"/>
      <c r="M117" s="114"/>
      <c r="N117" s="114"/>
      <c r="O117" s="114"/>
      <c r="P117" s="114"/>
      <c r="Q117" s="114"/>
      <c r="R117" s="114"/>
      <c r="S117" s="114"/>
      <c r="T117" s="114"/>
      <c r="U117" s="114"/>
      <c r="V117" s="115"/>
      <c r="W117" s="115"/>
      <c r="X117" s="115"/>
      <c r="Y117" s="115"/>
      <c r="Z117" s="116"/>
      <c r="AA117" s="116"/>
      <c r="AB117" s="116"/>
      <c r="AC117" s="116"/>
      <c r="AD117" s="116"/>
      <c r="AE117" s="116"/>
      <c r="AF117" s="117"/>
      <c r="AG117" s="117"/>
      <c r="AH117" s="117"/>
      <c r="AI117" s="117"/>
      <c r="AJ117" s="117"/>
      <c r="AK117" s="117"/>
      <c r="AL117" s="117"/>
      <c r="AM117" s="117"/>
      <c r="AN117" s="117"/>
      <c r="AO117" s="117"/>
      <c r="AP117" s="136"/>
      <c r="AQ117" s="137"/>
      <c r="AR117" s="115"/>
      <c r="AS117" s="115"/>
      <c r="AT117" s="115"/>
      <c r="AU117" s="115"/>
      <c r="AV117" s="114"/>
      <c r="AW117" s="114"/>
      <c r="AX117" s="116"/>
      <c r="AY117" s="116"/>
      <c r="AZ117" s="116"/>
      <c r="BA117" s="118"/>
      <c r="BB117" s="119"/>
      <c r="BC117" s="136"/>
      <c r="BD117" s="120"/>
      <c r="BE117" s="120"/>
      <c r="BF117" s="120"/>
      <c r="BG117" s="120"/>
      <c r="BH117" s="120"/>
      <c r="BI117" s="120"/>
      <c r="BJ117" s="120"/>
      <c r="BK117" s="120"/>
      <c r="BL117" s="120"/>
      <c r="BM117" s="120"/>
      <c r="BN117" s="120"/>
      <c r="BO117" s="120"/>
      <c r="BP117" s="120"/>
      <c r="BQ117" s="120"/>
      <c r="BR117" s="120"/>
      <c r="BS117" s="120"/>
      <c r="BT117" s="120"/>
      <c r="BU117" s="120"/>
      <c r="BV117" s="121"/>
      <c r="BW117" s="104" t="s">
        <v>109</v>
      </c>
      <c r="BX117" s="67" t="str">
        <f t="shared" si="1"/>
        <v/>
      </c>
      <c r="BY117" s="67" t="str">
        <f>(IF(SUMPRODUCT(--(BD117:BV117&lt;&gt;""))=0,"",
+Maßnahmendaten!BD117*INDEX(Faktoren!$C$3:$C$19,MATCH(Maßnahmendaten!BD$3,Faktoren!$B$3:$B$19,0))
+Maßnahmendaten!BE117*INDEX(Faktoren!$C$3:$C$19,MATCH(Maßnahmendaten!BE$3,Faktoren!$B$3:$B$19,0))
+Maßnahmendaten!BF117*INDEX(Faktoren!$C$3:$C$19,MATCH(Maßnahmendaten!BF$3,Faktoren!$B$3:$B$19,0))
+Maßnahmendaten!BG117*INDEX(Faktoren!$C$3:$C$19,MATCH(Maßnahmendaten!BG$3,Faktoren!$B$3:$B$19,0))
+Maßnahmendaten!BH117*INDEX(Faktoren!$C$3:$C$19,MATCH(Maßnahmendaten!BH$3,Faktoren!$B$3:$B$19,0))
+Maßnahmendaten!BI117*INDEX(Faktoren!$C$3:$C$19,MATCH(Maßnahmendaten!BI$3,Faktoren!$B$3:$B$19,0))
+Maßnahmendaten!BJ117*INDEX(Faktoren!$C$3:$C$19,MATCH(Maßnahmendaten!BJ$3,Faktoren!$B$3:$B$19,0))
+Maßnahmendaten!BK117*INDEX(Faktoren!$C$3:$C$19,MATCH(Maßnahmendaten!BK$3,Faktoren!$B$3:$B$19,0))
+Maßnahmendaten!BL117*INDEX(Faktoren!$C$3:$C$19,MATCH(Maßnahmendaten!BL$3,Faktoren!$B$3:$B$19,0))
+Maßnahmendaten!BM117*INDEX(Faktoren!$C$3:$C$19,MATCH(Maßnahmendaten!BM$3,Faktoren!$B$3:$B$19,0))
+Maßnahmendaten!BN117*INDEX(Faktoren!$C$3:$C$19,MATCH(Maßnahmendaten!BN$3,Faktoren!$B$3:$B$19,0))
+Maßnahmendaten!BO117*INDEX(Faktoren!$C$3:$C$19,MATCH(Maßnahmendaten!BO$3,Faktoren!$B$3:$B$19,0))
+Maßnahmendaten!BP117*INDEX(Faktoren!$C$3:$C$19,MATCH(Maßnahmendaten!BP$3,Faktoren!$B$3:$B$19,0))
+Maßnahmendaten!BQ117*INDEX(Faktoren!$C$3:$C$19,MATCH(Maßnahmendaten!BQ$3,Faktoren!$B$3:$B$19,0))
+Maßnahmendaten!BR117*INDEX(Faktoren!$C$3:$C$19,MATCH(Maßnahmendaten!BR$3,Faktoren!$B$3:$B$19,0))
+Maßnahmendaten!BS117*INDEX(Faktoren!$C$3:$C$19,MATCH(Maßnahmendaten!BS$3,Faktoren!$B$3:$B$19,0))
+Maßnahmendaten!BT117*INDEX(Faktoren!$C$3:$C$19,MATCH(Maßnahmendaten!BT$3,Faktoren!$B$3:$B$19,0))
+BV117
))</f>
        <v/>
      </c>
      <c r="BZ117" s="134"/>
      <c r="CA117" s="148" t="s">
        <v>109</v>
      </c>
      <c r="CB117" s="12" t="str">
        <f>IF(V117&lt;&gt;"",Hilfsblatt!$F$7,IF(Z117&lt;&gt;"",Hilfsblatt!$F$8, IF(O117&lt;&gt;"",Hilfsblatt!$F$9,"")))</f>
        <v/>
      </c>
      <c r="CD117" s="121"/>
    </row>
    <row r="118" spans="2:82" s="13" customFormat="1" ht="12.75" customHeight="1" x14ac:dyDescent="0.2">
      <c r="B118" s="139">
        <v>114</v>
      </c>
      <c r="C118" s="135"/>
      <c r="D118" s="140"/>
      <c r="E118" s="140"/>
      <c r="F118" s="140"/>
      <c r="G118" s="140"/>
      <c r="H118" s="140"/>
      <c r="I118" s="140"/>
      <c r="J118" s="140"/>
      <c r="K118" s="140"/>
      <c r="L118" s="140"/>
      <c r="M118" s="140"/>
      <c r="N118" s="140"/>
      <c r="O118" s="140"/>
      <c r="P118" s="140"/>
      <c r="Q118" s="140"/>
      <c r="R118" s="140"/>
      <c r="S118" s="140"/>
      <c r="T118" s="140"/>
      <c r="U118" s="140"/>
      <c r="V118" s="144"/>
      <c r="W118" s="144"/>
      <c r="X118" s="144"/>
      <c r="Y118" s="144"/>
      <c r="Z118" s="145"/>
      <c r="AA118" s="145"/>
      <c r="AB118" s="145"/>
      <c r="AC118" s="145"/>
      <c r="AD118" s="145"/>
      <c r="AE118" s="145"/>
      <c r="AF118" s="140"/>
      <c r="AG118" s="140"/>
      <c r="AH118" s="140"/>
      <c r="AI118" s="140"/>
      <c r="AJ118" s="140"/>
      <c r="AK118" s="140"/>
      <c r="AL118" s="140"/>
      <c r="AM118" s="140"/>
      <c r="AN118" s="140"/>
      <c r="AO118" s="140"/>
      <c r="AP118" s="136"/>
      <c r="AQ118" s="141"/>
      <c r="AR118" s="144"/>
      <c r="AS118" s="144"/>
      <c r="AT118" s="144"/>
      <c r="AU118" s="144"/>
      <c r="AV118" s="140"/>
      <c r="AW118" s="140"/>
      <c r="AX118" s="145"/>
      <c r="AY118" s="145"/>
      <c r="AZ118" s="145"/>
      <c r="BA118" s="142"/>
      <c r="BB118" s="146"/>
      <c r="BC118" s="136"/>
      <c r="BD118" s="143"/>
      <c r="BE118" s="143"/>
      <c r="BF118" s="143"/>
      <c r="BG118" s="143"/>
      <c r="BH118" s="143"/>
      <c r="BI118" s="143"/>
      <c r="BJ118" s="143"/>
      <c r="BK118" s="143"/>
      <c r="BL118" s="143"/>
      <c r="BM118" s="143"/>
      <c r="BN118" s="143"/>
      <c r="BO118" s="143"/>
      <c r="BP118" s="143"/>
      <c r="BQ118" s="143"/>
      <c r="BR118" s="143"/>
      <c r="BS118" s="143"/>
      <c r="BT118" s="143"/>
      <c r="BU118" s="143"/>
      <c r="BV118" s="143"/>
      <c r="BW118" s="104" t="s">
        <v>109</v>
      </c>
      <c r="BX118" s="67" t="str">
        <f t="shared" si="1"/>
        <v/>
      </c>
      <c r="BY118" s="67" t="str">
        <f>(IF(SUMPRODUCT(--(BD118:BV118&lt;&gt;""))=0,"",
+Maßnahmendaten!BD118*INDEX(Faktoren!$C$3:$C$19,MATCH(Maßnahmendaten!BD$3,Faktoren!$B$3:$B$19,0))
+Maßnahmendaten!BE118*INDEX(Faktoren!$C$3:$C$19,MATCH(Maßnahmendaten!BE$3,Faktoren!$B$3:$B$19,0))
+Maßnahmendaten!BF118*INDEX(Faktoren!$C$3:$C$19,MATCH(Maßnahmendaten!BF$3,Faktoren!$B$3:$B$19,0))
+Maßnahmendaten!BG118*INDEX(Faktoren!$C$3:$C$19,MATCH(Maßnahmendaten!BG$3,Faktoren!$B$3:$B$19,0))
+Maßnahmendaten!BH118*INDEX(Faktoren!$C$3:$C$19,MATCH(Maßnahmendaten!BH$3,Faktoren!$B$3:$B$19,0))
+Maßnahmendaten!BI118*INDEX(Faktoren!$C$3:$C$19,MATCH(Maßnahmendaten!BI$3,Faktoren!$B$3:$B$19,0))
+Maßnahmendaten!BJ118*INDEX(Faktoren!$C$3:$C$19,MATCH(Maßnahmendaten!BJ$3,Faktoren!$B$3:$B$19,0))
+Maßnahmendaten!BK118*INDEX(Faktoren!$C$3:$C$19,MATCH(Maßnahmendaten!BK$3,Faktoren!$B$3:$B$19,0))
+Maßnahmendaten!BL118*INDEX(Faktoren!$C$3:$C$19,MATCH(Maßnahmendaten!BL$3,Faktoren!$B$3:$B$19,0))
+Maßnahmendaten!BM118*INDEX(Faktoren!$C$3:$C$19,MATCH(Maßnahmendaten!BM$3,Faktoren!$B$3:$B$19,0))
+Maßnahmendaten!BN118*INDEX(Faktoren!$C$3:$C$19,MATCH(Maßnahmendaten!BN$3,Faktoren!$B$3:$B$19,0))
+Maßnahmendaten!BO118*INDEX(Faktoren!$C$3:$C$19,MATCH(Maßnahmendaten!BO$3,Faktoren!$B$3:$B$19,0))
+Maßnahmendaten!BP118*INDEX(Faktoren!$C$3:$C$19,MATCH(Maßnahmendaten!BP$3,Faktoren!$B$3:$B$19,0))
+Maßnahmendaten!BQ118*INDEX(Faktoren!$C$3:$C$19,MATCH(Maßnahmendaten!BQ$3,Faktoren!$B$3:$B$19,0))
+Maßnahmendaten!BR118*INDEX(Faktoren!$C$3:$C$19,MATCH(Maßnahmendaten!BR$3,Faktoren!$B$3:$B$19,0))
+Maßnahmendaten!BS118*INDEX(Faktoren!$C$3:$C$19,MATCH(Maßnahmendaten!BS$3,Faktoren!$B$3:$B$19,0))
+Maßnahmendaten!BT118*INDEX(Faktoren!$C$3:$C$19,MATCH(Maßnahmendaten!BT$3,Faktoren!$B$3:$B$19,0))
+BV118
))</f>
        <v/>
      </c>
      <c r="BZ118" s="134"/>
      <c r="CA118" s="148" t="s">
        <v>109</v>
      </c>
      <c r="CB118" s="12" t="str">
        <f>IF(V118&lt;&gt;"",Hilfsblatt!$F$7,IF(Z118&lt;&gt;"",Hilfsblatt!$F$8, IF(O118&lt;&gt;"",Hilfsblatt!$F$9,"")))</f>
        <v/>
      </c>
      <c r="CD118" s="121"/>
    </row>
    <row r="119" spans="2:82" s="13" customFormat="1" ht="12.75" customHeight="1" x14ac:dyDescent="0.2">
      <c r="B119" s="113">
        <v>115</v>
      </c>
      <c r="C119" s="135"/>
      <c r="D119" s="114"/>
      <c r="E119" s="114"/>
      <c r="F119" s="114"/>
      <c r="G119" s="114"/>
      <c r="H119" s="114"/>
      <c r="I119" s="114"/>
      <c r="J119" s="114"/>
      <c r="K119" s="114"/>
      <c r="L119" s="114"/>
      <c r="M119" s="114"/>
      <c r="N119" s="114"/>
      <c r="O119" s="114"/>
      <c r="P119" s="114"/>
      <c r="Q119" s="114"/>
      <c r="R119" s="114"/>
      <c r="S119" s="114"/>
      <c r="T119" s="114"/>
      <c r="U119" s="114"/>
      <c r="V119" s="115"/>
      <c r="W119" s="115"/>
      <c r="X119" s="115"/>
      <c r="Y119" s="115"/>
      <c r="Z119" s="116"/>
      <c r="AA119" s="116"/>
      <c r="AB119" s="116"/>
      <c r="AC119" s="116"/>
      <c r="AD119" s="116"/>
      <c r="AE119" s="116"/>
      <c r="AF119" s="117"/>
      <c r="AG119" s="117"/>
      <c r="AH119" s="117"/>
      <c r="AI119" s="117"/>
      <c r="AJ119" s="117"/>
      <c r="AK119" s="117"/>
      <c r="AL119" s="117"/>
      <c r="AM119" s="117"/>
      <c r="AN119" s="117"/>
      <c r="AO119" s="117"/>
      <c r="AP119" s="136"/>
      <c r="AQ119" s="137"/>
      <c r="AR119" s="115"/>
      <c r="AS119" s="115"/>
      <c r="AT119" s="115"/>
      <c r="AU119" s="115"/>
      <c r="AV119" s="114"/>
      <c r="AW119" s="114"/>
      <c r="AX119" s="116"/>
      <c r="AY119" s="116"/>
      <c r="AZ119" s="116"/>
      <c r="BA119" s="118"/>
      <c r="BB119" s="119"/>
      <c r="BC119" s="136"/>
      <c r="BD119" s="120"/>
      <c r="BE119" s="120"/>
      <c r="BF119" s="120"/>
      <c r="BG119" s="120"/>
      <c r="BH119" s="120"/>
      <c r="BI119" s="120"/>
      <c r="BJ119" s="120"/>
      <c r="BK119" s="120"/>
      <c r="BL119" s="120"/>
      <c r="BM119" s="120"/>
      <c r="BN119" s="120"/>
      <c r="BO119" s="120"/>
      <c r="BP119" s="120"/>
      <c r="BQ119" s="120"/>
      <c r="BR119" s="120"/>
      <c r="BS119" s="120"/>
      <c r="BT119" s="120"/>
      <c r="BU119" s="120"/>
      <c r="BV119" s="121"/>
      <c r="BW119" s="104" t="s">
        <v>109</v>
      </c>
      <c r="BX119" s="67" t="str">
        <f t="shared" si="1"/>
        <v/>
      </c>
      <c r="BY119" s="67" t="str">
        <f>(IF(SUMPRODUCT(--(BD119:BV119&lt;&gt;""))=0,"",
+Maßnahmendaten!BD119*INDEX(Faktoren!$C$3:$C$19,MATCH(Maßnahmendaten!BD$3,Faktoren!$B$3:$B$19,0))
+Maßnahmendaten!BE119*INDEX(Faktoren!$C$3:$C$19,MATCH(Maßnahmendaten!BE$3,Faktoren!$B$3:$B$19,0))
+Maßnahmendaten!BF119*INDEX(Faktoren!$C$3:$C$19,MATCH(Maßnahmendaten!BF$3,Faktoren!$B$3:$B$19,0))
+Maßnahmendaten!BG119*INDEX(Faktoren!$C$3:$C$19,MATCH(Maßnahmendaten!BG$3,Faktoren!$B$3:$B$19,0))
+Maßnahmendaten!BH119*INDEX(Faktoren!$C$3:$C$19,MATCH(Maßnahmendaten!BH$3,Faktoren!$B$3:$B$19,0))
+Maßnahmendaten!BI119*INDEX(Faktoren!$C$3:$C$19,MATCH(Maßnahmendaten!BI$3,Faktoren!$B$3:$B$19,0))
+Maßnahmendaten!BJ119*INDEX(Faktoren!$C$3:$C$19,MATCH(Maßnahmendaten!BJ$3,Faktoren!$B$3:$B$19,0))
+Maßnahmendaten!BK119*INDEX(Faktoren!$C$3:$C$19,MATCH(Maßnahmendaten!BK$3,Faktoren!$B$3:$B$19,0))
+Maßnahmendaten!BL119*INDEX(Faktoren!$C$3:$C$19,MATCH(Maßnahmendaten!BL$3,Faktoren!$B$3:$B$19,0))
+Maßnahmendaten!BM119*INDEX(Faktoren!$C$3:$C$19,MATCH(Maßnahmendaten!BM$3,Faktoren!$B$3:$B$19,0))
+Maßnahmendaten!BN119*INDEX(Faktoren!$C$3:$C$19,MATCH(Maßnahmendaten!BN$3,Faktoren!$B$3:$B$19,0))
+Maßnahmendaten!BO119*INDEX(Faktoren!$C$3:$C$19,MATCH(Maßnahmendaten!BO$3,Faktoren!$B$3:$B$19,0))
+Maßnahmendaten!BP119*INDEX(Faktoren!$C$3:$C$19,MATCH(Maßnahmendaten!BP$3,Faktoren!$B$3:$B$19,0))
+Maßnahmendaten!BQ119*INDEX(Faktoren!$C$3:$C$19,MATCH(Maßnahmendaten!BQ$3,Faktoren!$B$3:$B$19,0))
+Maßnahmendaten!BR119*INDEX(Faktoren!$C$3:$C$19,MATCH(Maßnahmendaten!BR$3,Faktoren!$B$3:$B$19,0))
+Maßnahmendaten!BS119*INDEX(Faktoren!$C$3:$C$19,MATCH(Maßnahmendaten!BS$3,Faktoren!$B$3:$B$19,0))
+Maßnahmendaten!BT119*INDEX(Faktoren!$C$3:$C$19,MATCH(Maßnahmendaten!BT$3,Faktoren!$B$3:$B$19,0))
+BV119
))</f>
        <v/>
      </c>
      <c r="BZ119" s="134"/>
      <c r="CA119" s="148" t="s">
        <v>109</v>
      </c>
      <c r="CB119" s="12" t="str">
        <f>IF(V119&lt;&gt;"",Hilfsblatt!$F$7,IF(Z119&lt;&gt;"",Hilfsblatt!$F$8, IF(O119&lt;&gt;"",Hilfsblatt!$F$9,"")))</f>
        <v/>
      </c>
      <c r="CD119" s="121"/>
    </row>
    <row r="120" spans="2:82" s="13" customFormat="1" ht="12.75" customHeight="1" x14ac:dyDescent="0.2">
      <c r="B120" s="139">
        <v>116</v>
      </c>
      <c r="C120" s="135"/>
      <c r="D120" s="140"/>
      <c r="E120" s="140"/>
      <c r="F120" s="140"/>
      <c r="G120" s="140"/>
      <c r="H120" s="140"/>
      <c r="I120" s="140"/>
      <c r="J120" s="140"/>
      <c r="K120" s="140"/>
      <c r="L120" s="140"/>
      <c r="M120" s="140"/>
      <c r="N120" s="140"/>
      <c r="O120" s="140"/>
      <c r="P120" s="140"/>
      <c r="Q120" s="140"/>
      <c r="R120" s="140"/>
      <c r="S120" s="140"/>
      <c r="T120" s="140"/>
      <c r="U120" s="140"/>
      <c r="V120" s="144"/>
      <c r="W120" s="144"/>
      <c r="X120" s="144"/>
      <c r="Y120" s="144"/>
      <c r="Z120" s="145"/>
      <c r="AA120" s="145"/>
      <c r="AB120" s="145"/>
      <c r="AC120" s="145"/>
      <c r="AD120" s="145"/>
      <c r="AE120" s="145"/>
      <c r="AF120" s="140"/>
      <c r="AG120" s="140"/>
      <c r="AH120" s="140"/>
      <c r="AI120" s="140"/>
      <c r="AJ120" s="140"/>
      <c r="AK120" s="140"/>
      <c r="AL120" s="140"/>
      <c r="AM120" s="140"/>
      <c r="AN120" s="140"/>
      <c r="AO120" s="140"/>
      <c r="AP120" s="136"/>
      <c r="AQ120" s="141"/>
      <c r="AR120" s="144"/>
      <c r="AS120" s="144"/>
      <c r="AT120" s="144"/>
      <c r="AU120" s="144"/>
      <c r="AV120" s="140"/>
      <c r="AW120" s="140"/>
      <c r="AX120" s="145"/>
      <c r="AY120" s="145"/>
      <c r="AZ120" s="145"/>
      <c r="BA120" s="142"/>
      <c r="BB120" s="146"/>
      <c r="BC120" s="136"/>
      <c r="BD120" s="143"/>
      <c r="BE120" s="143"/>
      <c r="BF120" s="143"/>
      <c r="BG120" s="143"/>
      <c r="BH120" s="143"/>
      <c r="BI120" s="143"/>
      <c r="BJ120" s="143"/>
      <c r="BK120" s="143"/>
      <c r="BL120" s="143"/>
      <c r="BM120" s="143"/>
      <c r="BN120" s="143"/>
      <c r="BO120" s="143"/>
      <c r="BP120" s="143"/>
      <c r="BQ120" s="143"/>
      <c r="BR120" s="143"/>
      <c r="BS120" s="143"/>
      <c r="BT120" s="143"/>
      <c r="BU120" s="143"/>
      <c r="BV120" s="143"/>
      <c r="BW120" s="104" t="s">
        <v>109</v>
      </c>
      <c r="BX120" s="67" t="str">
        <f t="shared" si="1"/>
        <v/>
      </c>
      <c r="BY120" s="67" t="str">
        <f>(IF(SUMPRODUCT(--(BD120:BV120&lt;&gt;""))=0,"",
+Maßnahmendaten!BD120*INDEX(Faktoren!$C$3:$C$19,MATCH(Maßnahmendaten!BD$3,Faktoren!$B$3:$B$19,0))
+Maßnahmendaten!BE120*INDEX(Faktoren!$C$3:$C$19,MATCH(Maßnahmendaten!BE$3,Faktoren!$B$3:$B$19,0))
+Maßnahmendaten!BF120*INDEX(Faktoren!$C$3:$C$19,MATCH(Maßnahmendaten!BF$3,Faktoren!$B$3:$B$19,0))
+Maßnahmendaten!BG120*INDEX(Faktoren!$C$3:$C$19,MATCH(Maßnahmendaten!BG$3,Faktoren!$B$3:$B$19,0))
+Maßnahmendaten!BH120*INDEX(Faktoren!$C$3:$C$19,MATCH(Maßnahmendaten!BH$3,Faktoren!$B$3:$B$19,0))
+Maßnahmendaten!BI120*INDEX(Faktoren!$C$3:$C$19,MATCH(Maßnahmendaten!BI$3,Faktoren!$B$3:$B$19,0))
+Maßnahmendaten!BJ120*INDEX(Faktoren!$C$3:$C$19,MATCH(Maßnahmendaten!BJ$3,Faktoren!$B$3:$B$19,0))
+Maßnahmendaten!BK120*INDEX(Faktoren!$C$3:$C$19,MATCH(Maßnahmendaten!BK$3,Faktoren!$B$3:$B$19,0))
+Maßnahmendaten!BL120*INDEX(Faktoren!$C$3:$C$19,MATCH(Maßnahmendaten!BL$3,Faktoren!$B$3:$B$19,0))
+Maßnahmendaten!BM120*INDEX(Faktoren!$C$3:$C$19,MATCH(Maßnahmendaten!BM$3,Faktoren!$B$3:$B$19,0))
+Maßnahmendaten!BN120*INDEX(Faktoren!$C$3:$C$19,MATCH(Maßnahmendaten!BN$3,Faktoren!$B$3:$B$19,0))
+Maßnahmendaten!BO120*INDEX(Faktoren!$C$3:$C$19,MATCH(Maßnahmendaten!BO$3,Faktoren!$B$3:$B$19,0))
+Maßnahmendaten!BP120*INDEX(Faktoren!$C$3:$C$19,MATCH(Maßnahmendaten!BP$3,Faktoren!$B$3:$B$19,0))
+Maßnahmendaten!BQ120*INDEX(Faktoren!$C$3:$C$19,MATCH(Maßnahmendaten!BQ$3,Faktoren!$B$3:$B$19,0))
+Maßnahmendaten!BR120*INDEX(Faktoren!$C$3:$C$19,MATCH(Maßnahmendaten!BR$3,Faktoren!$B$3:$B$19,0))
+Maßnahmendaten!BS120*INDEX(Faktoren!$C$3:$C$19,MATCH(Maßnahmendaten!BS$3,Faktoren!$B$3:$B$19,0))
+Maßnahmendaten!BT120*INDEX(Faktoren!$C$3:$C$19,MATCH(Maßnahmendaten!BT$3,Faktoren!$B$3:$B$19,0))
+BV120
))</f>
        <v/>
      </c>
      <c r="BZ120" s="134"/>
      <c r="CA120" s="148" t="s">
        <v>109</v>
      </c>
      <c r="CB120" s="12" t="str">
        <f>IF(V120&lt;&gt;"",Hilfsblatt!$F$7,IF(Z120&lt;&gt;"",Hilfsblatt!$F$8, IF(O120&lt;&gt;"",Hilfsblatt!$F$9,"")))</f>
        <v/>
      </c>
      <c r="CD120" s="121"/>
    </row>
    <row r="121" spans="2:82" s="13" customFormat="1" ht="12.75" customHeight="1" x14ac:dyDescent="0.2">
      <c r="B121" s="113">
        <v>117</v>
      </c>
      <c r="C121" s="135"/>
      <c r="D121" s="114"/>
      <c r="E121" s="114"/>
      <c r="F121" s="114"/>
      <c r="G121" s="114"/>
      <c r="H121" s="114"/>
      <c r="I121" s="114"/>
      <c r="J121" s="114"/>
      <c r="K121" s="114"/>
      <c r="L121" s="114"/>
      <c r="M121" s="114"/>
      <c r="N121" s="114"/>
      <c r="O121" s="114"/>
      <c r="P121" s="114"/>
      <c r="Q121" s="114"/>
      <c r="R121" s="114"/>
      <c r="S121" s="114"/>
      <c r="T121" s="114"/>
      <c r="U121" s="114"/>
      <c r="V121" s="115"/>
      <c r="W121" s="115"/>
      <c r="X121" s="115"/>
      <c r="Y121" s="115"/>
      <c r="Z121" s="116"/>
      <c r="AA121" s="116"/>
      <c r="AB121" s="116"/>
      <c r="AC121" s="116"/>
      <c r="AD121" s="116"/>
      <c r="AE121" s="116"/>
      <c r="AF121" s="117"/>
      <c r="AG121" s="117"/>
      <c r="AH121" s="117"/>
      <c r="AI121" s="117"/>
      <c r="AJ121" s="117"/>
      <c r="AK121" s="117"/>
      <c r="AL121" s="117"/>
      <c r="AM121" s="117"/>
      <c r="AN121" s="117"/>
      <c r="AO121" s="117"/>
      <c r="AP121" s="136"/>
      <c r="AQ121" s="137"/>
      <c r="AR121" s="115"/>
      <c r="AS121" s="115"/>
      <c r="AT121" s="115"/>
      <c r="AU121" s="115"/>
      <c r="AV121" s="114"/>
      <c r="AW121" s="114"/>
      <c r="AX121" s="116"/>
      <c r="AY121" s="116"/>
      <c r="AZ121" s="116"/>
      <c r="BA121" s="118"/>
      <c r="BB121" s="119"/>
      <c r="BC121" s="136"/>
      <c r="BD121" s="120"/>
      <c r="BE121" s="120"/>
      <c r="BF121" s="120"/>
      <c r="BG121" s="120"/>
      <c r="BH121" s="120"/>
      <c r="BI121" s="120"/>
      <c r="BJ121" s="120"/>
      <c r="BK121" s="120"/>
      <c r="BL121" s="120"/>
      <c r="BM121" s="120"/>
      <c r="BN121" s="120"/>
      <c r="BO121" s="120"/>
      <c r="BP121" s="120"/>
      <c r="BQ121" s="120"/>
      <c r="BR121" s="120"/>
      <c r="BS121" s="120"/>
      <c r="BT121" s="120"/>
      <c r="BU121" s="120"/>
      <c r="BV121" s="121"/>
      <c r="BW121" s="104" t="s">
        <v>109</v>
      </c>
      <c r="BX121" s="67" t="str">
        <f t="shared" si="1"/>
        <v/>
      </c>
      <c r="BY121" s="67" t="str">
        <f>(IF(SUMPRODUCT(--(BD121:BV121&lt;&gt;""))=0,"",
+Maßnahmendaten!BD121*INDEX(Faktoren!$C$3:$C$19,MATCH(Maßnahmendaten!BD$3,Faktoren!$B$3:$B$19,0))
+Maßnahmendaten!BE121*INDEX(Faktoren!$C$3:$C$19,MATCH(Maßnahmendaten!BE$3,Faktoren!$B$3:$B$19,0))
+Maßnahmendaten!BF121*INDEX(Faktoren!$C$3:$C$19,MATCH(Maßnahmendaten!BF$3,Faktoren!$B$3:$B$19,0))
+Maßnahmendaten!BG121*INDEX(Faktoren!$C$3:$C$19,MATCH(Maßnahmendaten!BG$3,Faktoren!$B$3:$B$19,0))
+Maßnahmendaten!BH121*INDEX(Faktoren!$C$3:$C$19,MATCH(Maßnahmendaten!BH$3,Faktoren!$B$3:$B$19,0))
+Maßnahmendaten!BI121*INDEX(Faktoren!$C$3:$C$19,MATCH(Maßnahmendaten!BI$3,Faktoren!$B$3:$B$19,0))
+Maßnahmendaten!BJ121*INDEX(Faktoren!$C$3:$C$19,MATCH(Maßnahmendaten!BJ$3,Faktoren!$B$3:$B$19,0))
+Maßnahmendaten!BK121*INDEX(Faktoren!$C$3:$C$19,MATCH(Maßnahmendaten!BK$3,Faktoren!$B$3:$B$19,0))
+Maßnahmendaten!BL121*INDEX(Faktoren!$C$3:$C$19,MATCH(Maßnahmendaten!BL$3,Faktoren!$B$3:$B$19,0))
+Maßnahmendaten!BM121*INDEX(Faktoren!$C$3:$C$19,MATCH(Maßnahmendaten!BM$3,Faktoren!$B$3:$B$19,0))
+Maßnahmendaten!BN121*INDEX(Faktoren!$C$3:$C$19,MATCH(Maßnahmendaten!BN$3,Faktoren!$B$3:$B$19,0))
+Maßnahmendaten!BO121*INDEX(Faktoren!$C$3:$C$19,MATCH(Maßnahmendaten!BO$3,Faktoren!$B$3:$B$19,0))
+Maßnahmendaten!BP121*INDEX(Faktoren!$C$3:$C$19,MATCH(Maßnahmendaten!BP$3,Faktoren!$B$3:$B$19,0))
+Maßnahmendaten!BQ121*INDEX(Faktoren!$C$3:$C$19,MATCH(Maßnahmendaten!BQ$3,Faktoren!$B$3:$B$19,0))
+Maßnahmendaten!BR121*INDEX(Faktoren!$C$3:$C$19,MATCH(Maßnahmendaten!BR$3,Faktoren!$B$3:$B$19,0))
+Maßnahmendaten!BS121*INDEX(Faktoren!$C$3:$C$19,MATCH(Maßnahmendaten!BS$3,Faktoren!$B$3:$B$19,0))
+Maßnahmendaten!BT121*INDEX(Faktoren!$C$3:$C$19,MATCH(Maßnahmendaten!BT$3,Faktoren!$B$3:$B$19,0))
+BV121
))</f>
        <v/>
      </c>
      <c r="BZ121" s="134"/>
      <c r="CA121" s="148" t="s">
        <v>109</v>
      </c>
      <c r="CB121" s="12" t="str">
        <f>IF(V121&lt;&gt;"",Hilfsblatt!$F$7,IF(Z121&lt;&gt;"",Hilfsblatt!$F$8, IF(O121&lt;&gt;"",Hilfsblatt!$F$9,"")))</f>
        <v/>
      </c>
      <c r="CD121" s="121"/>
    </row>
    <row r="122" spans="2:82" s="13" customFormat="1" ht="12.75" customHeight="1" x14ac:dyDescent="0.2">
      <c r="B122" s="139">
        <v>118</v>
      </c>
      <c r="C122" s="135"/>
      <c r="D122" s="140"/>
      <c r="E122" s="140"/>
      <c r="F122" s="140"/>
      <c r="G122" s="140"/>
      <c r="H122" s="140"/>
      <c r="I122" s="140"/>
      <c r="J122" s="140"/>
      <c r="K122" s="140"/>
      <c r="L122" s="140"/>
      <c r="M122" s="140"/>
      <c r="N122" s="140"/>
      <c r="O122" s="140"/>
      <c r="P122" s="140"/>
      <c r="Q122" s="140"/>
      <c r="R122" s="140"/>
      <c r="S122" s="140"/>
      <c r="T122" s="140"/>
      <c r="U122" s="140"/>
      <c r="V122" s="144"/>
      <c r="W122" s="144"/>
      <c r="X122" s="144"/>
      <c r="Y122" s="144"/>
      <c r="Z122" s="145"/>
      <c r="AA122" s="145"/>
      <c r="AB122" s="145"/>
      <c r="AC122" s="145"/>
      <c r="AD122" s="145"/>
      <c r="AE122" s="145"/>
      <c r="AF122" s="140"/>
      <c r="AG122" s="140"/>
      <c r="AH122" s="140"/>
      <c r="AI122" s="140"/>
      <c r="AJ122" s="140"/>
      <c r="AK122" s="140"/>
      <c r="AL122" s="140"/>
      <c r="AM122" s="140"/>
      <c r="AN122" s="140"/>
      <c r="AO122" s="140"/>
      <c r="AP122" s="136"/>
      <c r="AQ122" s="141"/>
      <c r="AR122" s="144"/>
      <c r="AS122" s="144"/>
      <c r="AT122" s="144"/>
      <c r="AU122" s="144"/>
      <c r="AV122" s="140"/>
      <c r="AW122" s="140"/>
      <c r="AX122" s="145"/>
      <c r="AY122" s="145"/>
      <c r="AZ122" s="145"/>
      <c r="BA122" s="142"/>
      <c r="BB122" s="146"/>
      <c r="BC122" s="136"/>
      <c r="BD122" s="143"/>
      <c r="BE122" s="143"/>
      <c r="BF122" s="143"/>
      <c r="BG122" s="143"/>
      <c r="BH122" s="143"/>
      <c r="BI122" s="143"/>
      <c r="BJ122" s="143"/>
      <c r="BK122" s="143"/>
      <c r="BL122" s="143"/>
      <c r="BM122" s="143"/>
      <c r="BN122" s="143"/>
      <c r="BO122" s="143"/>
      <c r="BP122" s="143"/>
      <c r="BQ122" s="143"/>
      <c r="BR122" s="143"/>
      <c r="BS122" s="143"/>
      <c r="BT122" s="143"/>
      <c r="BU122" s="143"/>
      <c r="BV122" s="143"/>
      <c r="BW122" s="104" t="s">
        <v>109</v>
      </c>
      <c r="BX122" s="67" t="str">
        <f t="shared" si="1"/>
        <v/>
      </c>
      <c r="BY122" s="67" t="str">
        <f>(IF(SUMPRODUCT(--(BD122:BV122&lt;&gt;""))=0,"",
+Maßnahmendaten!BD122*INDEX(Faktoren!$C$3:$C$19,MATCH(Maßnahmendaten!BD$3,Faktoren!$B$3:$B$19,0))
+Maßnahmendaten!BE122*INDEX(Faktoren!$C$3:$C$19,MATCH(Maßnahmendaten!BE$3,Faktoren!$B$3:$B$19,0))
+Maßnahmendaten!BF122*INDEX(Faktoren!$C$3:$C$19,MATCH(Maßnahmendaten!BF$3,Faktoren!$B$3:$B$19,0))
+Maßnahmendaten!BG122*INDEX(Faktoren!$C$3:$C$19,MATCH(Maßnahmendaten!BG$3,Faktoren!$B$3:$B$19,0))
+Maßnahmendaten!BH122*INDEX(Faktoren!$C$3:$C$19,MATCH(Maßnahmendaten!BH$3,Faktoren!$B$3:$B$19,0))
+Maßnahmendaten!BI122*INDEX(Faktoren!$C$3:$C$19,MATCH(Maßnahmendaten!BI$3,Faktoren!$B$3:$B$19,0))
+Maßnahmendaten!BJ122*INDEX(Faktoren!$C$3:$C$19,MATCH(Maßnahmendaten!BJ$3,Faktoren!$B$3:$B$19,0))
+Maßnahmendaten!BK122*INDEX(Faktoren!$C$3:$C$19,MATCH(Maßnahmendaten!BK$3,Faktoren!$B$3:$B$19,0))
+Maßnahmendaten!BL122*INDEX(Faktoren!$C$3:$C$19,MATCH(Maßnahmendaten!BL$3,Faktoren!$B$3:$B$19,0))
+Maßnahmendaten!BM122*INDEX(Faktoren!$C$3:$C$19,MATCH(Maßnahmendaten!BM$3,Faktoren!$B$3:$B$19,0))
+Maßnahmendaten!BN122*INDEX(Faktoren!$C$3:$C$19,MATCH(Maßnahmendaten!BN$3,Faktoren!$B$3:$B$19,0))
+Maßnahmendaten!BO122*INDEX(Faktoren!$C$3:$C$19,MATCH(Maßnahmendaten!BO$3,Faktoren!$B$3:$B$19,0))
+Maßnahmendaten!BP122*INDEX(Faktoren!$C$3:$C$19,MATCH(Maßnahmendaten!BP$3,Faktoren!$B$3:$B$19,0))
+Maßnahmendaten!BQ122*INDEX(Faktoren!$C$3:$C$19,MATCH(Maßnahmendaten!BQ$3,Faktoren!$B$3:$B$19,0))
+Maßnahmendaten!BR122*INDEX(Faktoren!$C$3:$C$19,MATCH(Maßnahmendaten!BR$3,Faktoren!$B$3:$B$19,0))
+Maßnahmendaten!BS122*INDEX(Faktoren!$C$3:$C$19,MATCH(Maßnahmendaten!BS$3,Faktoren!$B$3:$B$19,0))
+Maßnahmendaten!BT122*INDEX(Faktoren!$C$3:$C$19,MATCH(Maßnahmendaten!BT$3,Faktoren!$B$3:$B$19,0))
+BV122
))</f>
        <v/>
      </c>
      <c r="BZ122" s="134"/>
      <c r="CA122" s="148" t="s">
        <v>109</v>
      </c>
      <c r="CB122" s="12" t="str">
        <f>IF(V122&lt;&gt;"",Hilfsblatt!$F$7,IF(Z122&lt;&gt;"",Hilfsblatt!$F$8, IF(O122&lt;&gt;"",Hilfsblatt!$F$9,"")))</f>
        <v/>
      </c>
      <c r="CD122" s="121"/>
    </row>
    <row r="123" spans="2:82" s="13" customFormat="1" ht="12.75" customHeight="1" x14ac:dyDescent="0.2">
      <c r="B123" s="113">
        <v>119</v>
      </c>
      <c r="C123" s="135"/>
      <c r="D123" s="114"/>
      <c r="E123" s="114"/>
      <c r="F123" s="114"/>
      <c r="G123" s="114"/>
      <c r="H123" s="114"/>
      <c r="I123" s="114"/>
      <c r="J123" s="114"/>
      <c r="K123" s="114"/>
      <c r="L123" s="114"/>
      <c r="M123" s="114"/>
      <c r="N123" s="114"/>
      <c r="O123" s="114"/>
      <c r="P123" s="114"/>
      <c r="Q123" s="114"/>
      <c r="R123" s="114"/>
      <c r="S123" s="114"/>
      <c r="T123" s="114"/>
      <c r="U123" s="114"/>
      <c r="V123" s="115"/>
      <c r="W123" s="115"/>
      <c r="X123" s="115"/>
      <c r="Y123" s="115"/>
      <c r="Z123" s="116"/>
      <c r="AA123" s="116"/>
      <c r="AB123" s="116"/>
      <c r="AC123" s="116"/>
      <c r="AD123" s="116"/>
      <c r="AE123" s="116"/>
      <c r="AF123" s="117"/>
      <c r="AG123" s="117"/>
      <c r="AH123" s="117"/>
      <c r="AI123" s="117"/>
      <c r="AJ123" s="117"/>
      <c r="AK123" s="117"/>
      <c r="AL123" s="117"/>
      <c r="AM123" s="117"/>
      <c r="AN123" s="117"/>
      <c r="AO123" s="117"/>
      <c r="AP123" s="136"/>
      <c r="AQ123" s="137"/>
      <c r="AR123" s="115"/>
      <c r="AS123" s="115"/>
      <c r="AT123" s="115"/>
      <c r="AU123" s="115"/>
      <c r="AV123" s="114"/>
      <c r="AW123" s="114"/>
      <c r="AX123" s="116"/>
      <c r="AY123" s="116"/>
      <c r="AZ123" s="116"/>
      <c r="BA123" s="118"/>
      <c r="BB123" s="119"/>
      <c r="BC123" s="136"/>
      <c r="BD123" s="120"/>
      <c r="BE123" s="120"/>
      <c r="BF123" s="120"/>
      <c r="BG123" s="120"/>
      <c r="BH123" s="120"/>
      <c r="BI123" s="120"/>
      <c r="BJ123" s="120"/>
      <c r="BK123" s="120"/>
      <c r="BL123" s="120"/>
      <c r="BM123" s="120"/>
      <c r="BN123" s="120"/>
      <c r="BO123" s="120"/>
      <c r="BP123" s="120"/>
      <c r="BQ123" s="120"/>
      <c r="BR123" s="120"/>
      <c r="BS123" s="120"/>
      <c r="BT123" s="120"/>
      <c r="BU123" s="120"/>
      <c r="BV123" s="121"/>
      <c r="BW123" s="104" t="s">
        <v>109</v>
      </c>
      <c r="BX123" s="67" t="str">
        <f t="shared" si="1"/>
        <v/>
      </c>
      <c r="BY123" s="67" t="str">
        <f>(IF(SUMPRODUCT(--(BD123:BV123&lt;&gt;""))=0,"",
+Maßnahmendaten!BD123*INDEX(Faktoren!$C$3:$C$19,MATCH(Maßnahmendaten!BD$3,Faktoren!$B$3:$B$19,0))
+Maßnahmendaten!BE123*INDEX(Faktoren!$C$3:$C$19,MATCH(Maßnahmendaten!BE$3,Faktoren!$B$3:$B$19,0))
+Maßnahmendaten!BF123*INDEX(Faktoren!$C$3:$C$19,MATCH(Maßnahmendaten!BF$3,Faktoren!$B$3:$B$19,0))
+Maßnahmendaten!BG123*INDEX(Faktoren!$C$3:$C$19,MATCH(Maßnahmendaten!BG$3,Faktoren!$B$3:$B$19,0))
+Maßnahmendaten!BH123*INDEX(Faktoren!$C$3:$C$19,MATCH(Maßnahmendaten!BH$3,Faktoren!$B$3:$B$19,0))
+Maßnahmendaten!BI123*INDEX(Faktoren!$C$3:$C$19,MATCH(Maßnahmendaten!BI$3,Faktoren!$B$3:$B$19,0))
+Maßnahmendaten!BJ123*INDEX(Faktoren!$C$3:$C$19,MATCH(Maßnahmendaten!BJ$3,Faktoren!$B$3:$B$19,0))
+Maßnahmendaten!BK123*INDEX(Faktoren!$C$3:$C$19,MATCH(Maßnahmendaten!BK$3,Faktoren!$B$3:$B$19,0))
+Maßnahmendaten!BL123*INDEX(Faktoren!$C$3:$C$19,MATCH(Maßnahmendaten!BL$3,Faktoren!$B$3:$B$19,0))
+Maßnahmendaten!BM123*INDEX(Faktoren!$C$3:$C$19,MATCH(Maßnahmendaten!BM$3,Faktoren!$B$3:$B$19,0))
+Maßnahmendaten!BN123*INDEX(Faktoren!$C$3:$C$19,MATCH(Maßnahmendaten!BN$3,Faktoren!$B$3:$B$19,0))
+Maßnahmendaten!BO123*INDEX(Faktoren!$C$3:$C$19,MATCH(Maßnahmendaten!BO$3,Faktoren!$B$3:$B$19,0))
+Maßnahmendaten!BP123*INDEX(Faktoren!$C$3:$C$19,MATCH(Maßnahmendaten!BP$3,Faktoren!$B$3:$B$19,0))
+Maßnahmendaten!BQ123*INDEX(Faktoren!$C$3:$C$19,MATCH(Maßnahmendaten!BQ$3,Faktoren!$B$3:$B$19,0))
+Maßnahmendaten!BR123*INDEX(Faktoren!$C$3:$C$19,MATCH(Maßnahmendaten!BR$3,Faktoren!$B$3:$B$19,0))
+Maßnahmendaten!BS123*INDEX(Faktoren!$C$3:$C$19,MATCH(Maßnahmendaten!BS$3,Faktoren!$B$3:$B$19,0))
+Maßnahmendaten!BT123*INDEX(Faktoren!$C$3:$C$19,MATCH(Maßnahmendaten!BT$3,Faktoren!$B$3:$B$19,0))
+BV123
))</f>
        <v/>
      </c>
      <c r="BZ123" s="134"/>
      <c r="CA123" s="148" t="s">
        <v>109</v>
      </c>
      <c r="CB123" s="12" t="str">
        <f>IF(V123&lt;&gt;"",Hilfsblatt!$F$7,IF(Z123&lt;&gt;"",Hilfsblatt!$F$8, IF(O123&lt;&gt;"",Hilfsblatt!$F$9,"")))</f>
        <v/>
      </c>
      <c r="CD123" s="121"/>
    </row>
    <row r="124" spans="2:82" s="13" customFormat="1" ht="12.75" customHeight="1" x14ac:dyDescent="0.2">
      <c r="B124" s="139">
        <v>120</v>
      </c>
      <c r="C124" s="135"/>
      <c r="D124" s="140"/>
      <c r="E124" s="140"/>
      <c r="F124" s="140"/>
      <c r="G124" s="140"/>
      <c r="H124" s="140"/>
      <c r="I124" s="140"/>
      <c r="J124" s="140"/>
      <c r="K124" s="140"/>
      <c r="L124" s="140"/>
      <c r="M124" s="140"/>
      <c r="N124" s="140"/>
      <c r="O124" s="140"/>
      <c r="P124" s="140"/>
      <c r="Q124" s="140"/>
      <c r="R124" s="140"/>
      <c r="S124" s="140"/>
      <c r="T124" s="140"/>
      <c r="U124" s="140"/>
      <c r="V124" s="144"/>
      <c r="W124" s="144"/>
      <c r="X124" s="144"/>
      <c r="Y124" s="144"/>
      <c r="Z124" s="145"/>
      <c r="AA124" s="145"/>
      <c r="AB124" s="145"/>
      <c r="AC124" s="145"/>
      <c r="AD124" s="145"/>
      <c r="AE124" s="145"/>
      <c r="AF124" s="140"/>
      <c r="AG124" s="140"/>
      <c r="AH124" s="140"/>
      <c r="AI124" s="140"/>
      <c r="AJ124" s="140"/>
      <c r="AK124" s="140"/>
      <c r="AL124" s="140"/>
      <c r="AM124" s="140"/>
      <c r="AN124" s="140"/>
      <c r="AO124" s="140"/>
      <c r="AP124" s="136"/>
      <c r="AQ124" s="141"/>
      <c r="AR124" s="144"/>
      <c r="AS124" s="144"/>
      <c r="AT124" s="144"/>
      <c r="AU124" s="144"/>
      <c r="AV124" s="140"/>
      <c r="AW124" s="140"/>
      <c r="AX124" s="145"/>
      <c r="AY124" s="145"/>
      <c r="AZ124" s="145"/>
      <c r="BA124" s="142"/>
      <c r="BB124" s="146"/>
      <c r="BC124" s="136"/>
      <c r="BD124" s="143"/>
      <c r="BE124" s="143"/>
      <c r="BF124" s="143"/>
      <c r="BG124" s="143"/>
      <c r="BH124" s="143"/>
      <c r="BI124" s="143"/>
      <c r="BJ124" s="143"/>
      <c r="BK124" s="143"/>
      <c r="BL124" s="143"/>
      <c r="BM124" s="143"/>
      <c r="BN124" s="143"/>
      <c r="BO124" s="143"/>
      <c r="BP124" s="143"/>
      <c r="BQ124" s="143"/>
      <c r="BR124" s="143"/>
      <c r="BS124" s="143"/>
      <c r="BT124" s="143"/>
      <c r="BU124" s="143"/>
      <c r="BV124" s="143"/>
      <c r="BW124" s="104" t="s">
        <v>109</v>
      </c>
      <c r="BX124" s="67" t="str">
        <f t="shared" si="1"/>
        <v/>
      </c>
      <c r="BY124" s="67" t="str">
        <f>(IF(SUMPRODUCT(--(BD124:BV124&lt;&gt;""))=0,"",
+Maßnahmendaten!BD124*INDEX(Faktoren!$C$3:$C$19,MATCH(Maßnahmendaten!BD$3,Faktoren!$B$3:$B$19,0))
+Maßnahmendaten!BE124*INDEX(Faktoren!$C$3:$C$19,MATCH(Maßnahmendaten!BE$3,Faktoren!$B$3:$B$19,0))
+Maßnahmendaten!BF124*INDEX(Faktoren!$C$3:$C$19,MATCH(Maßnahmendaten!BF$3,Faktoren!$B$3:$B$19,0))
+Maßnahmendaten!BG124*INDEX(Faktoren!$C$3:$C$19,MATCH(Maßnahmendaten!BG$3,Faktoren!$B$3:$B$19,0))
+Maßnahmendaten!BH124*INDEX(Faktoren!$C$3:$C$19,MATCH(Maßnahmendaten!BH$3,Faktoren!$B$3:$B$19,0))
+Maßnahmendaten!BI124*INDEX(Faktoren!$C$3:$C$19,MATCH(Maßnahmendaten!BI$3,Faktoren!$B$3:$B$19,0))
+Maßnahmendaten!BJ124*INDEX(Faktoren!$C$3:$C$19,MATCH(Maßnahmendaten!BJ$3,Faktoren!$B$3:$B$19,0))
+Maßnahmendaten!BK124*INDEX(Faktoren!$C$3:$C$19,MATCH(Maßnahmendaten!BK$3,Faktoren!$B$3:$B$19,0))
+Maßnahmendaten!BL124*INDEX(Faktoren!$C$3:$C$19,MATCH(Maßnahmendaten!BL$3,Faktoren!$B$3:$B$19,0))
+Maßnahmendaten!BM124*INDEX(Faktoren!$C$3:$C$19,MATCH(Maßnahmendaten!BM$3,Faktoren!$B$3:$B$19,0))
+Maßnahmendaten!BN124*INDEX(Faktoren!$C$3:$C$19,MATCH(Maßnahmendaten!BN$3,Faktoren!$B$3:$B$19,0))
+Maßnahmendaten!BO124*INDEX(Faktoren!$C$3:$C$19,MATCH(Maßnahmendaten!BO$3,Faktoren!$B$3:$B$19,0))
+Maßnahmendaten!BP124*INDEX(Faktoren!$C$3:$C$19,MATCH(Maßnahmendaten!BP$3,Faktoren!$B$3:$B$19,0))
+Maßnahmendaten!BQ124*INDEX(Faktoren!$C$3:$C$19,MATCH(Maßnahmendaten!BQ$3,Faktoren!$B$3:$B$19,0))
+Maßnahmendaten!BR124*INDEX(Faktoren!$C$3:$C$19,MATCH(Maßnahmendaten!BR$3,Faktoren!$B$3:$B$19,0))
+Maßnahmendaten!BS124*INDEX(Faktoren!$C$3:$C$19,MATCH(Maßnahmendaten!BS$3,Faktoren!$B$3:$B$19,0))
+Maßnahmendaten!BT124*INDEX(Faktoren!$C$3:$C$19,MATCH(Maßnahmendaten!BT$3,Faktoren!$B$3:$B$19,0))
+BV124
))</f>
        <v/>
      </c>
      <c r="BZ124" s="134"/>
      <c r="CA124" s="148" t="s">
        <v>109</v>
      </c>
      <c r="CB124" s="12" t="str">
        <f>IF(V124&lt;&gt;"",Hilfsblatt!$F$7,IF(Z124&lt;&gt;"",Hilfsblatt!$F$8, IF(O124&lt;&gt;"",Hilfsblatt!$F$9,"")))</f>
        <v/>
      </c>
      <c r="CD124" s="121"/>
    </row>
    <row r="125" spans="2:82" s="13" customFormat="1" ht="12.75" customHeight="1" x14ac:dyDescent="0.2">
      <c r="B125" s="113">
        <v>121</v>
      </c>
      <c r="C125" s="135"/>
      <c r="D125" s="114"/>
      <c r="E125" s="114"/>
      <c r="F125" s="114"/>
      <c r="G125" s="114"/>
      <c r="H125" s="114"/>
      <c r="I125" s="114"/>
      <c r="J125" s="114"/>
      <c r="K125" s="114"/>
      <c r="L125" s="114"/>
      <c r="M125" s="114"/>
      <c r="N125" s="114"/>
      <c r="O125" s="114"/>
      <c r="P125" s="114"/>
      <c r="Q125" s="114"/>
      <c r="R125" s="114"/>
      <c r="S125" s="114"/>
      <c r="T125" s="114"/>
      <c r="U125" s="114"/>
      <c r="V125" s="115"/>
      <c r="W125" s="115"/>
      <c r="X125" s="115"/>
      <c r="Y125" s="115"/>
      <c r="Z125" s="116"/>
      <c r="AA125" s="116"/>
      <c r="AB125" s="116"/>
      <c r="AC125" s="116"/>
      <c r="AD125" s="116"/>
      <c r="AE125" s="116"/>
      <c r="AF125" s="117"/>
      <c r="AG125" s="117"/>
      <c r="AH125" s="117"/>
      <c r="AI125" s="117"/>
      <c r="AJ125" s="117"/>
      <c r="AK125" s="117"/>
      <c r="AL125" s="117"/>
      <c r="AM125" s="117"/>
      <c r="AN125" s="117"/>
      <c r="AO125" s="117"/>
      <c r="AP125" s="136"/>
      <c r="AQ125" s="137"/>
      <c r="AR125" s="115"/>
      <c r="AS125" s="115"/>
      <c r="AT125" s="115"/>
      <c r="AU125" s="115"/>
      <c r="AV125" s="114"/>
      <c r="AW125" s="114"/>
      <c r="AX125" s="116"/>
      <c r="AY125" s="116"/>
      <c r="AZ125" s="116"/>
      <c r="BA125" s="118"/>
      <c r="BB125" s="119"/>
      <c r="BC125" s="136"/>
      <c r="BD125" s="120"/>
      <c r="BE125" s="120"/>
      <c r="BF125" s="120"/>
      <c r="BG125" s="120"/>
      <c r="BH125" s="120"/>
      <c r="BI125" s="120"/>
      <c r="BJ125" s="120"/>
      <c r="BK125" s="120"/>
      <c r="BL125" s="120"/>
      <c r="BM125" s="120"/>
      <c r="BN125" s="120"/>
      <c r="BO125" s="120"/>
      <c r="BP125" s="120"/>
      <c r="BQ125" s="120"/>
      <c r="BR125" s="120"/>
      <c r="BS125" s="120"/>
      <c r="BT125" s="120"/>
      <c r="BU125" s="120"/>
      <c r="BV125" s="121"/>
      <c r="BW125" s="104" t="s">
        <v>109</v>
      </c>
      <c r="BX125" s="67" t="str">
        <f t="shared" si="1"/>
        <v/>
      </c>
      <c r="BY125" s="67" t="str">
        <f>(IF(SUMPRODUCT(--(BD125:BV125&lt;&gt;""))=0,"",
+Maßnahmendaten!BD125*INDEX(Faktoren!$C$3:$C$19,MATCH(Maßnahmendaten!BD$3,Faktoren!$B$3:$B$19,0))
+Maßnahmendaten!BE125*INDEX(Faktoren!$C$3:$C$19,MATCH(Maßnahmendaten!BE$3,Faktoren!$B$3:$B$19,0))
+Maßnahmendaten!BF125*INDEX(Faktoren!$C$3:$C$19,MATCH(Maßnahmendaten!BF$3,Faktoren!$B$3:$B$19,0))
+Maßnahmendaten!BG125*INDEX(Faktoren!$C$3:$C$19,MATCH(Maßnahmendaten!BG$3,Faktoren!$B$3:$B$19,0))
+Maßnahmendaten!BH125*INDEX(Faktoren!$C$3:$C$19,MATCH(Maßnahmendaten!BH$3,Faktoren!$B$3:$B$19,0))
+Maßnahmendaten!BI125*INDEX(Faktoren!$C$3:$C$19,MATCH(Maßnahmendaten!BI$3,Faktoren!$B$3:$B$19,0))
+Maßnahmendaten!BJ125*INDEX(Faktoren!$C$3:$C$19,MATCH(Maßnahmendaten!BJ$3,Faktoren!$B$3:$B$19,0))
+Maßnahmendaten!BK125*INDEX(Faktoren!$C$3:$C$19,MATCH(Maßnahmendaten!BK$3,Faktoren!$B$3:$B$19,0))
+Maßnahmendaten!BL125*INDEX(Faktoren!$C$3:$C$19,MATCH(Maßnahmendaten!BL$3,Faktoren!$B$3:$B$19,0))
+Maßnahmendaten!BM125*INDEX(Faktoren!$C$3:$C$19,MATCH(Maßnahmendaten!BM$3,Faktoren!$B$3:$B$19,0))
+Maßnahmendaten!BN125*INDEX(Faktoren!$C$3:$C$19,MATCH(Maßnahmendaten!BN$3,Faktoren!$B$3:$B$19,0))
+Maßnahmendaten!BO125*INDEX(Faktoren!$C$3:$C$19,MATCH(Maßnahmendaten!BO$3,Faktoren!$B$3:$B$19,0))
+Maßnahmendaten!BP125*INDEX(Faktoren!$C$3:$C$19,MATCH(Maßnahmendaten!BP$3,Faktoren!$B$3:$B$19,0))
+Maßnahmendaten!BQ125*INDEX(Faktoren!$C$3:$C$19,MATCH(Maßnahmendaten!BQ$3,Faktoren!$B$3:$B$19,0))
+Maßnahmendaten!BR125*INDEX(Faktoren!$C$3:$C$19,MATCH(Maßnahmendaten!BR$3,Faktoren!$B$3:$B$19,0))
+Maßnahmendaten!BS125*INDEX(Faktoren!$C$3:$C$19,MATCH(Maßnahmendaten!BS$3,Faktoren!$B$3:$B$19,0))
+Maßnahmendaten!BT125*INDEX(Faktoren!$C$3:$C$19,MATCH(Maßnahmendaten!BT$3,Faktoren!$B$3:$B$19,0))
+BV125
))</f>
        <v/>
      </c>
      <c r="BZ125" s="134"/>
      <c r="CA125" s="148" t="s">
        <v>109</v>
      </c>
      <c r="CB125" s="12" t="str">
        <f>IF(V125&lt;&gt;"",Hilfsblatt!$F$7,IF(Z125&lt;&gt;"",Hilfsblatt!$F$8, IF(O125&lt;&gt;"",Hilfsblatt!$F$9,"")))</f>
        <v/>
      </c>
      <c r="CD125" s="121"/>
    </row>
    <row r="126" spans="2:82" s="13" customFormat="1" ht="12.75" customHeight="1" x14ac:dyDescent="0.2">
      <c r="B126" s="139">
        <v>122</v>
      </c>
      <c r="C126" s="135"/>
      <c r="D126" s="140"/>
      <c r="E126" s="140"/>
      <c r="F126" s="140"/>
      <c r="G126" s="140"/>
      <c r="H126" s="140"/>
      <c r="I126" s="140"/>
      <c r="J126" s="140"/>
      <c r="K126" s="140"/>
      <c r="L126" s="140"/>
      <c r="M126" s="140"/>
      <c r="N126" s="140"/>
      <c r="O126" s="140"/>
      <c r="P126" s="140"/>
      <c r="Q126" s="140"/>
      <c r="R126" s="140"/>
      <c r="S126" s="140"/>
      <c r="T126" s="140"/>
      <c r="U126" s="140"/>
      <c r="V126" s="144"/>
      <c r="W126" s="144"/>
      <c r="X126" s="144"/>
      <c r="Y126" s="144"/>
      <c r="Z126" s="145"/>
      <c r="AA126" s="145"/>
      <c r="AB126" s="145"/>
      <c r="AC126" s="145"/>
      <c r="AD126" s="145"/>
      <c r="AE126" s="145"/>
      <c r="AF126" s="140"/>
      <c r="AG126" s="140"/>
      <c r="AH126" s="140"/>
      <c r="AI126" s="140"/>
      <c r="AJ126" s="140"/>
      <c r="AK126" s="140"/>
      <c r="AL126" s="140"/>
      <c r="AM126" s="140"/>
      <c r="AN126" s="140"/>
      <c r="AO126" s="140"/>
      <c r="AP126" s="136"/>
      <c r="AQ126" s="141"/>
      <c r="AR126" s="144"/>
      <c r="AS126" s="144"/>
      <c r="AT126" s="144"/>
      <c r="AU126" s="144"/>
      <c r="AV126" s="140"/>
      <c r="AW126" s="140"/>
      <c r="AX126" s="145"/>
      <c r="AY126" s="145"/>
      <c r="AZ126" s="145"/>
      <c r="BA126" s="142"/>
      <c r="BB126" s="146"/>
      <c r="BC126" s="136"/>
      <c r="BD126" s="143"/>
      <c r="BE126" s="143"/>
      <c r="BF126" s="143"/>
      <c r="BG126" s="143"/>
      <c r="BH126" s="143"/>
      <c r="BI126" s="143"/>
      <c r="BJ126" s="143"/>
      <c r="BK126" s="143"/>
      <c r="BL126" s="143"/>
      <c r="BM126" s="143"/>
      <c r="BN126" s="143"/>
      <c r="BO126" s="143"/>
      <c r="BP126" s="143"/>
      <c r="BQ126" s="143"/>
      <c r="BR126" s="143"/>
      <c r="BS126" s="143"/>
      <c r="BT126" s="143"/>
      <c r="BU126" s="143"/>
      <c r="BV126" s="143"/>
      <c r="BW126" s="104" t="s">
        <v>109</v>
      </c>
      <c r="BX126" s="67" t="str">
        <f t="shared" si="1"/>
        <v/>
      </c>
      <c r="BY126" s="67" t="str">
        <f>(IF(SUMPRODUCT(--(BD126:BV126&lt;&gt;""))=0,"",
+Maßnahmendaten!BD126*INDEX(Faktoren!$C$3:$C$19,MATCH(Maßnahmendaten!BD$3,Faktoren!$B$3:$B$19,0))
+Maßnahmendaten!BE126*INDEX(Faktoren!$C$3:$C$19,MATCH(Maßnahmendaten!BE$3,Faktoren!$B$3:$B$19,0))
+Maßnahmendaten!BF126*INDEX(Faktoren!$C$3:$C$19,MATCH(Maßnahmendaten!BF$3,Faktoren!$B$3:$B$19,0))
+Maßnahmendaten!BG126*INDEX(Faktoren!$C$3:$C$19,MATCH(Maßnahmendaten!BG$3,Faktoren!$B$3:$B$19,0))
+Maßnahmendaten!BH126*INDEX(Faktoren!$C$3:$C$19,MATCH(Maßnahmendaten!BH$3,Faktoren!$B$3:$B$19,0))
+Maßnahmendaten!BI126*INDEX(Faktoren!$C$3:$C$19,MATCH(Maßnahmendaten!BI$3,Faktoren!$B$3:$B$19,0))
+Maßnahmendaten!BJ126*INDEX(Faktoren!$C$3:$C$19,MATCH(Maßnahmendaten!BJ$3,Faktoren!$B$3:$B$19,0))
+Maßnahmendaten!BK126*INDEX(Faktoren!$C$3:$C$19,MATCH(Maßnahmendaten!BK$3,Faktoren!$B$3:$B$19,0))
+Maßnahmendaten!BL126*INDEX(Faktoren!$C$3:$C$19,MATCH(Maßnahmendaten!BL$3,Faktoren!$B$3:$B$19,0))
+Maßnahmendaten!BM126*INDEX(Faktoren!$C$3:$C$19,MATCH(Maßnahmendaten!BM$3,Faktoren!$B$3:$B$19,0))
+Maßnahmendaten!BN126*INDEX(Faktoren!$C$3:$C$19,MATCH(Maßnahmendaten!BN$3,Faktoren!$B$3:$B$19,0))
+Maßnahmendaten!BO126*INDEX(Faktoren!$C$3:$C$19,MATCH(Maßnahmendaten!BO$3,Faktoren!$B$3:$B$19,0))
+Maßnahmendaten!BP126*INDEX(Faktoren!$C$3:$C$19,MATCH(Maßnahmendaten!BP$3,Faktoren!$B$3:$B$19,0))
+Maßnahmendaten!BQ126*INDEX(Faktoren!$C$3:$C$19,MATCH(Maßnahmendaten!BQ$3,Faktoren!$B$3:$B$19,0))
+Maßnahmendaten!BR126*INDEX(Faktoren!$C$3:$C$19,MATCH(Maßnahmendaten!BR$3,Faktoren!$B$3:$B$19,0))
+Maßnahmendaten!BS126*INDEX(Faktoren!$C$3:$C$19,MATCH(Maßnahmendaten!BS$3,Faktoren!$B$3:$B$19,0))
+Maßnahmendaten!BT126*INDEX(Faktoren!$C$3:$C$19,MATCH(Maßnahmendaten!BT$3,Faktoren!$B$3:$B$19,0))
+BV126
))</f>
        <v/>
      </c>
      <c r="BZ126" s="134"/>
      <c r="CA126" s="148" t="s">
        <v>109</v>
      </c>
      <c r="CB126" s="12" t="str">
        <f>IF(V126&lt;&gt;"",Hilfsblatt!$F$7,IF(Z126&lt;&gt;"",Hilfsblatt!$F$8, IF(O126&lt;&gt;"",Hilfsblatt!$F$9,"")))</f>
        <v/>
      </c>
      <c r="CD126" s="121"/>
    </row>
    <row r="127" spans="2:82" s="13" customFormat="1" ht="12.75" customHeight="1" x14ac:dyDescent="0.2">
      <c r="B127" s="113">
        <v>123</v>
      </c>
      <c r="C127" s="135"/>
      <c r="D127" s="114"/>
      <c r="E127" s="114"/>
      <c r="F127" s="114"/>
      <c r="G127" s="114"/>
      <c r="H127" s="114"/>
      <c r="I127" s="114"/>
      <c r="J127" s="114"/>
      <c r="K127" s="114"/>
      <c r="L127" s="114"/>
      <c r="M127" s="114"/>
      <c r="N127" s="114"/>
      <c r="O127" s="114"/>
      <c r="P127" s="114"/>
      <c r="Q127" s="114"/>
      <c r="R127" s="114"/>
      <c r="S127" s="114"/>
      <c r="T127" s="114"/>
      <c r="U127" s="114"/>
      <c r="V127" s="115"/>
      <c r="W127" s="115"/>
      <c r="X127" s="115"/>
      <c r="Y127" s="115"/>
      <c r="Z127" s="116"/>
      <c r="AA127" s="116"/>
      <c r="AB127" s="116"/>
      <c r="AC127" s="116"/>
      <c r="AD127" s="116"/>
      <c r="AE127" s="116"/>
      <c r="AF127" s="117"/>
      <c r="AG127" s="117"/>
      <c r="AH127" s="117"/>
      <c r="AI127" s="117"/>
      <c r="AJ127" s="117"/>
      <c r="AK127" s="117"/>
      <c r="AL127" s="117"/>
      <c r="AM127" s="117"/>
      <c r="AN127" s="117"/>
      <c r="AO127" s="117"/>
      <c r="AP127" s="136"/>
      <c r="AQ127" s="137"/>
      <c r="AR127" s="115"/>
      <c r="AS127" s="115"/>
      <c r="AT127" s="115"/>
      <c r="AU127" s="115"/>
      <c r="AV127" s="114"/>
      <c r="AW127" s="114"/>
      <c r="AX127" s="116"/>
      <c r="AY127" s="116"/>
      <c r="AZ127" s="116"/>
      <c r="BA127" s="118"/>
      <c r="BB127" s="119"/>
      <c r="BC127" s="136"/>
      <c r="BD127" s="120"/>
      <c r="BE127" s="120"/>
      <c r="BF127" s="120"/>
      <c r="BG127" s="120"/>
      <c r="BH127" s="120"/>
      <c r="BI127" s="120"/>
      <c r="BJ127" s="120"/>
      <c r="BK127" s="120"/>
      <c r="BL127" s="120"/>
      <c r="BM127" s="120"/>
      <c r="BN127" s="120"/>
      <c r="BO127" s="120"/>
      <c r="BP127" s="120"/>
      <c r="BQ127" s="120"/>
      <c r="BR127" s="120"/>
      <c r="BS127" s="120"/>
      <c r="BT127" s="120"/>
      <c r="BU127" s="120"/>
      <c r="BV127" s="121"/>
      <c r="BW127" s="104" t="s">
        <v>109</v>
      </c>
      <c r="BX127" s="67" t="str">
        <f t="shared" si="1"/>
        <v/>
      </c>
      <c r="BY127" s="67" t="str">
        <f>(IF(SUMPRODUCT(--(BD127:BV127&lt;&gt;""))=0,"",
+Maßnahmendaten!BD127*INDEX(Faktoren!$C$3:$C$19,MATCH(Maßnahmendaten!BD$3,Faktoren!$B$3:$B$19,0))
+Maßnahmendaten!BE127*INDEX(Faktoren!$C$3:$C$19,MATCH(Maßnahmendaten!BE$3,Faktoren!$B$3:$B$19,0))
+Maßnahmendaten!BF127*INDEX(Faktoren!$C$3:$C$19,MATCH(Maßnahmendaten!BF$3,Faktoren!$B$3:$B$19,0))
+Maßnahmendaten!BG127*INDEX(Faktoren!$C$3:$C$19,MATCH(Maßnahmendaten!BG$3,Faktoren!$B$3:$B$19,0))
+Maßnahmendaten!BH127*INDEX(Faktoren!$C$3:$C$19,MATCH(Maßnahmendaten!BH$3,Faktoren!$B$3:$B$19,0))
+Maßnahmendaten!BI127*INDEX(Faktoren!$C$3:$C$19,MATCH(Maßnahmendaten!BI$3,Faktoren!$B$3:$B$19,0))
+Maßnahmendaten!BJ127*INDEX(Faktoren!$C$3:$C$19,MATCH(Maßnahmendaten!BJ$3,Faktoren!$B$3:$B$19,0))
+Maßnahmendaten!BK127*INDEX(Faktoren!$C$3:$C$19,MATCH(Maßnahmendaten!BK$3,Faktoren!$B$3:$B$19,0))
+Maßnahmendaten!BL127*INDEX(Faktoren!$C$3:$C$19,MATCH(Maßnahmendaten!BL$3,Faktoren!$B$3:$B$19,0))
+Maßnahmendaten!BM127*INDEX(Faktoren!$C$3:$C$19,MATCH(Maßnahmendaten!BM$3,Faktoren!$B$3:$B$19,0))
+Maßnahmendaten!BN127*INDEX(Faktoren!$C$3:$C$19,MATCH(Maßnahmendaten!BN$3,Faktoren!$B$3:$B$19,0))
+Maßnahmendaten!BO127*INDEX(Faktoren!$C$3:$C$19,MATCH(Maßnahmendaten!BO$3,Faktoren!$B$3:$B$19,0))
+Maßnahmendaten!BP127*INDEX(Faktoren!$C$3:$C$19,MATCH(Maßnahmendaten!BP$3,Faktoren!$B$3:$B$19,0))
+Maßnahmendaten!BQ127*INDEX(Faktoren!$C$3:$C$19,MATCH(Maßnahmendaten!BQ$3,Faktoren!$B$3:$B$19,0))
+Maßnahmendaten!BR127*INDEX(Faktoren!$C$3:$C$19,MATCH(Maßnahmendaten!BR$3,Faktoren!$B$3:$B$19,0))
+Maßnahmendaten!BS127*INDEX(Faktoren!$C$3:$C$19,MATCH(Maßnahmendaten!BS$3,Faktoren!$B$3:$B$19,0))
+Maßnahmendaten!BT127*INDEX(Faktoren!$C$3:$C$19,MATCH(Maßnahmendaten!BT$3,Faktoren!$B$3:$B$19,0))
+BV127
))</f>
        <v/>
      </c>
      <c r="BZ127" s="134"/>
      <c r="CA127" s="148" t="s">
        <v>109</v>
      </c>
      <c r="CB127" s="12" t="str">
        <f>IF(V127&lt;&gt;"",Hilfsblatt!$F$7,IF(Z127&lt;&gt;"",Hilfsblatt!$F$8, IF(O127&lt;&gt;"",Hilfsblatt!$F$9,"")))</f>
        <v/>
      </c>
      <c r="CD127" s="121"/>
    </row>
    <row r="128" spans="2:82" s="13" customFormat="1" ht="12.75" customHeight="1" x14ac:dyDescent="0.2">
      <c r="B128" s="139">
        <v>124</v>
      </c>
      <c r="C128" s="135"/>
      <c r="D128" s="140"/>
      <c r="E128" s="140"/>
      <c r="F128" s="140"/>
      <c r="G128" s="140"/>
      <c r="H128" s="140"/>
      <c r="I128" s="140"/>
      <c r="J128" s="140"/>
      <c r="K128" s="140"/>
      <c r="L128" s="140"/>
      <c r="M128" s="140"/>
      <c r="N128" s="140"/>
      <c r="O128" s="140"/>
      <c r="P128" s="140"/>
      <c r="Q128" s="140"/>
      <c r="R128" s="140"/>
      <c r="S128" s="140"/>
      <c r="T128" s="140"/>
      <c r="U128" s="140"/>
      <c r="V128" s="144"/>
      <c r="W128" s="144"/>
      <c r="X128" s="144"/>
      <c r="Y128" s="144"/>
      <c r="Z128" s="145"/>
      <c r="AA128" s="145"/>
      <c r="AB128" s="145"/>
      <c r="AC128" s="145"/>
      <c r="AD128" s="145"/>
      <c r="AE128" s="145"/>
      <c r="AF128" s="140"/>
      <c r="AG128" s="140"/>
      <c r="AH128" s="140"/>
      <c r="AI128" s="140"/>
      <c r="AJ128" s="140"/>
      <c r="AK128" s="140"/>
      <c r="AL128" s="140"/>
      <c r="AM128" s="140"/>
      <c r="AN128" s="140"/>
      <c r="AO128" s="140"/>
      <c r="AP128" s="136"/>
      <c r="AQ128" s="141"/>
      <c r="AR128" s="144"/>
      <c r="AS128" s="144"/>
      <c r="AT128" s="144"/>
      <c r="AU128" s="144"/>
      <c r="AV128" s="140"/>
      <c r="AW128" s="140"/>
      <c r="AX128" s="145"/>
      <c r="AY128" s="145"/>
      <c r="AZ128" s="145"/>
      <c r="BA128" s="142"/>
      <c r="BB128" s="146"/>
      <c r="BC128" s="136"/>
      <c r="BD128" s="143"/>
      <c r="BE128" s="143"/>
      <c r="BF128" s="143"/>
      <c r="BG128" s="143"/>
      <c r="BH128" s="143"/>
      <c r="BI128" s="143"/>
      <c r="BJ128" s="143"/>
      <c r="BK128" s="143"/>
      <c r="BL128" s="143"/>
      <c r="BM128" s="143"/>
      <c r="BN128" s="143"/>
      <c r="BO128" s="143"/>
      <c r="BP128" s="143"/>
      <c r="BQ128" s="143"/>
      <c r="BR128" s="143"/>
      <c r="BS128" s="143"/>
      <c r="BT128" s="143"/>
      <c r="BU128" s="143"/>
      <c r="BV128" s="143"/>
      <c r="BW128" s="104" t="s">
        <v>109</v>
      </c>
      <c r="BX128" s="67" t="str">
        <f t="shared" si="1"/>
        <v/>
      </c>
      <c r="BY128" s="67" t="str">
        <f>(IF(SUMPRODUCT(--(BD128:BV128&lt;&gt;""))=0,"",
+Maßnahmendaten!BD128*INDEX(Faktoren!$C$3:$C$19,MATCH(Maßnahmendaten!BD$3,Faktoren!$B$3:$B$19,0))
+Maßnahmendaten!BE128*INDEX(Faktoren!$C$3:$C$19,MATCH(Maßnahmendaten!BE$3,Faktoren!$B$3:$B$19,0))
+Maßnahmendaten!BF128*INDEX(Faktoren!$C$3:$C$19,MATCH(Maßnahmendaten!BF$3,Faktoren!$B$3:$B$19,0))
+Maßnahmendaten!BG128*INDEX(Faktoren!$C$3:$C$19,MATCH(Maßnahmendaten!BG$3,Faktoren!$B$3:$B$19,0))
+Maßnahmendaten!BH128*INDEX(Faktoren!$C$3:$C$19,MATCH(Maßnahmendaten!BH$3,Faktoren!$B$3:$B$19,0))
+Maßnahmendaten!BI128*INDEX(Faktoren!$C$3:$C$19,MATCH(Maßnahmendaten!BI$3,Faktoren!$B$3:$B$19,0))
+Maßnahmendaten!BJ128*INDEX(Faktoren!$C$3:$C$19,MATCH(Maßnahmendaten!BJ$3,Faktoren!$B$3:$B$19,0))
+Maßnahmendaten!BK128*INDEX(Faktoren!$C$3:$C$19,MATCH(Maßnahmendaten!BK$3,Faktoren!$B$3:$B$19,0))
+Maßnahmendaten!BL128*INDEX(Faktoren!$C$3:$C$19,MATCH(Maßnahmendaten!BL$3,Faktoren!$B$3:$B$19,0))
+Maßnahmendaten!BM128*INDEX(Faktoren!$C$3:$C$19,MATCH(Maßnahmendaten!BM$3,Faktoren!$B$3:$B$19,0))
+Maßnahmendaten!BN128*INDEX(Faktoren!$C$3:$C$19,MATCH(Maßnahmendaten!BN$3,Faktoren!$B$3:$B$19,0))
+Maßnahmendaten!BO128*INDEX(Faktoren!$C$3:$C$19,MATCH(Maßnahmendaten!BO$3,Faktoren!$B$3:$B$19,0))
+Maßnahmendaten!BP128*INDEX(Faktoren!$C$3:$C$19,MATCH(Maßnahmendaten!BP$3,Faktoren!$B$3:$B$19,0))
+Maßnahmendaten!BQ128*INDEX(Faktoren!$C$3:$C$19,MATCH(Maßnahmendaten!BQ$3,Faktoren!$B$3:$B$19,0))
+Maßnahmendaten!BR128*INDEX(Faktoren!$C$3:$C$19,MATCH(Maßnahmendaten!BR$3,Faktoren!$B$3:$B$19,0))
+Maßnahmendaten!BS128*INDEX(Faktoren!$C$3:$C$19,MATCH(Maßnahmendaten!BS$3,Faktoren!$B$3:$B$19,0))
+Maßnahmendaten!BT128*INDEX(Faktoren!$C$3:$C$19,MATCH(Maßnahmendaten!BT$3,Faktoren!$B$3:$B$19,0))
+BV128
))</f>
        <v/>
      </c>
      <c r="BZ128" s="134"/>
      <c r="CA128" s="148" t="s">
        <v>109</v>
      </c>
      <c r="CB128" s="12" t="str">
        <f>IF(V128&lt;&gt;"",Hilfsblatt!$F$7,IF(Z128&lt;&gt;"",Hilfsblatt!$F$8, IF(O128&lt;&gt;"",Hilfsblatt!$F$9,"")))</f>
        <v/>
      </c>
      <c r="CD128" s="121"/>
    </row>
    <row r="129" spans="2:82" s="13" customFormat="1" ht="12.75" customHeight="1" x14ac:dyDescent="0.2">
      <c r="B129" s="113">
        <v>125</v>
      </c>
      <c r="C129" s="135"/>
      <c r="D129" s="114"/>
      <c r="E129" s="114"/>
      <c r="F129" s="114"/>
      <c r="G129" s="114"/>
      <c r="H129" s="114"/>
      <c r="I129" s="114"/>
      <c r="J129" s="114"/>
      <c r="K129" s="114"/>
      <c r="L129" s="114"/>
      <c r="M129" s="114"/>
      <c r="N129" s="114"/>
      <c r="O129" s="114"/>
      <c r="P129" s="114"/>
      <c r="Q129" s="114"/>
      <c r="R129" s="114"/>
      <c r="S129" s="114"/>
      <c r="T129" s="114"/>
      <c r="U129" s="114"/>
      <c r="V129" s="115"/>
      <c r="W129" s="115"/>
      <c r="X129" s="115"/>
      <c r="Y129" s="115"/>
      <c r="Z129" s="116"/>
      <c r="AA129" s="116"/>
      <c r="AB129" s="116"/>
      <c r="AC129" s="116"/>
      <c r="AD129" s="116"/>
      <c r="AE129" s="116"/>
      <c r="AF129" s="117"/>
      <c r="AG129" s="117"/>
      <c r="AH129" s="117"/>
      <c r="AI129" s="117"/>
      <c r="AJ129" s="117"/>
      <c r="AK129" s="117"/>
      <c r="AL129" s="117"/>
      <c r="AM129" s="117"/>
      <c r="AN129" s="117"/>
      <c r="AO129" s="117"/>
      <c r="AP129" s="136"/>
      <c r="AQ129" s="137"/>
      <c r="AR129" s="115"/>
      <c r="AS129" s="115"/>
      <c r="AT129" s="115"/>
      <c r="AU129" s="115"/>
      <c r="AV129" s="114"/>
      <c r="AW129" s="114"/>
      <c r="AX129" s="116"/>
      <c r="AY129" s="116"/>
      <c r="AZ129" s="116"/>
      <c r="BA129" s="118"/>
      <c r="BB129" s="119"/>
      <c r="BC129" s="136"/>
      <c r="BD129" s="120"/>
      <c r="BE129" s="120"/>
      <c r="BF129" s="120"/>
      <c r="BG129" s="120"/>
      <c r="BH129" s="120"/>
      <c r="BI129" s="120"/>
      <c r="BJ129" s="120"/>
      <c r="BK129" s="120"/>
      <c r="BL129" s="120"/>
      <c r="BM129" s="120"/>
      <c r="BN129" s="120"/>
      <c r="BO129" s="120"/>
      <c r="BP129" s="120"/>
      <c r="BQ129" s="120"/>
      <c r="BR129" s="120"/>
      <c r="BS129" s="120"/>
      <c r="BT129" s="120"/>
      <c r="BU129" s="120"/>
      <c r="BV129" s="121"/>
      <c r="BW129" s="104" t="s">
        <v>109</v>
      </c>
      <c r="BX129" s="67" t="str">
        <f t="shared" si="1"/>
        <v/>
      </c>
      <c r="BY129" s="67" t="str">
        <f>(IF(SUMPRODUCT(--(BD129:BV129&lt;&gt;""))=0,"",
+Maßnahmendaten!BD129*INDEX(Faktoren!$C$3:$C$19,MATCH(Maßnahmendaten!BD$3,Faktoren!$B$3:$B$19,0))
+Maßnahmendaten!BE129*INDEX(Faktoren!$C$3:$C$19,MATCH(Maßnahmendaten!BE$3,Faktoren!$B$3:$B$19,0))
+Maßnahmendaten!BF129*INDEX(Faktoren!$C$3:$C$19,MATCH(Maßnahmendaten!BF$3,Faktoren!$B$3:$B$19,0))
+Maßnahmendaten!BG129*INDEX(Faktoren!$C$3:$C$19,MATCH(Maßnahmendaten!BG$3,Faktoren!$B$3:$B$19,0))
+Maßnahmendaten!BH129*INDEX(Faktoren!$C$3:$C$19,MATCH(Maßnahmendaten!BH$3,Faktoren!$B$3:$B$19,0))
+Maßnahmendaten!BI129*INDEX(Faktoren!$C$3:$C$19,MATCH(Maßnahmendaten!BI$3,Faktoren!$B$3:$B$19,0))
+Maßnahmendaten!BJ129*INDEX(Faktoren!$C$3:$C$19,MATCH(Maßnahmendaten!BJ$3,Faktoren!$B$3:$B$19,0))
+Maßnahmendaten!BK129*INDEX(Faktoren!$C$3:$C$19,MATCH(Maßnahmendaten!BK$3,Faktoren!$B$3:$B$19,0))
+Maßnahmendaten!BL129*INDEX(Faktoren!$C$3:$C$19,MATCH(Maßnahmendaten!BL$3,Faktoren!$B$3:$B$19,0))
+Maßnahmendaten!BM129*INDEX(Faktoren!$C$3:$C$19,MATCH(Maßnahmendaten!BM$3,Faktoren!$B$3:$B$19,0))
+Maßnahmendaten!BN129*INDEX(Faktoren!$C$3:$C$19,MATCH(Maßnahmendaten!BN$3,Faktoren!$B$3:$B$19,0))
+Maßnahmendaten!BO129*INDEX(Faktoren!$C$3:$C$19,MATCH(Maßnahmendaten!BO$3,Faktoren!$B$3:$B$19,0))
+Maßnahmendaten!BP129*INDEX(Faktoren!$C$3:$C$19,MATCH(Maßnahmendaten!BP$3,Faktoren!$B$3:$B$19,0))
+Maßnahmendaten!BQ129*INDEX(Faktoren!$C$3:$C$19,MATCH(Maßnahmendaten!BQ$3,Faktoren!$B$3:$B$19,0))
+Maßnahmendaten!BR129*INDEX(Faktoren!$C$3:$C$19,MATCH(Maßnahmendaten!BR$3,Faktoren!$B$3:$B$19,0))
+Maßnahmendaten!BS129*INDEX(Faktoren!$C$3:$C$19,MATCH(Maßnahmendaten!BS$3,Faktoren!$B$3:$B$19,0))
+Maßnahmendaten!BT129*INDEX(Faktoren!$C$3:$C$19,MATCH(Maßnahmendaten!BT$3,Faktoren!$B$3:$B$19,0))
+BV129
))</f>
        <v/>
      </c>
      <c r="BZ129" s="134"/>
      <c r="CA129" s="148" t="s">
        <v>109</v>
      </c>
      <c r="CB129" s="12" t="str">
        <f>IF(V129&lt;&gt;"",Hilfsblatt!$F$7,IF(Z129&lt;&gt;"",Hilfsblatt!$F$8, IF(O129&lt;&gt;"",Hilfsblatt!$F$9,"")))</f>
        <v/>
      </c>
      <c r="CD129" s="121"/>
    </row>
    <row r="130" spans="2:82" s="13" customFormat="1" ht="12.75" customHeight="1" x14ac:dyDescent="0.2">
      <c r="B130" s="139">
        <v>126</v>
      </c>
      <c r="C130" s="135"/>
      <c r="D130" s="140"/>
      <c r="E130" s="140"/>
      <c r="F130" s="140"/>
      <c r="G130" s="140"/>
      <c r="H130" s="140"/>
      <c r="I130" s="140"/>
      <c r="J130" s="140"/>
      <c r="K130" s="140"/>
      <c r="L130" s="140"/>
      <c r="M130" s="140"/>
      <c r="N130" s="140"/>
      <c r="O130" s="140"/>
      <c r="P130" s="140"/>
      <c r="Q130" s="140"/>
      <c r="R130" s="140"/>
      <c r="S130" s="140"/>
      <c r="T130" s="140"/>
      <c r="U130" s="140"/>
      <c r="V130" s="144"/>
      <c r="W130" s="144"/>
      <c r="X130" s="144"/>
      <c r="Y130" s="144"/>
      <c r="Z130" s="145"/>
      <c r="AA130" s="145"/>
      <c r="AB130" s="145"/>
      <c r="AC130" s="145"/>
      <c r="AD130" s="145"/>
      <c r="AE130" s="145"/>
      <c r="AF130" s="140"/>
      <c r="AG130" s="140"/>
      <c r="AH130" s="140"/>
      <c r="AI130" s="140"/>
      <c r="AJ130" s="140"/>
      <c r="AK130" s="140"/>
      <c r="AL130" s="140"/>
      <c r="AM130" s="140"/>
      <c r="AN130" s="140"/>
      <c r="AO130" s="140"/>
      <c r="AP130" s="136"/>
      <c r="AQ130" s="141"/>
      <c r="AR130" s="144"/>
      <c r="AS130" s="144"/>
      <c r="AT130" s="144"/>
      <c r="AU130" s="144"/>
      <c r="AV130" s="140"/>
      <c r="AW130" s="140"/>
      <c r="AX130" s="145"/>
      <c r="AY130" s="145"/>
      <c r="AZ130" s="145"/>
      <c r="BA130" s="142"/>
      <c r="BB130" s="146"/>
      <c r="BC130" s="136"/>
      <c r="BD130" s="143"/>
      <c r="BE130" s="143"/>
      <c r="BF130" s="143"/>
      <c r="BG130" s="143"/>
      <c r="BH130" s="143"/>
      <c r="BI130" s="143"/>
      <c r="BJ130" s="143"/>
      <c r="BK130" s="143"/>
      <c r="BL130" s="143"/>
      <c r="BM130" s="143"/>
      <c r="BN130" s="143"/>
      <c r="BO130" s="143"/>
      <c r="BP130" s="143"/>
      <c r="BQ130" s="143"/>
      <c r="BR130" s="143"/>
      <c r="BS130" s="143"/>
      <c r="BT130" s="143"/>
      <c r="BU130" s="143"/>
      <c r="BV130" s="143"/>
      <c r="BW130" s="104" t="s">
        <v>109</v>
      </c>
      <c r="BX130" s="67" t="str">
        <f t="shared" si="1"/>
        <v/>
      </c>
      <c r="BY130" s="67" t="str">
        <f>(IF(SUMPRODUCT(--(BD130:BV130&lt;&gt;""))=0,"",
+Maßnahmendaten!BD130*INDEX(Faktoren!$C$3:$C$19,MATCH(Maßnahmendaten!BD$3,Faktoren!$B$3:$B$19,0))
+Maßnahmendaten!BE130*INDEX(Faktoren!$C$3:$C$19,MATCH(Maßnahmendaten!BE$3,Faktoren!$B$3:$B$19,0))
+Maßnahmendaten!BF130*INDEX(Faktoren!$C$3:$C$19,MATCH(Maßnahmendaten!BF$3,Faktoren!$B$3:$B$19,0))
+Maßnahmendaten!BG130*INDEX(Faktoren!$C$3:$C$19,MATCH(Maßnahmendaten!BG$3,Faktoren!$B$3:$B$19,0))
+Maßnahmendaten!BH130*INDEX(Faktoren!$C$3:$C$19,MATCH(Maßnahmendaten!BH$3,Faktoren!$B$3:$B$19,0))
+Maßnahmendaten!BI130*INDEX(Faktoren!$C$3:$C$19,MATCH(Maßnahmendaten!BI$3,Faktoren!$B$3:$B$19,0))
+Maßnahmendaten!BJ130*INDEX(Faktoren!$C$3:$C$19,MATCH(Maßnahmendaten!BJ$3,Faktoren!$B$3:$B$19,0))
+Maßnahmendaten!BK130*INDEX(Faktoren!$C$3:$C$19,MATCH(Maßnahmendaten!BK$3,Faktoren!$B$3:$B$19,0))
+Maßnahmendaten!BL130*INDEX(Faktoren!$C$3:$C$19,MATCH(Maßnahmendaten!BL$3,Faktoren!$B$3:$B$19,0))
+Maßnahmendaten!BM130*INDEX(Faktoren!$C$3:$C$19,MATCH(Maßnahmendaten!BM$3,Faktoren!$B$3:$B$19,0))
+Maßnahmendaten!BN130*INDEX(Faktoren!$C$3:$C$19,MATCH(Maßnahmendaten!BN$3,Faktoren!$B$3:$B$19,0))
+Maßnahmendaten!BO130*INDEX(Faktoren!$C$3:$C$19,MATCH(Maßnahmendaten!BO$3,Faktoren!$B$3:$B$19,0))
+Maßnahmendaten!BP130*INDEX(Faktoren!$C$3:$C$19,MATCH(Maßnahmendaten!BP$3,Faktoren!$B$3:$B$19,0))
+Maßnahmendaten!BQ130*INDEX(Faktoren!$C$3:$C$19,MATCH(Maßnahmendaten!BQ$3,Faktoren!$B$3:$B$19,0))
+Maßnahmendaten!BR130*INDEX(Faktoren!$C$3:$C$19,MATCH(Maßnahmendaten!BR$3,Faktoren!$B$3:$B$19,0))
+Maßnahmendaten!BS130*INDEX(Faktoren!$C$3:$C$19,MATCH(Maßnahmendaten!BS$3,Faktoren!$B$3:$B$19,0))
+Maßnahmendaten!BT130*INDEX(Faktoren!$C$3:$C$19,MATCH(Maßnahmendaten!BT$3,Faktoren!$B$3:$B$19,0))
+BV130
))</f>
        <v/>
      </c>
      <c r="BZ130" s="134"/>
      <c r="CA130" s="148" t="s">
        <v>109</v>
      </c>
      <c r="CB130" s="12" t="str">
        <f>IF(V130&lt;&gt;"",Hilfsblatt!$F$7,IF(Z130&lt;&gt;"",Hilfsblatt!$F$8, IF(O130&lt;&gt;"",Hilfsblatt!$F$9,"")))</f>
        <v/>
      </c>
      <c r="CD130" s="121"/>
    </row>
    <row r="131" spans="2:82" s="13" customFormat="1" ht="12.75" customHeight="1" x14ac:dyDescent="0.2">
      <c r="B131" s="113">
        <v>127</v>
      </c>
      <c r="C131" s="135"/>
      <c r="D131" s="114"/>
      <c r="E131" s="114"/>
      <c r="F131" s="114"/>
      <c r="G131" s="114"/>
      <c r="H131" s="114"/>
      <c r="I131" s="114"/>
      <c r="J131" s="114"/>
      <c r="K131" s="114"/>
      <c r="L131" s="114"/>
      <c r="M131" s="114"/>
      <c r="N131" s="114"/>
      <c r="O131" s="114"/>
      <c r="P131" s="114"/>
      <c r="Q131" s="114"/>
      <c r="R131" s="114"/>
      <c r="S131" s="114"/>
      <c r="T131" s="114"/>
      <c r="U131" s="114"/>
      <c r="V131" s="115"/>
      <c r="W131" s="115"/>
      <c r="X131" s="115"/>
      <c r="Y131" s="115"/>
      <c r="Z131" s="116"/>
      <c r="AA131" s="116"/>
      <c r="AB131" s="116"/>
      <c r="AC131" s="116"/>
      <c r="AD131" s="116"/>
      <c r="AE131" s="116"/>
      <c r="AF131" s="117"/>
      <c r="AG131" s="117"/>
      <c r="AH131" s="117"/>
      <c r="AI131" s="117"/>
      <c r="AJ131" s="117"/>
      <c r="AK131" s="117"/>
      <c r="AL131" s="117"/>
      <c r="AM131" s="117"/>
      <c r="AN131" s="117"/>
      <c r="AO131" s="117"/>
      <c r="AP131" s="136"/>
      <c r="AQ131" s="137"/>
      <c r="AR131" s="115"/>
      <c r="AS131" s="115"/>
      <c r="AT131" s="115"/>
      <c r="AU131" s="115"/>
      <c r="AV131" s="114"/>
      <c r="AW131" s="114"/>
      <c r="AX131" s="116"/>
      <c r="AY131" s="116"/>
      <c r="AZ131" s="116"/>
      <c r="BA131" s="118"/>
      <c r="BB131" s="119"/>
      <c r="BC131" s="136"/>
      <c r="BD131" s="120"/>
      <c r="BE131" s="120"/>
      <c r="BF131" s="120"/>
      <c r="BG131" s="120"/>
      <c r="BH131" s="120"/>
      <c r="BI131" s="120"/>
      <c r="BJ131" s="120"/>
      <c r="BK131" s="120"/>
      <c r="BL131" s="120"/>
      <c r="BM131" s="120"/>
      <c r="BN131" s="120"/>
      <c r="BO131" s="120"/>
      <c r="BP131" s="120"/>
      <c r="BQ131" s="120"/>
      <c r="BR131" s="120"/>
      <c r="BS131" s="120"/>
      <c r="BT131" s="120"/>
      <c r="BU131" s="120"/>
      <c r="BV131" s="121"/>
      <c r="BW131" s="104" t="s">
        <v>109</v>
      </c>
      <c r="BX131" s="67" t="str">
        <f t="shared" si="1"/>
        <v/>
      </c>
      <c r="BY131" s="67" t="str">
        <f>(IF(SUMPRODUCT(--(BD131:BV131&lt;&gt;""))=0,"",
+Maßnahmendaten!BD131*INDEX(Faktoren!$C$3:$C$19,MATCH(Maßnahmendaten!BD$3,Faktoren!$B$3:$B$19,0))
+Maßnahmendaten!BE131*INDEX(Faktoren!$C$3:$C$19,MATCH(Maßnahmendaten!BE$3,Faktoren!$B$3:$B$19,0))
+Maßnahmendaten!BF131*INDEX(Faktoren!$C$3:$C$19,MATCH(Maßnahmendaten!BF$3,Faktoren!$B$3:$B$19,0))
+Maßnahmendaten!BG131*INDEX(Faktoren!$C$3:$C$19,MATCH(Maßnahmendaten!BG$3,Faktoren!$B$3:$B$19,0))
+Maßnahmendaten!BH131*INDEX(Faktoren!$C$3:$C$19,MATCH(Maßnahmendaten!BH$3,Faktoren!$B$3:$B$19,0))
+Maßnahmendaten!BI131*INDEX(Faktoren!$C$3:$C$19,MATCH(Maßnahmendaten!BI$3,Faktoren!$B$3:$B$19,0))
+Maßnahmendaten!BJ131*INDEX(Faktoren!$C$3:$C$19,MATCH(Maßnahmendaten!BJ$3,Faktoren!$B$3:$B$19,0))
+Maßnahmendaten!BK131*INDEX(Faktoren!$C$3:$C$19,MATCH(Maßnahmendaten!BK$3,Faktoren!$B$3:$B$19,0))
+Maßnahmendaten!BL131*INDEX(Faktoren!$C$3:$C$19,MATCH(Maßnahmendaten!BL$3,Faktoren!$B$3:$B$19,0))
+Maßnahmendaten!BM131*INDEX(Faktoren!$C$3:$C$19,MATCH(Maßnahmendaten!BM$3,Faktoren!$B$3:$B$19,0))
+Maßnahmendaten!BN131*INDEX(Faktoren!$C$3:$C$19,MATCH(Maßnahmendaten!BN$3,Faktoren!$B$3:$B$19,0))
+Maßnahmendaten!BO131*INDEX(Faktoren!$C$3:$C$19,MATCH(Maßnahmendaten!BO$3,Faktoren!$B$3:$B$19,0))
+Maßnahmendaten!BP131*INDEX(Faktoren!$C$3:$C$19,MATCH(Maßnahmendaten!BP$3,Faktoren!$B$3:$B$19,0))
+Maßnahmendaten!BQ131*INDEX(Faktoren!$C$3:$C$19,MATCH(Maßnahmendaten!BQ$3,Faktoren!$B$3:$B$19,0))
+Maßnahmendaten!BR131*INDEX(Faktoren!$C$3:$C$19,MATCH(Maßnahmendaten!BR$3,Faktoren!$B$3:$B$19,0))
+Maßnahmendaten!BS131*INDEX(Faktoren!$C$3:$C$19,MATCH(Maßnahmendaten!BS$3,Faktoren!$B$3:$B$19,0))
+Maßnahmendaten!BT131*INDEX(Faktoren!$C$3:$C$19,MATCH(Maßnahmendaten!BT$3,Faktoren!$B$3:$B$19,0))
+BV131
))</f>
        <v/>
      </c>
      <c r="BZ131" s="134"/>
      <c r="CA131" s="148" t="s">
        <v>109</v>
      </c>
      <c r="CB131" s="12" t="str">
        <f>IF(V131&lt;&gt;"",Hilfsblatt!$F$7,IF(Z131&lt;&gt;"",Hilfsblatt!$F$8, IF(O131&lt;&gt;"",Hilfsblatt!$F$9,"")))</f>
        <v/>
      </c>
      <c r="CD131" s="121"/>
    </row>
    <row r="132" spans="2:82" s="13" customFormat="1" ht="12.75" customHeight="1" x14ac:dyDescent="0.2">
      <c r="B132" s="139">
        <v>128</v>
      </c>
      <c r="C132" s="135"/>
      <c r="D132" s="140"/>
      <c r="E132" s="140"/>
      <c r="F132" s="140"/>
      <c r="G132" s="140"/>
      <c r="H132" s="140"/>
      <c r="I132" s="140"/>
      <c r="J132" s="140"/>
      <c r="K132" s="140"/>
      <c r="L132" s="140"/>
      <c r="M132" s="140"/>
      <c r="N132" s="140"/>
      <c r="O132" s="140"/>
      <c r="P132" s="140"/>
      <c r="Q132" s="140"/>
      <c r="R132" s="140"/>
      <c r="S132" s="140"/>
      <c r="T132" s="140"/>
      <c r="U132" s="140"/>
      <c r="V132" s="144"/>
      <c r="W132" s="144"/>
      <c r="X132" s="144"/>
      <c r="Y132" s="144"/>
      <c r="Z132" s="145"/>
      <c r="AA132" s="145"/>
      <c r="AB132" s="145"/>
      <c r="AC132" s="145"/>
      <c r="AD132" s="145"/>
      <c r="AE132" s="145"/>
      <c r="AF132" s="140"/>
      <c r="AG132" s="140"/>
      <c r="AH132" s="140"/>
      <c r="AI132" s="140"/>
      <c r="AJ132" s="140"/>
      <c r="AK132" s="140"/>
      <c r="AL132" s="140"/>
      <c r="AM132" s="140"/>
      <c r="AN132" s="140"/>
      <c r="AO132" s="140"/>
      <c r="AP132" s="136"/>
      <c r="AQ132" s="141"/>
      <c r="AR132" s="144"/>
      <c r="AS132" s="144"/>
      <c r="AT132" s="144"/>
      <c r="AU132" s="144"/>
      <c r="AV132" s="140"/>
      <c r="AW132" s="140"/>
      <c r="AX132" s="145"/>
      <c r="AY132" s="145"/>
      <c r="AZ132" s="145"/>
      <c r="BA132" s="142"/>
      <c r="BB132" s="146"/>
      <c r="BC132" s="136"/>
      <c r="BD132" s="143"/>
      <c r="BE132" s="143"/>
      <c r="BF132" s="143"/>
      <c r="BG132" s="143"/>
      <c r="BH132" s="143"/>
      <c r="BI132" s="143"/>
      <c r="BJ132" s="143"/>
      <c r="BK132" s="143"/>
      <c r="BL132" s="143"/>
      <c r="BM132" s="143"/>
      <c r="BN132" s="143"/>
      <c r="BO132" s="143"/>
      <c r="BP132" s="143"/>
      <c r="BQ132" s="143"/>
      <c r="BR132" s="143"/>
      <c r="BS132" s="143"/>
      <c r="BT132" s="143"/>
      <c r="BU132" s="143"/>
      <c r="BV132" s="143"/>
      <c r="BW132" s="104" t="s">
        <v>109</v>
      </c>
      <c r="BX132" s="67" t="str">
        <f t="shared" si="1"/>
        <v/>
      </c>
      <c r="BY132" s="67" t="str">
        <f>(IF(SUMPRODUCT(--(BD132:BV132&lt;&gt;""))=0,"",
+Maßnahmendaten!BD132*INDEX(Faktoren!$C$3:$C$19,MATCH(Maßnahmendaten!BD$3,Faktoren!$B$3:$B$19,0))
+Maßnahmendaten!BE132*INDEX(Faktoren!$C$3:$C$19,MATCH(Maßnahmendaten!BE$3,Faktoren!$B$3:$B$19,0))
+Maßnahmendaten!BF132*INDEX(Faktoren!$C$3:$C$19,MATCH(Maßnahmendaten!BF$3,Faktoren!$B$3:$B$19,0))
+Maßnahmendaten!BG132*INDEX(Faktoren!$C$3:$C$19,MATCH(Maßnahmendaten!BG$3,Faktoren!$B$3:$B$19,0))
+Maßnahmendaten!BH132*INDEX(Faktoren!$C$3:$C$19,MATCH(Maßnahmendaten!BH$3,Faktoren!$B$3:$B$19,0))
+Maßnahmendaten!BI132*INDEX(Faktoren!$C$3:$C$19,MATCH(Maßnahmendaten!BI$3,Faktoren!$B$3:$B$19,0))
+Maßnahmendaten!BJ132*INDEX(Faktoren!$C$3:$C$19,MATCH(Maßnahmendaten!BJ$3,Faktoren!$B$3:$B$19,0))
+Maßnahmendaten!BK132*INDEX(Faktoren!$C$3:$C$19,MATCH(Maßnahmendaten!BK$3,Faktoren!$B$3:$B$19,0))
+Maßnahmendaten!BL132*INDEX(Faktoren!$C$3:$C$19,MATCH(Maßnahmendaten!BL$3,Faktoren!$B$3:$B$19,0))
+Maßnahmendaten!BM132*INDEX(Faktoren!$C$3:$C$19,MATCH(Maßnahmendaten!BM$3,Faktoren!$B$3:$B$19,0))
+Maßnahmendaten!BN132*INDEX(Faktoren!$C$3:$C$19,MATCH(Maßnahmendaten!BN$3,Faktoren!$B$3:$B$19,0))
+Maßnahmendaten!BO132*INDEX(Faktoren!$C$3:$C$19,MATCH(Maßnahmendaten!BO$3,Faktoren!$B$3:$B$19,0))
+Maßnahmendaten!BP132*INDEX(Faktoren!$C$3:$C$19,MATCH(Maßnahmendaten!BP$3,Faktoren!$B$3:$B$19,0))
+Maßnahmendaten!BQ132*INDEX(Faktoren!$C$3:$C$19,MATCH(Maßnahmendaten!BQ$3,Faktoren!$B$3:$B$19,0))
+Maßnahmendaten!BR132*INDEX(Faktoren!$C$3:$C$19,MATCH(Maßnahmendaten!BR$3,Faktoren!$B$3:$B$19,0))
+Maßnahmendaten!BS132*INDEX(Faktoren!$C$3:$C$19,MATCH(Maßnahmendaten!BS$3,Faktoren!$B$3:$B$19,0))
+Maßnahmendaten!BT132*INDEX(Faktoren!$C$3:$C$19,MATCH(Maßnahmendaten!BT$3,Faktoren!$B$3:$B$19,0))
+BV132
))</f>
        <v/>
      </c>
      <c r="BZ132" s="134"/>
      <c r="CA132" s="148" t="s">
        <v>109</v>
      </c>
      <c r="CB132" s="12" t="str">
        <f>IF(V132&lt;&gt;"",Hilfsblatt!$F$7,IF(Z132&lt;&gt;"",Hilfsblatt!$F$8, IF(O132&lt;&gt;"",Hilfsblatt!$F$9,"")))</f>
        <v/>
      </c>
      <c r="CD132" s="121"/>
    </row>
    <row r="133" spans="2:82" s="13" customFormat="1" ht="12.75" customHeight="1" x14ac:dyDescent="0.2">
      <c r="B133" s="113">
        <v>129</v>
      </c>
      <c r="C133" s="135"/>
      <c r="D133" s="114"/>
      <c r="E133" s="114"/>
      <c r="F133" s="114"/>
      <c r="G133" s="114"/>
      <c r="H133" s="114"/>
      <c r="I133" s="114"/>
      <c r="J133" s="114"/>
      <c r="K133" s="114"/>
      <c r="L133" s="114"/>
      <c r="M133" s="114"/>
      <c r="N133" s="114"/>
      <c r="O133" s="114"/>
      <c r="P133" s="114"/>
      <c r="Q133" s="114"/>
      <c r="R133" s="114"/>
      <c r="S133" s="114"/>
      <c r="T133" s="114"/>
      <c r="U133" s="114"/>
      <c r="V133" s="115"/>
      <c r="W133" s="115"/>
      <c r="X133" s="115"/>
      <c r="Y133" s="115"/>
      <c r="Z133" s="116"/>
      <c r="AA133" s="116"/>
      <c r="AB133" s="116"/>
      <c r="AC133" s="116"/>
      <c r="AD133" s="116"/>
      <c r="AE133" s="116"/>
      <c r="AF133" s="117"/>
      <c r="AG133" s="117"/>
      <c r="AH133" s="117"/>
      <c r="AI133" s="117"/>
      <c r="AJ133" s="117"/>
      <c r="AK133" s="117"/>
      <c r="AL133" s="117"/>
      <c r="AM133" s="117"/>
      <c r="AN133" s="117"/>
      <c r="AO133" s="117"/>
      <c r="AP133" s="136"/>
      <c r="AQ133" s="137"/>
      <c r="AR133" s="115"/>
      <c r="AS133" s="115"/>
      <c r="AT133" s="115"/>
      <c r="AU133" s="115"/>
      <c r="AV133" s="114"/>
      <c r="AW133" s="114"/>
      <c r="AX133" s="116"/>
      <c r="AY133" s="116"/>
      <c r="AZ133" s="116"/>
      <c r="BA133" s="118"/>
      <c r="BB133" s="119"/>
      <c r="BC133" s="136"/>
      <c r="BD133" s="120"/>
      <c r="BE133" s="120"/>
      <c r="BF133" s="120"/>
      <c r="BG133" s="120"/>
      <c r="BH133" s="120"/>
      <c r="BI133" s="120"/>
      <c r="BJ133" s="120"/>
      <c r="BK133" s="120"/>
      <c r="BL133" s="120"/>
      <c r="BM133" s="120"/>
      <c r="BN133" s="120"/>
      <c r="BO133" s="120"/>
      <c r="BP133" s="120"/>
      <c r="BQ133" s="120"/>
      <c r="BR133" s="120"/>
      <c r="BS133" s="120"/>
      <c r="BT133" s="120"/>
      <c r="BU133" s="120"/>
      <c r="BV133" s="121"/>
      <c r="BW133" s="104" t="s">
        <v>109</v>
      </c>
      <c r="BX133" s="67" t="str">
        <f t="shared" si="1"/>
        <v/>
      </c>
      <c r="BY133" s="67" t="str">
        <f>(IF(SUMPRODUCT(--(BD133:BV133&lt;&gt;""))=0,"",
+Maßnahmendaten!BD133*INDEX(Faktoren!$C$3:$C$19,MATCH(Maßnahmendaten!BD$3,Faktoren!$B$3:$B$19,0))
+Maßnahmendaten!BE133*INDEX(Faktoren!$C$3:$C$19,MATCH(Maßnahmendaten!BE$3,Faktoren!$B$3:$B$19,0))
+Maßnahmendaten!BF133*INDEX(Faktoren!$C$3:$C$19,MATCH(Maßnahmendaten!BF$3,Faktoren!$B$3:$B$19,0))
+Maßnahmendaten!BG133*INDEX(Faktoren!$C$3:$C$19,MATCH(Maßnahmendaten!BG$3,Faktoren!$B$3:$B$19,0))
+Maßnahmendaten!BH133*INDEX(Faktoren!$C$3:$C$19,MATCH(Maßnahmendaten!BH$3,Faktoren!$B$3:$B$19,0))
+Maßnahmendaten!BI133*INDEX(Faktoren!$C$3:$C$19,MATCH(Maßnahmendaten!BI$3,Faktoren!$B$3:$B$19,0))
+Maßnahmendaten!BJ133*INDEX(Faktoren!$C$3:$C$19,MATCH(Maßnahmendaten!BJ$3,Faktoren!$B$3:$B$19,0))
+Maßnahmendaten!BK133*INDEX(Faktoren!$C$3:$C$19,MATCH(Maßnahmendaten!BK$3,Faktoren!$B$3:$B$19,0))
+Maßnahmendaten!BL133*INDEX(Faktoren!$C$3:$C$19,MATCH(Maßnahmendaten!BL$3,Faktoren!$B$3:$B$19,0))
+Maßnahmendaten!BM133*INDEX(Faktoren!$C$3:$C$19,MATCH(Maßnahmendaten!BM$3,Faktoren!$B$3:$B$19,0))
+Maßnahmendaten!BN133*INDEX(Faktoren!$C$3:$C$19,MATCH(Maßnahmendaten!BN$3,Faktoren!$B$3:$B$19,0))
+Maßnahmendaten!BO133*INDEX(Faktoren!$C$3:$C$19,MATCH(Maßnahmendaten!BO$3,Faktoren!$B$3:$B$19,0))
+Maßnahmendaten!BP133*INDEX(Faktoren!$C$3:$C$19,MATCH(Maßnahmendaten!BP$3,Faktoren!$B$3:$B$19,0))
+Maßnahmendaten!BQ133*INDEX(Faktoren!$C$3:$C$19,MATCH(Maßnahmendaten!BQ$3,Faktoren!$B$3:$B$19,0))
+Maßnahmendaten!BR133*INDEX(Faktoren!$C$3:$C$19,MATCH(Maßnahmendaten!BR$3,Faktoren!$B$3:$B$19,0))
+Maßnahmendaten!BS133*INDEX(Faktoren!$C$3:$C$19,MATCH(Maßnahmendaten!BS$3,Faktoren!$B$3:$B$19,0))
+Maßnahmendaten!BT133*INDEX(Faktoren!$C$3:$C$19,MATCH(Maßnahmendaten!BT$3,Faktoren!$B$3:$B$19,0))
+BV133
))</f>
        <v/>
      </c>
      <c r="BZ133" s="134"/>
      <c r="CA133" s="148" t="s">
        <v>109</v>
      </c>
      <c r="CB133" s="12" t="str">
        <f>IF(V133&lt;&gt;"",Hilfsblatt!$F$7,IF(Z133&lt;&gt;"",Hilfsblatt!$F$8, IF(O133&lt;&gt;"",Hilfsblatt!$F$9,"")))</f>
        <v/>
      </c>
      <c r="CD133" s="121"/>
    </row>
    <row r="134" spans="2:82" s="13" customFormat="1" ht="12.75" customHeight="1" x14ac:dyDescent="0.2">
      <c r="B134" s="139">
        <v>130</v>
      </c>
      <c r="C134" s="135"/>
      <c r="D134" s="140"/>
      <c r="E134" s="140"/>
      <c r="F134" s="140"/>
      <c r="G134" s="140"/>
      <c r="H134" s="140"/>
      <c r="I134" s="140"/>
      <c r="J134" s="140"/>
      <c r="K134" s="140"/>
      <c r="L134" s="140"/>
      <c r="M134" s="140"/>
      <c r="N134" s="140"/>
      <c r="O134" s="140"/>
      <c r="P134" s="140"/>
      <c r="Q134" s="140"/>
      <c r="R134" s="140"/>
      <c r="S134" s="140"/>
      <c r="T134" s="140"/>
      <c r="U134" s="140"/>
      <c r="V134" s="144"/>
      <c r="W134" s="144"/>
      <c r="X134" s="144"/>
      <c r="Y134" s="144"/>
      <c r="Z134" s="145"/>
      <c r="AA134" s="145"/>
      <c r="AB134" s="145"/>
      <c r="AC134" s="145"/>
      <c r="AD134" s="145"/>
      <c r="AE134" s="145"/>
      <c r="AF134" s="140"/>
      <c r="AG134" s="140"/>
      <c r="AH134" s="140"/>
      <c r="AI134" s="140"/>
      <c r="AJ134" s="140"/>
      <c r="AK134" s="140"/>
      <c r="AL134" s="140"/>
      <c r="AM134" s="140"/>
      <c r="AN134" s="140"/>
      <c r="AO134" s="140"/>
      <c r="AP134" s="136"/>
      <c r="AQ134" s="141"/>
      <c r="AR134" s="144"/>
      <c r="AS134" s="144"/>
      <c r="AT134" s="144"/>
      <c r="AU134" s="144"/>
      <c r="AV134" s="140"/>
      <c r="AW134" s="140"/>
      <c r="AX134" s="145"/>
      <c r="AY134" s="145"/>
      <c r="AZ134" s="145"/>
      <c r="BA134" s="142"/>
      <c r="BB134" s="146"/>
      <c r="BC134" s="136"/>
      <c r="BD134" s="143"/>
      <c r="BE134" s="143"/>
      <c r="BF134" s="143"/>
      <c r="BG134" s="143"/>
      <c r="BH134" s="143"/>
      <c r="BI134" s="143"/>
      <c r="BJ134" s="143"/>
      <c r="BK134" s="143"/>
      <c r="BL134" s="143"/>
      <c r="BM134" s="143"/>
      <c r="BN134" s="143"/>
      <c r="BO134" s="143"/>
      <c r="BP134" s="143"/>
      <c r="BQ134" s="143"/>
      <c r="BR134" s="143"/>
      <c r="BS134" s="143"/>
      <c r="BT134" s="143"/>
      <c r="BU134" s="143"/>
      <c r="BV134" s="143"/>
      <c r="BW134" s="104" t="s">
        <v>109</v>
      </c>
      <c r="BX134" s="67" t="str">
        <f t="shared" ref="BX134:BX197" si="2">IF(SUMPRODUCT(--(BD134:BU134&lt;&gt;""))=0,"",SUM(BD134:BU134))</f>
        <v/>
      </c>
      <c r="BY134" s="67" t="str">
        <f>(IF(SUMPRODUCT(--(BD134:BV134&lt;&gt;""))=0,"",
+Maßnahmendaten!BD134*INDEX(Faktoren!$C$3:$C$19,MATCH(Maßnahmendaten!BD$3,Faktoren!$B$3:$B$19,0))
+Maßnahmendaten!BE134*INDEX(Faktoren!$C$3:$C$19,MATCH(Maßnahmendaten!BE$3,Faktoren!$B$3:$B$19,0))
+Maßnahmendaten!BF134*INDEX(Faktoren!$C$3:$C$19,MATCH(Maßnahmendaten!BF$3,Faktoren!$B$3:$B$19,0))
+Maßnahmendaten!BG134*INDEX(Faktoren!$C$3:$C$19,MATCH(Maßnahmendaten!BG$3,Faktoren!$B$3:$B$19,0))
+Maßnahmendaten!BH134*INDEX(Faktoren!$C$3:$C$19,MATCH(Maßnahmendaten!BH$3,Faktoren!$B$3:$B$19,0))
+Maßnahmendaten!BI134*INDEX(Faktoren!$C$3:$C$19,MATCH(Maßnahmendaten!BI$3,Faktoren!$B$3:$B$19,0))
+Maßnahmendaten!BJ134*INDEX(Faktoren!$C$3:$C$19,MATCH(Maßnahmendaten!BJ$3,Faktoren!$B$3:$B$19,0))
+Maßnahmendaten!BK134*INDEX(Faktoren!$C$3:$C$19,MATCH(Maßnahmendaten!BK$3,Faktoren!$B$3:$B$19,0))
+Maßnahmendaten!BL134*INDEX(Faktoren!$C$3:$C$19,MATCH(Maßnahmendaten!BL$3,Faktoren!$B$3:$B$19,0))
+Maßnahmendaten!BM134*INDEX(Faktoren!$C$3:$C$19,MATCH(Maßnahmendaten!BM$3,Faktoren!$B$3:$B$19,0))
+Maßnahmendaten!BN134*INDEX(Faktoren!$C$3:$C$19,MATCH(Maßnahmendaten!BN$3,Faktoren!$B$3:$B$19,0))
+Maßnahmendaten!BO134*INDEX(Faktoren!$C$3:$C$19,MATCH(Maßnahmendaten!BO$3,Faktoren!$B$3:$B$19,0))
+Maßnahmendaten!BP134*INDEX(Faktoren!$C$3:$C$19,MATCH(Maßnahmendaten!BP$3,Faktoren!$B$3:$B$19,0))
+Maßnahmendaten!BQ134*INDEX(Faktoren!$C$3:$C$19,MATCH(Maßnahmendaten!BQ$3,Faktoren!$B$3:$B$19,0))
+Maßnahmendaten!BR134*INDEX(Faktoren!$C$3:$C$19,MATCH(Maßnahmendaten!BR$3,Faktoren!$B$3:$B$19,0))
+Maßnahmendaten!BS134*INDEX(Faktoren!$C$3:$C$19,MATCH(Maßnahmendaten!BS$3,Faktoren!$B$3:$B$19,0))
+Maßnahmendaten!BT134*INDEX(Faktoren!$C$3:$C$19,MATCH(Maßnahmendaten!BT$3,Faktoren!$B$3:$B$19,0))
+BV134
))</f>
        <v/>
      </c>
      <c r="BZ134" s="134"/>
      <c r="CA134" s="148" t="s">
        <v>109</v>
      </c>
      <c r="CB134" s="12" t="str">
        <f>IF(V134&lt;&gt;"",Hilfsblatt!$F$7,IF(Z134&lt;&gt;"",Hilfsblatt!$F$8, IF(O134&lt;&gt;"",Hilfsblatt!$F$9,"")))</f>
        <v/>
      </c>
      <c r="CD134" s="121"/>
    </row>
    <row r="135" spans="2:82" s="13" customFormat="1" ht="12.75" customHeight="1" x14ac:dyDescent="0.2">
      <c r="B135" s="113">
        <v>131</v>
      </c>
      <c r="C135" s="135"/>
      <c r="D135" s="114"/>
      <c r="E135" s="114"/>
      <c r="F135" s="114"/>
      <c r="G135" s="114"/>
      <c r="H135" s="114"/>
      <c r="I135" s="114"/>
      <c r="J135" s="114"/>
      <c r="K135" s="114"/>
      <c r="L135" s="114"/>
      <c r="M135" s="114"/>
      <c r="N135" s="114"/>
      <c r="O135" s="114"/>
      <c r="P135" s="114"/>
      <c r="Q135" s="114"/>
      <c r="R135" s="114"/>
      <c r="S135" s="114"/>
      <c r="T135" s="114"/>
      <c r="U135" s="114"/>
      <c r="V135" s="115"/>
      <c r="W135" s="115"/>
      <c r="X135" s="115"/>
      <c r="Y135" s="115"/>
      <c r="Z135" s="116"/>
      <c r="AA135" s="116"/>
      <c r="AB135" s="116"/>
      <c r="AC135" s="116"/>
      <c r="AD135" s="116"/>
      <c r="AE135" s="116"/>
      <c r="AF135" s="117"/>
      <c r="AG135" s="117"/>
      <c r="AH135" s="117"/>
      <c r="AI135" s="117"/>
      <c r="AJ135" s="117"/>
      <c r="AK135" s="117"/>
      <c r="AL135" s="117"/>
      <c r="AM135" s="117"/>
      <c r="AN135" s="117"/>
      <c r="AO135" s="117"/>
      <c r="AP135" s="136"/>
      <c r="AQ135" s="137"/>
      <c r="AR135" s="115"/>
      <c r="AS135" s="115"/>
      <c r="AT135" s="115"/>
      <c r="AU135" s="115"/>
      <c r="AV135" s="114"/>
      <c r="AW135" s="114"/>
      <c r="AX135" s="116"/>
      <c r="AY135" s="116"/>
      <c r="AZ135" s="116"/>
      <c r="BA135" s="118"/>
      <c r="BB135" s="119"/>
      <c r="BC135" s="136"/>
      <c r="BD135" s="120"/>
      <c r="BE135" s="120"/>
      <c r="BF135" s="120"/>
      <c r="BG135" s="120"/>
      <c r="BH135" s="120"/>
      <c r="BI135" s="120"/>
      <c r="BJ135" s="120"/>
      <c r="BK135" s="120"/>
      <c r="BL135" s="120"/>
      <c r="BM135" s="120"/>
      <c r="BN135" s="120"/>
      <c r="BO135" s="120"/>
      <c r="BP135" s="120"/>
      <c r="BQ135" s="120"/>
      <c r="BR135" s="120"/>
      <c r="BS135" s="120"/>
      <c r="BT135" s="120"/>
      <c r="BU135" s="120"/>
      <c r="BV135" s="121"/>
      <c r="BW135" s="104" t="s">
        <v>109</v>
      </c>
      <c r="BX135" s="67" t="str">
        <f t="shared" si="2"/>
        <v/>
      </c>
      <c r="BY135" s="67" t="str">
        <f>(IF(SUMPRODUCT(--(BD135:BV135&lt;&gt;""))=0,"",
+Maßnahmendaten!BD135*INDEX(Faktoren!$C$3:$C$19,MATCH(Maßnahmendaten!BD$3,Faktoren!$B$3:$B$19,0))
+Maßnahmendaten!BE135*INDEX(Faktoren!$C$3:$C$19,MATCH(Maßnahmendaten!BE$3,Faktoren!$B$3:$B$19,0))
+Maßnahmendaten!BF135*INDEX(Faktoren!$C$3:$C$19,MATCH(Maßnahmendaten!BF$3,Faktoren!$B$3:$B$19,0))
+Maßnahmendaten!BG135*INDEX(Faktoren!$C$3:$C$19,MATCH(Maßnahmendaten!BG$3,Faktoren!$B$3:$B$19,0))
+Maßnahmendaten!BH135*INDEX(Faktoren!$C$3:$C$19,MATCH(Maßnahmendaten!BH$3,Faktoren!$B$3:$B$19,0))
+Maßnahmendaten!BI135*INDEX(Faktoren!$C$3:$C$19,MATCH(Maßnahmendaten!BI$3,Faktoren!$B$3:$B$19,0))
+Maßnahmendaten!BJ135*INDEX(Faktoren!$C$3:$C$19,MATCH(Maßnahmendaten!BJ$3,Faktoren!$B$3:$B$19,0))
+Maßnahmendaten!BK135*INDEX(Faktoren!$C$3:$C$19,MATCH(Maßnahmendaten!BK$3,Faktoren!$B$3:$B$19,0))
+Maßnahmendaten!BL135*INDEX(Faktoren!$C$3:$C$19,MATCH(Maßnahmendaten!BL$3,Faktoren!$B$3:$B$19,0))
+Maßnahmendaten!BM135*INDEX(Faktoren!$C$3:$C$19,MATCH(Maßnahmendaten!BM$3,Faktoren!$B$3:$B$19,0))
+Maßnahmendaten!BN135*INDEX(Faktoren!$C$3:$C$19,MATCH(Maßnahmendaten!BN$3,Faktoren!$B$3:$B$19,0))
+Maßnahmendaten!BO135*INDEX(Faktoren!$C$3:$C$19,MATCH(Maßnahmendaten!BO$3,Faktoren!$B$3:$B$19,0))
+Maßnahmendaten!BP135*INDEX(Faktoren!$C$3:$C$19,MATCH(Maßnahmendaten!BP$3,Faktoren!$B$3:$B$19,0))
+Maßnahmendaten!BQ135*INDEX(Faktoren!$C$3:$C$19,MATCH(Maßnahmendaten!BQ$3,Faktoren!$B$3:$B$19,0))
+Maßnahmendaten!BR135*INDEX(Faktoren!$C$3:$C$19,MATCH(Maßnahmendaten!BR$3,Faktoren!$B$3:$B$19,0))
+Maßnahmendaten!BS135*INDEX(Faktoren!$C$3:$C$19,MATCH(Maßnahmendaten!BS$3,Faktoren!$B$3:$B$19,0))
+Maßnahmendaten!BT135*INDEX(Faktoren!$C$3:$C$19,MATCH(Maßnahmendaten!BT$3,Faktoren!$B$3:$B$19,0))
+BV135
))</f>
        <v/>
      </c>
      <c r="BZ135" s="134"/>
      <c r="CA135" s="148" t="s">
        <v>109</v>
      </c>
      <c r="CB135" s="12" t="str">
        <f>IF(V135&lt;&gt;"",Hilfsblatt!$F$7,IF(Z135&lt;&gt;"",Hilfsblatt!$F$8, IF(O135&lt;&gt;"",Hilfsblatt!$F$9,"")))</f>
        <v/>
      </c>
      <c r="CD135" s="121"/>
    </row>
    <row r="136" spans="2:82" s="13" customFormat="1" ht="12.75" customHeight="1" x14ac:dyDescent="0.2">
      <c r="B136" s="139">
        <v>132</v>
      </c>
      <c r="C136" s="135"/>
      <c r="D136" s="140"/>
      <c r="E136" s="140"/>
      <c r="F136" s="140"/>
      <c r="G136" s="140"/>
      <c r="H136" s="140"/>
      <c r="I136" s="140"/>
      <c r="J136" s="140"/>
      <c r="K136" s="140"/>
      <c r="L136" s="140"/>
      <c r="M136" s="140"/>
      <c r="N136" s="140"/>
      <c r="O136" s="140"/>
      <c r="P136" s="140"/>
      <c r="Q136" s="140"/>
      <c r="R136" s="140"/>
      <c r="S136" s="140"/>
      <c r="T136" s="140"/>
      <c r="U136" s="140"/>
      <c r="V136" s="144"/>
      <c r="W136" s="144"/>
      <c r="X136" s="144"/>
      <c r="Y136" s="144"/>
      <c r="Z136" s="145"/>
      <c r="AA136" s="145"/>
      <c r="AB136" s="145"/>
      <c r="AC136" s="145"/>
      <c r="AD136" s="145"/>
      <c r="AE136" s="145"/>
      <c r="AF136" s="140"/>
      <c r="AG136" s="140"/>
      <c r="AH136" s="140"/>
      <c r="AI136" s="140"/>
      <c r="AJ136" s="140"/>
      <c r="AK136" s="140"/>
      <c r="AL136" s="140"/>
      <c r="AM136" s="140"/>
      <c r="AN136" s="140"/>
      <c r="AO136" s="140"/>
      <c r="AP136" s="136"/>
      <c r="AQ136" s="141"/>
      <c r="AR136" s="144"/>
      <c r="AS136" s="144"/>
      <c r="AT136" s="144"/>
      <c r="AU136" s="144"/>
      <c r="AV136" s="140"/>
      <c r="AW136" s="140"/>
      <c r="AX136" s="145"/>
      <c r="AY136" s="145"/>
      <c r="AZ136" s="145"/>
      <c r="BA136" s="142"/>
      <c r="BB136" s="146"/>
      <c r="BC136" s="136"/>
      <c r="BD136" s="143"/>
      <c r="BE136" s="143"/>
      <c r="BF136" s="143"/>
      <c r="BG136" s="143"/>
      <c r="BH136" s="143"/>
      <c r="BI136" s="143"/>
      <c r="BJ136" s="143"/>
      <c r="BK136" s="143"/>
      <c r="BL136" s="143"/>
      <c r="BM136" s="143"/>
      <c r="BN136" s="143"/>
      <c r="BO136" s="143"/>
      <c r="BP136" s="143"/>
      <c r="BQ136" s="143"/>
      <c r="BR136" s="143"/>
      <c r="BS136" s="143"/>
      <c r="BT136" s="143"/>
      <c r="BU136" s="143"/>
      <c r="BV136" s="143"/>
      <c r="BW136" s="104" t="s">
        <v>109</v>
      </c>
      <c r="BX136" s="67" t="str">
        <f t="shared" si="2"/>
        <v/>
      </c>
      <c r="BY136" s="67" t="str">
        <f>(IF(SUMPRODUCT(--(BD136:BV136&lt;&gt;""))=0,"",
+Maßnahmendaten!BD136*INDEX(Faktoren!$C$3:$C$19,MATCH(Maßnahmendaten!BD$3,Faktoren!$B$3:$B$19,0))
+Maßnahmendaten!BE136*INDEX(Faktoren!$C$3:$C$19,MATCH(Maßnahmendaten!BE$3,Faktoren!$B$3:$B$19,0))
+Maßnahmendaten!BF136*INDEX(Faktoren!$C$3:$C$19,MATCH(Maßnahmendaten!BF$3,Faktoren!$B$3:$B$19,0))
+Maßnahmendaten!BG136*INDEX(Faktoren!$C$3:$C$19,MATCH(Maßnahmendaten!BG$3,Faktoren!$B$3:$B$19,0))
+Maßnahmendaten!BH136*INDEX(Faktoren!$C$3:$C$19,MATCH(Maßnahmendaten!BH$3,Faktoren!$B$3:$B$19,0))
+Maßnahmendaten!BI136*INDEX(Faktoren!$C$3:$C$19,MATCH(Maßnahmendaten!BI$3,Faktoren!$B$3:$B$19,0))
+Maßnahmendaten!BJ136*INDEX(Faktoren!$C$3:$C$19,MATCH(Maßnahmendaten!BJ$3,Faktoren!$B$3:$B$19,0))
+Maßnahmendaten!BK136*INDEX(Faktoren!$C$3:$C$19,MATCH(Maßnahmendaten!BK$3,Faktoren!$B$3:$B$19,0))
+Maßnahmendaten!BL136*INDEX(Faktoren!$C$3:$C$19,MATCH(Maßnahmendaten!BL$3,Faktoren!$B$3:$B$19,0))
+Maßnahmendaten!BM136*INDEX(Faktoren!$C$3:$C$19,MATCH(Maßnahmendaten!BM$3,Faktoren!$B$3:$B$19,0))
+Maßnahmendaten!BN136*INDEX(Faktoren!$C$3:$C$19,MATCH(Maßnahmendaten!BN$3,Faktoren!$B$3:$B$19,0))
+Maßnahmendaten!BO136*INDEX(Faktoren!$C$3:$C$19,MATCH(Maßnahmendaten!BO$3,Faktoren!$B$3:$B$19,0))
+Maßnahmendaten!BP136*INDEX(Faktoren!$C$3:$C$19,MATCH(Maßnahmendaten!BP$3,Faktoren!$B$3:$B$19,0))
+Maßnahmendaten!BQ136*INDEX(Faktoren!$C$3:$C$19,MATCH(Maßnahmendaten!BQ$3,Faktoren!$B$3:$B$19,0))
+Maßnahmendaten!BR136*INDEX(Faktoren!$C$3:$C$19,MATCH(Maßnahmendaten!BR$3,Faktoren!$B$3:$B$19,0))
+Maßnahmendaten!BS136*INDEX(Faktoren!$C$3:$C$19,MATCH(Maßnahmendaten!BS$3,Faktoren!$B$3:$B$19,0))
+Maßnahmendaten!BT136*INDEX(Faktoren!$C$3:$C$19,MATCH(Maßnahmendaten!BT$3,Faktoren!$B$3:$B$19,0))
+BV136
))</f>
        <v/>
      </c>
      <c r="BZ136" s="134"/>
      <c r="CA136" s="148" t="s">
        <v>109</v>
      </c>
      <c r="CB136" s="12" t="str">
        <f>IF(V136&lt;&gt;"",Hilfsblatt!$F$7,IF(Z136&lt;&gt;"",Hilfsblatt!$F$8, IF(O136&lt;&gt;"",Hilfsblatt!$F$9,"")))</f>
        <v/>
      </c>
      <c r="CD136" s="121"/>
    </row>
    <row r="137" spans="2:82" s="13" customFormat="1" ht="12.75" customHeight="1" x14ac:dyDescent="0.2">
      <c r="B137" s="113">
        <v>133</v>
      </c>
      <c r="C137" s="135"/>
      <c r="D137" s="114"/>
      <c r="E137" s="114"/>
      <c r="F137" s="114"/>
      <c r="G137" s="114"/>
      <c r="H137" s="114"/>
      <c r="I137" s="114"/>
      <c r="J137" s="114"/>
      <c r="K137" s="114"/>
      <c r="L137" s="114"/>
      <c r="M137" s="114"/>
      <c r="N137" s="114"/>
      <c r="O137" s="114"/>
      <c r="P137" s="114"/>
      <c r="Q137" s="114"/>
      <c r="R137" s="114"/>
      <c r="S137" s="114"/>
      <c r="T137" s="114"/>
      <c r="U137" s="114"/>
      <c r="V137" s="115"/>
      <c r="W137" s="115"/>
      <c r="X137" s="115"/>
      <c r="Y137" s="115"/>
      <c r="Z137" s="116"/>
      <c r="AA137" s="116"/>
      <c r="AB137" s="116"/>
      <c r="AC137" s="116"/>
      <c r="AD137" s="116"/>
      <c r="AE137" s="116"/>
      <c r="AF137" s="117"/>
      <c r="AG137" s="117"/>
      <c r="AH137" s="117"/>
      <c r="AI137" s="117"/>
      <c r="AJ137" s="117"/>
      <c r="AK137" s="117"/>
      <c r="AL137" s="117"/>
      <c r="AM137" s="117"/>
      <c r="AN137" s="117"/>
      <c r="AO137" s="117"/>
      <c r="AP137" s="136"/>
      <c r="AQ137" s="137"/>
      <c r="AR137" s="115"/>
      <c r="AS137" s="115"/>
      <c r="AT137" s="115"/>
      <c r="AU137" s="115"/>
      <c r="AV137" s="114"/>
      <c r="AW137" s="114"/>
      <c r="AX137" s="116"/>
      <c r="AY137" s="116"/>
      <c r="AZ137" s="116"/>
      <c r="BA137" s="118"/>
      <c r="BB137" s="119"/>
      <c r="BC137" s="136"/>
      <c r="BD137" s="120"/>
      <c r="BE137" s="120"/>
      <c r="BF137" s="120"/>
      <c r="BG137" s="120"/>
      <c r="BH137" s="120"/>
      <c r="BI137" s="120"/>
      <c r="BJ137" s="120"/>
      <c r="BK137" s="120"/>
      <c r="BL137" s="120"/>
      <c r="BM137" s="120"/>
      <c r="BN137" s="120"/>
      <c r="BO137" s="120"/>
      <c r="BP137" s="120"/>
      <c r="BQ137" s="120"/>
      <c r="BR137" s="120"/>
      <c r="BS137" s="120"/>
      <c r="BT137" s="120"/>
      <c r="BU137" s="120"/>
      <c r="BV137" s="121"/>
      <c r="BW137" s="104" t="s">
        <v>109</v>
      </c>
      <c r="BX137" s="67" t="str">
        <f t="shared" si="2"/>
        <v/>
      </c>
      <c r="BY137" s="67" t="str">
        <f>(IF(SUMPRODUCT(--(BD137:BV137&lt;&gt;""))=0,"",
+Maßnahmendaten!BD137*INDEX(Faktoren!$C$3:$C$19,MATCH(Maßnahmendaten!BD$3,Faktoren!$B$3:$B$19,0))
+Maßnahmendaten!BE137*INDEX(Faktoren!$C$3:$C$19,MATCH(Maßnahmendaten!BE$3,Faktoren!$B$3:$B$19,0))
+Maßnahmendaten!BF137*INDEX(Faktoren!$C$3:$C$19,MATCH(Maßnahmendaten!BF$3,Faktoren!$B$3:$B$19,0))
+Maßnahmendaten!BG137*INDEX(Faktoren!$C$3:$C$19,MATCH(Maßnahmendaten!BG$3,Faktoren!$B$3:$B$19,0))
+Maßnahmendaten!BH137*INDEX(Faktoren!$C$3:$C$19,MATCH(Maßnahmendaten!BH$3,Faktoren!$B$3:$B$19,0))
+Maßnahmendaten!BI137*INDEX(Faktoren!$C$3:$C$19,MATCH(Maßnahmendaten!BI$3,Faktoren!$B$3:$B$19,0))
+Maßnahmendaten!BJ137*INDEX(Faktoren!$C$3:$C$19,MATCH(Maßnahmendaten!BJ$3,Faktoren!$B$3:$B$19,0))
+Maßnahmendaten!BK137*INDEX(Faktoren!$C$3:$C$19,MATCH(Maßnahmendaten!BK$3,Faktoren!$B$3:$B$19,0))
+Maßnahmendaten!BL137*INDEX(Faktoren!$C$3:$C$19,MATCH(Maßnahmendaten!BL$3,Faktoren!$B$3:$B$19,0))
+Maßnahmendaten!BM137*INDEX(Faktoren!$C$3:$C$19,MATCH(Maßnahmendaten!BM$3,Faktoren!$B$3:$B$19,0))
+Maßnahmendaten!BN137*INDEX(Faktoren!$C$3:$C$19,MATCH(Maßnahmendaten!BN$3,Faktoren!$B$3:$B$19,0))
+Maßnahmendaten!BO137*INDEX(Faktoren!$C$3:$C$19,MATCH(Maßnahmendaten!BO$3,Faktoren!$B$3:$B$19,0))
+Maßnahmendaten!BP137*INDEX(Faktoren!$C$3:$C$19,MATCH(Maßnahmendaten!BP$3,Faktoren!$B$3:$B$19,0))
+Maßnahmendaten!BQ137*INDEX(Faktoren!$C$3:$C$19,MATCH(Maßnahmendaten!BQ$3,Faktoren!$B$3:$B$19,0))
+Maßnahmendaten!BR137*INDEX(Faktoren!$C$3:$C$19,MATCH(Maßnahmendaten!BR$3,Faktoren!$B$3:$B$19,0))
+Maßnahmendaten!BS137*INDEX(Faktoren!$C$3:$C$19,MATCH(Maßnahmendaten!BS$3,Faktoren!$B$3:$B$19,0))
+Maßnahmendaten!BT137*INDEX(Faktoren!$C$3:$C$19,MATCH(Maßnahmendaten!BT$3,Faktoren!$B$3:$B$19,0))
+BV137
))</f>
        <v/>
      </c>
      <c r="BZ137" s="134"/>
      <c r="CA137" s="148" t="s">
        <v>109</v>
      </c>
      <c r="CB137" s="12" t="str">
        <f>IF(V137&lt;&gt;"",Hilfsblatt!$F$7,IF(Z137&lt;&gt;"",Hilfsblatt!$F$8, IF(O137&lt;&gt;"",Hilfsblatt!$F$9,"")))</f>
        <v/>
      </c>
      <c r="CD137" s="121"/>
    </row>
    <row r="138" spans="2:82" s="13" customFormat="1" ht="12.75" customHeight="1" x14ac:dyDescent="0.2">
      <c r="B138" s="139">
        <v>134</v>
      </c>
      <c r="C138" s="135"/>
      <c r="D138" s="140"/>
      <c r="E138" s="140"/>
      <c r="F138" s="140"/>
      <c r="G138" s="140"/>
      <c r="H138" s="140"/>
      <c r="I138" s="140"/>
      <c r="J138" s="140"/>
      <c r="K138" s="140"/>
      <c r="L138" s="140"/>
      <c r="M138" s="140"/>
      <c r="N138" s="140"/>
      <c r="O138" s="140"/>
      <c r="P138" s="140"/>
      <c r="Q138" s="140"/>
      <c r="R138" s="140"/>
      <c r="S138" s="140"/>
      <c r="T138" s="140"/>
      <c r="U138" s="140"/>
      <c r="V138" s="144"/>
      <c r="W138" s="144"/>
      <c r="X138" s="144"/>
      <c r="Y138" s="144"/>
      <c r="Z138" s="145"/>
      <c r="AA138" s="145"/>
      <c r="AB138" s="145"/>
      <c r="AC138" s="145"/>
      <c r="AD138" s="145"/>
      <c r="AE138" s="145"/>
      <c r="AF138" s="140"/>
      <c r="AG138" s="140"/>
      <c r="AH138" s="140"/>
      <c r="AI138" s="140"/>
      <c r="AJ138" s="140"/>
      <c r="AK138" s="140"/>
      <c r="AL138" s="140"/>
      <c r="AM138" s="140"/>
      <c r="AN138" s="140"/>
      <c r="AO138" s="140"/>
      <c r="AP138" s="136"/>
      <c r="AQ138" s="141"/>
      <c r="AR138" s="144"/>
      <c r="AS138" s="144"/>
      <c r="AT138" s="144"/>
      <c r="AU138" s="144"/>
      <c r="AV138" s="140"/>
      <c r="AW138" s="140"/>
      <c r="AX138" s="145"/>
      <c r="AY138" s="145"/>
      <c r="AZ138" s="145"/>
      <c r="BA138" s="142"/>
      <c r="BB138" s="146"/>
      <c r="BC138" s="136"/>
      <c r="BD138" s="143"/>
      <c r="BE138" s="143"/>
      <c r="BF138" s="143"/>
      <c r="BG138" s="143"/>
      <c r="BH138" s="143"/>
      <c r="BI138" s="143"/>
      <c r="BJ138" s="143"/>
      <c r="BK138" s="143"/>
      <c r="BL138" s="143"/>
      <c r="BM138" s="143"/>
      <c r="BN138" s="143"/>
      <c r="BO138" s="143"/>
      <c r="BP138" s="143"/>
      <c r="BQ138" s="143"/>
      <c r="BR138" s="143"/>
      <c r="BS138" s="143"/>
      <c r="BT138" s="143"/>
      <c r="BU138" s="143"/>
      <c r="BV138" s="143"/>
      <c r="BW138" s="104" t="s">
        <v>109</v>
      </c>
      <c r="BX138" s="67" t="str">
        <f t="shared" si="2"/>
        <v/>
      </c>
      <c r="BY138" s="67" t="str">
        <f>(IF(SUMPRODUCT(--(BD138:BV138&lt;&gt;""))=0,"",
+Maßnahmendaten!BD138*INDEX(Faktoren!$C$3:$C$19,MATCH(Maßnahmendaten!BD$3,Faktoren!$B$3:$B$19,0))
+Maßnahmendaten!BE138*INDEX(Faktoren!$C$3:$C$19,MATCH(Maßnahmendaten!BE$3,Faktoren!$B$3:$B$19,0))
+Maßnahmendaten!BF138*INDEX(Faktoren!$C$3:$C$19,MATCH(Maßnahmendaten!BF$3,Faktoren!$B$3:$B$19,0))
+Maßnahmendaten!BG138*INDEX(Faktoren!$C$3:$C$19,MATCH(Maßnahmendaten!BG$3,Faktoren!$B$3:$B$19,0))
+Maßnahmendaten!BH138*INDEX(Faktoren!$C$3:$C$19,MATCH(Maßnahmendaten!BH$3,Faktoren!$B$3:$B$19,0))
+Maßnahmendaten!BI138*INDEX(Faktoren!$C$3:$C$19,MATCH(Maßnahmendaten!BI$3,Faktoren!$B$3:$B$19,0))
+Maßnahmendaten!BJ138*INDEX(Faktoren!$C$3:$C$19,MATCH(Maßnahmendaten!BJ$3,Faktoren!$B$3:$B$19,0))
+Maßnahmendaten!BK138*INDEX(Faktoren!$C$3:$C$19,MATCH(Maßnahmendaten!BK$3,Faktoren!$B$3:$B$19,0))
+Maßnahmendaten!BL138*INDEX(Faktoren!$C$3:$C$19,MATCH(Maßnahmendaten!BL$3,Faktoren!$B$3:$B$19,0))
+Maßnahmendaten!BM138*INDEX(Faktoren!$C$3:$C$19,MATCH(Maßnahmendaten!BM$3,Faktoren!$B$3:$B$19,0))
+Maßnahmendaten!BN138*INDEX(Faktoren!$C$3:$C$19,MATCH(Maßnahmendaten!BN$3,Faktoren!$B$3:$B$19,0))
+Maßnahmendaten!BO138*INDEX(Faktoren!$C$3:$C$19,MATCH(Maßnahmendaten!BO$3,Faktoren!$B$3:$B$19,0))
+Maßnahmendaten!BP138*INDEX(Faktoren!$C$3:$C$19,MATCH(Maßnahmendaten!BP$3,Faktoren!$B$3:$B$19,0))
+Maßnahmendaten!BQ138*INDEX(Faktoren!$C$3:$C$19,MATCH(Maßnahmendaten!BQ$3,Faktoren!$B$3:$B$19,0))
+Maßnahmendaten!BR138*INDEX(Faktoren!$C$3:$C$19,MATCH(Maßnahmendaten!BR$3,Faktoren!$B$3:$B$19,0))
+Maßnahmendaten!BS138*INDEX(Faktoren!$C$3:$C$19,MATCH(Maßnahmendaten!BS$3,Faktoren!$B$3:$B$19,0))
+Maßnahmendaten!BT138*INDEX(Faktoren!$C$3:$C$19,MATCH(Maßnahmendaten!BT$3,Faktoren!$B$3:$B$19,0))
+BV138
))</f>
        <v/>
      </c>
      <c r="BZ138" s="134"/>
      <c r="CA138" s="148" t="s">
        <v>109</v>
      </c>
      <c r="CB138" s="12" t="str">
        <f>IF(V138&lt;&gt;"",Hilfsblatt!$F$7,IF(Z138&lt;&gt;"",Hilfsblatt!$F$8, IF(O138&lt;&gt;"",Hilfsblatt!$F$9,"")))</f>
        <v/>
      </c>
      <c r="CD138" s="121"/>
    </row>
    <row r="139" spans="2:82" s="13" customFormat="1" ht="12.75" customHeight="1" x14ac:dyDescent="0.2">
      <c r="B139" s="113">
        <v>135</v>
      </c>
      <c r="C139" s="135"/>
      <c r="D139" s="114"/>
      <c r="E139" s="114"/>
      <c r="F139" s="114"/>
      <c r="G139" s="114"/>
      <c r="H139" s="114"/>
      <c r="I139" s="114"/>
      <c r="J139" s="114"/>
      <c r="K139" s="114"/>
      <c r="L139" s="114"/>
      <c r="M139" s="114"/>
      <c r="N139" s="114"/>
      <c r="O139" s="114"/>
      <c r="P139" s="114"/>
      <c r="Q139" s="114"/>
      <c r="R139" s="114"/>
      <c r="S139" s="114"/>
      <c r="T139" s="114"/>
      <c r="U139" s="114"/>
      <c r="V139" s="115"/>
      <c r="W139" s="115"/>
      <c r="X139" s="115"/>
      <c r="Y139" s="115"/>
      <c r="Z139" s="116"/>
      <c r="AA139" s="116"/>
      <c r="AB139" s="116"/>
      <c r="AC139" s="116"/>
      <c r="AD139" s="116"/>
      <c r="AE139" s="116"/>
      <c r="AF139" s="117"/>
      <c r="AG139" s="117"/>
      <c r="AH139" s="117"/>
      <c r="AI139" s="117"/>
      <c r="AJ139" s="117"/>
      <c r="AK139" s="117"/>
      <c r="AL139" s="117"/>
      <c r="AM139" s="117"/>
      <c r="AN139" s="117"/>
      <c r="AO139" s="117"/>
      <c r="AP139" s="136"/>
      <c r="AQ139" s="137"/>
      <c r="AR139" s="115"/>
      <c r="AS139" s="115"/>
      <c r="AT139" s="115"/>
      <c r="AU139" s="115"/>
      <c r="AV139" s="114"/>
      <c r="AW139" s="114"/>
      <c r="AX139" s="116"/>
      <c r="AY139" s="116"/>
      <c r="AZ139" s="116"/>
      <c r="BA139" s="118"/>
      <c r="BB139" s="119"/>
      <c r="BC139" s="136"/>
      <c r="BD139" s="120"/>
      <c r="BE139" s="120"/>
      <c r="BF139" s="120"/>
      <c r="BG139" s="120"/>
      <c r="BH139" s="120"/>
      <c r="BI139" s="120"/>
      <c r="BJ139" s="120"/>
      <c r="BK139" s="120"/>
      <c r="BL139" s="120"/>
      <c r="BM139" s="120"/>
      <c r="BN139" s="120"/>
      <c r="BO139" s="120"/>
      <c r="BP139" s="120"/>
      <c r="BQ139" s="120"/>
      <c r="BR139" s="120"/>
      <c r="BS139" s="120"/>
      <c r="BT139" s="120"/>
      <c r="BU139" s="120"/>
      <c r="BV139" s="121"/>
      <c r="BW139" s="104" t="s">
        <v>109</v>
      </c>
      <c r="BX139" s="67" t="str">
        <f t="shared" si="2"/>
        <v/>
      </c>
      <c r="BY139" s="67" t="str">
        <f>(IF(SUMPRODUCT(--(BD139:BV139&lt;&gt;""))=0,"",
+Maßnahmendaten!BD139*INDEX(Faktoren!$C$3:$C$19,MATCH(Maßnahmendaten!BD$3,Faktoren!$B$3:$B$19,0))
+Maßnahmendaten!BE139*INDEX(Faktoren!$C$3:$C$19,MATCH(Maßnahmendaten!BE$3,Faktoren!$B$3:$B$19,0))
+Maßnahmendaten!BF139*INDEX(Faktoren!$C$3:$C$19,MATCH(Maßnahmendaten!BF$3,Faktoren!$B$3:$B$19,0))
+Maßnahmendaten!BG139*INDEX(Faktoren!$C$3:$C$19,MATCH(Maßnahmendaten!BG$3,Faktoren!$B$3:$B$19,0))
+Maßnahmendaten!BH139*INDEX(Faktoren!$C$3:$C$19,MATCH(Maßnahmendaten!BH$3,Faktoren!$B$3:$B$19,0))
+Maßnahmendaten!BI139*INDEX(Faktoren!$C$3:$C$19,MATCH(Maßnahmendaten!BI$3,Faktoren!$B$3:$B$19,0))
+Maßnahmendaten!BJ139*INDEX(Faktoren!$C$3:$C$19,MATCH(Maßnahmendaten!BJ$3,Faktoren!$B$3:$B$19,0))
+Maßnahmendaten!BK139*INDEX(Faktoren!$C$3:$C$19,MATCH(Maßnahmendaten!BK$3,Faktoren!$B$3:$B$19,0))
+Maßnahmendaten!BL139*INDEX(Faktoren!$C$3:$C$19,MATCH(Maßnahmendaten!BL$3,Faktoren!$B$3:$B$19,0))
+Maßnahmendaten!BM139*INDEX(Faktoren!$C$3:$C$19,MATCH(Maßnahmendaten!BM$3,Faktoren!$B$3:$B$19,0))
+Maßnahmendaten!BN139*INDEX(Faktoren!$C$3:$C$19,MATCH(Maßnahmendaten!BN$3,Faktoren!$B$3:$B$19,0))
+Maßnahmendaten!BO139*INDEX(Faktoren!$C$3:$C$19,MATCH(Maßnahmendaten!BO$3,Faktoren!$B$3:$B$19,0))
+Maßnahmendaten!BP139*INDEX(Faktoren!$C$3:$C$19,MATCH(Maßnahmendaten!BP$3,Faktoren!$B$3:$B$19,0))
+Maßnahmendaten!BQ139*INDEX(Faktoren!$C$3:$C$19,MATCH(Maßnahmendaten!BQ$3,Faktoren!$B$3:$B$19,0))
+Maßnahmendaten!BR139*INDEX(Faktoren!$C$3:$C$19,MATCH(Maßnahmendaten!BR$3,Faktoren!$B$3:$B$19,0))
+Maßnahmendaten!BS139*INDEX(Faktoren!$C$3:$C$19,MATCH(Maßnahmendaten!BS$3,Faktoren!$B$3:$B$19,0))
+Maßnahmendaten!BT139*INDEX(Faktoren!$C$3:$C$19,MATCH(Maßnahmendaten!BT$3,Faktoren!$B$3:$B$19,0))
+BV139
))</f>
        <v/>
      </c>
      <c r="BZ139" s="134"/>
      <c r="CA139" s="148" t="s">
        <v>109</v>
      </c>
      <c r="CB139" s="12" t="str">
        <f>IF(V139&lt;&gt;"",Hilfsblatt!$F$7,IF(Z139&lt;&gt;"",Hilfsblatt!$F$8, IF(O139&lt;&gt;"",Hilfsblatt!$F$9,"")))</f>
        <v/>
      </c>
      <c r="CD139" s="121"/>
    </row>
    <row r="140" spans="2:82" s="13" customFormat="1" ht="12.75" customHeight="1" x14ac:dyDescent="0.2">
      <c r="B140" s="139">
        <v>136</v>
      </c>
      <c r="C140" s="135"/>
      <c r="D140" s="140"/>
      <c r="E140" s="140"/>
      <c r="F140" s="140"/>
      <c r="G140" s="140"/>
      <c r="H140" s="140"/>
      <c r="I140" s="140"/>
      <c r="J140" s="140"/>
      <c r="K140" s="140"/>
      <c r="L140" s="140"/>
      <c r="M140" s="140"/>
      <c r="N140" s="140"/>
      <c r="O140" s="140"/>
      <c r="P140" s="140"/>
      <c r="Q140" s="140"/>
      <c r="R140" s="140"/>
      <c r="S140" s="140"/>
      <c r="T140" s="140"/>
      <c r="U140" s="140"/>
      <c r="V140" s="144"/>
      <c r="W140" s="144"/>
      <c r="X140" s="144"/>
      <c r="Y140" s="144"/>
      <c r="Z140" s="145"/>
      <c r="AA140" s="145"/>
      <c r="AB140" s="145"/>
      <c r="AC140" s="145"/>
      <c r="AD140" s="145"/>
      <c r="AE140" s="145"/>
      <c r="AF140" s="140"/>
      <c r="AG140" s="140"/>
      <c r="AH140" s="140"/>
      <c r="AI140" s="140"/>
      <c r="AJ140" s="140"/>
      <c r="AK140" s="140"/>
      <c r="AL140" s="140"/>
      <c r="AM140" s="140"/>
      <c r="AN140" s="140"/>
      <c r="AO140" s="140"/>
      <c r="AP140" s="136"/>
      <c r="AQ140" s="141"/>
      <c r="AR140" s="144"/>
      <c r="AS140" s="144"/>
      <c r="AT140" s="144"/>
      <c r="AU140" s="144"/>
      <c r="AV140" s="140"/>
      <c r="AW140" s="140"/>
      <c r="AX140" s="145"/>
      <c r="AY140" s="145"/>
      <c r="AZ140" s="145"/>
      <c r="BA140" s="142"/>
      <c r="BB140" s="146"/>
      <c r="BC140" s="136"/>
      <c r="BD140" s="143"/>
      <c r="BE140" s="143"/>
      <c r="BF140" s="143"/>
      <c r="BG140" s="143"/>
      <c r="BH140" s="143"/>
      <c r="BI140" s="143"/>
      <c r="BJ140" s="143"/>
      <c r="BK140" s="143"/>
      <c r="BL140" s="143"/>
      <c r="BM140" s="143"/>
      <c r="BN140" s="143"/>
      <c r="BO140" s="143"/>
      <c r="BP140" s="143"/>
      <c r="BQ140" s="143"/>
      <c r="BR140" s="143"/>
      <c r="BS140" s="143"/>
      <c r="BT140" s="143"/>
      <c r="BU140" s="143"/>
      <c r="BV140" s="143"/>
      <c r="BW140" s="104" t="s">
        <v>109</v>
      </c>
      <c r="BX140" s="67" t="str">
        <f t="shared" si="2"/>
        <v/>
      </c>
      <c r="BY140" s="67" t="str">
        <f>(IF(SUMPRODUCT(--(BD140:BV140&lt;&gt;""))=0,"",
+Maßnahmendaten!BD140*INDEX(Faktoren!$C$3:$C$19,MATCH(Maßnahmendaten!BD$3,Faktoren!$B$3:$B$19,0))
+Maßnahmendaten!BE140*INDEX(Faktoren!$C$3:$C$19,MATCH(Maßnahmendaten!BE$3,Faktoren!$B$3:$B$19,0))
+Maßnahmendaten!BF140*INDEX(Faktoren!$C$3:$C$19,MATCH(Maßnahmendaten!BF$3,Faktoren!$B$3:$B$19,0))
+Maßnahmendaten!BG140*INDEX(Faktoren!$C$3:$C$19,MATCH(Maßnahmendaten!BG$3,Faktoren!$B$3:$B$19,0))
+Maßnahmendaten!BH140*INDEX(Faktoren!$C$3:$C$19,MATCH(Maßnahmendaten!BH$3,Faktoren!$B$3:$B$19,0))
+Maßnahmendaten!BI140*INDEX(Faktoren!$C$3:$C$19,MATCH(Maßnahmendaten!BI$3,Faktoren!$B$3:$B$19,0))
+Maßnahmendaten!BJ140*INDEX(Faktoren!$C$3:$C$19,MATCH(Maßnahmendaten!BJ$3,Faktoren!$B$3:$B$19,0))
+Maßnahmendaten!BK140*INDEX(Faktoren!$C$3:$C$19,MATCH(Maßnahmendaten!BK$3,Faktoren!$B$3:$B$19,0))
+Maßnahmendaten!BL140*INDEX(Faktoren!$C$3:$C$19,MATCH(Maßnahmendaten!BL$3,Faktoren!$B$3:$B$19,0))
+Maßnahmendaten!BM140*INDEX(Faktoren!$C$3:$C$19,MATCH(Maßnahmendaten!BM$3,Faktoren!$B$3:$B$19,0))
+Maßnahmendaten!BN140*INDEX(Faktoren!$C$3:$C$19,MATCH(Maßnahmendaten!BN$3,Faktoren!$B$3:$B$19,0))
+Maßnahmendaten!BO140*INDEX(Faktoren!$C$3:$C$19,MATCH(Maßnahmendaten!BO$3,Faktoren!$B$3:$B$19,0))
+Maßnahmendaten!BP140*INDEX(Faktoren!$C$3:$C$19,MATCH(Maßnahmendaten!BP$3,Faktoren!$B$3:$B$19,0))
+Maßnahmendaten!BQ140*INDEX(Faktoren!$C$3:$C$19,MATCH(Maßnahmendaten!BQ$3,Faktoren!$B$3:$B$19,0))
+Maßnahmendaten!BR140*INDEX(Faktoren!$C$3:$C$19,MATCH(Maßnahmendaten!BR$3,Faktoren!$B$3:$B$19,0))
+Maßnahmendaten!BS140*INDEX(Faktoren!$C$3:$C$19,MATCH(Maßnahmendaten!BS$3,Faktoren!$B$3:$B$19,0))
+Maßnahmendaten!BT140*INDEX(Faktoren!$C$3:$C$19,MATCH(Maßnahmendaten!BT$3,Faktoren!$B$3:$B$19,0))
+BV140
))</f>
        <v/>
      </c>
      <c r="BZ140" s="134"/>
      <c r="CA140" s="148" t="s">
        <v>109</v>
      </c>
      <c r="CB140" s="12" t="str">
        <f>IF(V140&lt;&gt;"",Hilfsblatt!$F$7,IF(Z140&lt;&gt;"",Hilfsblatt!$F$8, IF(O140&lt;&gt;"",Hilfsblatt!$F$9,"")))</f>
        <v/>
      </c>
      <c r="CD140" s="121"/>
    </row>
    <row r="141" spans="2:82" s="13" customFormat="1" ht="12.75" customHeight="1" x14ac:dyDescent="0.2">
      <c r="B141" s="113">
        <v>137</v>
      </c>
      <c r="C141" s="135"/>
      <c r="D141" s="114"/>
      <c r="E141" s="114"/>
      <c r="F141" s="114"/>
      <c r="G141" s="114"/>
      <c r="H141" s="114"/>
      <c r="I141" s="114"/>
      <c r="J141" s="114"/>
      <c r="K141" s="114"/>
      <c r="L141" s="114"/>
      <c r="M141" s="114"/>
      <c r="N141" s="114"/>
      <c r="O141" s="114"/>
      <c r="P141" s="114"/>
      <c r="Q141" s="114"/>
      <c r="R141" s="114"/>
      <c r="S141" s="114"/>
      <c r="T141" s="114"/>
      <c r="U141" s="114"/>
      <c r="V141" s="115"/>
      <c r="W141" s="115"/>
      <c r="X141" s="115"/>
      <c r="Y141" s="115"/>
      <c r="Z141" s="116"/>
      <c r="AA141" s="116"/>
      <c r="AB141" s="116"/>
      <c r="AC141" s="116"/>
      <c r="AD141" s="116"/>
      <c r="AE141" s="116"/>
      <c r="AF141" s="117"/>
      <c r="AG141" s="117"/>
      <c r="AH141" s="117"/>
      <c r="AI141" s="117"/>
      <c r="AJ141" s="117"/>
      <c r="AK141" s="117"/>
      <c r="AL141" s="117"/>
      <c r="AM141" s="117"/>
      <c r="AN141" s="117"/>
      <c r="AO141" s="117"/>
      <c r="AP141" s="136"/>
      <c r="AQ141" s="137"/>
      <c r="AR141" s="115"/>
      <c r="AS141" s="115"/>
      <c r="AT141" s="115"/>
      <c r="AU141" s="115"/>
      <c r="AV141" s="114"/>
      <c r="AW141" s="114"/>
      <c r="AX141" s="116"/>
      <c r="AY141" s="116"/>
      <c r="AZ141" s="116"/>
      <c r="BA141" s="118"/>
      <c r="BB141" s="119"/>
      <c r="BC141" s="136"/>
      <c r="BD141" s="120"/>
      <c r="BE141" s="120"/>
      <c r="BF141" s="120"/>
      <c r="BG141" s="120"/>
      <c r="BH141" s="120"/>
      <c r="BI141" s="120"/>
      <c r="BJ141" s="120"/>
      <c r="BK141" s="120"/>
      <c r="BL141" s="120"/>
      <c r="BM141" s="120"/>
      <c r="BN141" s="120"/>
      <c r="BO141" s="120"/>
      <c r="BP141" s="120"/>
      <c r="BQ141" s="120"/>
      <c r="BR141" s="120"/>
      <c r="BS141" s="120"/>
      <c r="BT141" s="120"/>
      <c r="BU141" s="120"/>
      <c r="BV141" s="121"/>
      <c r="BW141" s="104" t="s">
        <v>109</v>
      </c>
      <c r="BX141" s="67" t="str">
        <f t="shared" si="2"/>
        <v/>
      </c>
      <c r="BY141" s="67" t="str">
        <f>(IF(SUMPRODUCT(--(BD141:BV141&lt;&gt;""))=0,"",
+Maßnahmendaten!BD141*INDEX(Faktoren!$C$3:$C$19,MATCH(Maßnahmendaten!BD$3,Faktoren!$B$3:$B$19,0))
+Maßnahmendaten!BE141*INDEX(Faktoren!$C$3:$C$19,MATCH(Maßnahmendaten!BE$3,Faktoren!$B$3:$B$19,0))
+Maßnahmendaten!BF141*INDEX(Faktoren!$C$3:$C$19,MATCH(Maßnahmendaten!BF$3,Faktoren!$B$3:$B$19,0))
+Maßnahmendaten!BG141*INDEX(Faktoren!$C$3:$C$19,MATCH(Maßnahmendaten!BG$3,Faktoren!$B$3:$B$19,0))
+Maßnahmendaten!BH141*INDEX(Faktoren!$C$3:$C$19,MATCH(Maßnahmendaten!BH$3,Faktoren!$B$3:$B$19,0))
+Maßnahmendaten!BI141*INDEX(Faktoren!$C$3:$C$19,MATCH(Maßnahmendaten!BI$3,Faktoren!$B$3:$B$19,0))
+Maßnahmendaten!BJ141*INDEX(Faktoren!$C$3:$C$19,MATCH(Maßnahmendaten!BJ$3,Faktoren!$B$3:$B$19,0))
+Maßnahmendaten!BK141*INDEX(Faktoren!$C$3:$C$19,MATCH(Maßnahmendaten!BK$3,Faktoren!$B$3:$B$19,0))
+Maßnahmendaten!BL141*INDEX(Faktoren!$C$3:$C$19,MATCH(Maßnahmendaten!BL$3,Faktoren!$B$3:$B$19,0))
+Maßnahmendaten!BM141*INDEX(Faktoren!$C$3:$C$19,MATCH(Maßnahmendaten!BM$3,Faktoren!$B$3:$B$19,0))
+Maßnahmendaten!BN141*INDEX(Faktoren!$C$3:$C$19,MATCH(Maßnahmendaten!BN$3,Faktoren!$B$3:$B$19,0))
+Maßnahmendaten!BO141*INDEX(Faktoren!$C$3:$C$19,MATCH(Maßnahmendaten!BO$3,Faktoren!$B$3:$B$19,0))
+Maßnahmendaten!BP141*INDEX(Faktoren!$C$3:$C$19,MATCH(Maßnahmendaten!BP$3,Faktoren!$B$3:$B$19,0))
+Maßnahmendaten!BQ141*INDEX(Faktoren!$C$3:$C$19,MATCH(Maßnahmendaten!BQ$3,Faktoren!$B$3:$B$19,0))
+Maßnahmendaten!BR141*INDEX(Faktoren!$C$3:$C$19,MATCH(Maßnahmendaten!BR$3,Faktoren!$B$3:$B$19,0))
+Maßnahmendaten!BS141*INDEX(Faktoren!$C$3:$C$19,MATCH(Maßnahmendaten!BS$3,Faktoren!$B$3:$B$19,0))
+Maßnahmendaten!BT141*INDEX(Faktoren!$C$3:$C$19,MATCH(Maßnahmendaten!BT$3,Faktoren!$B$3:$B$19,0))
+BV141
))</f>
        <v/>
      </c>
      <c r="BZ141" s="134"/>
      <c r="CA141" s="148" t="s">
        <v>109</v>
      </c>
      <c r="CB141" s="12" t="str">
        <f>IF(V141&lt;&gt;"",Hilfsblatt!$F$7,IF(Z141&lt;&gt;"",Hilfsblatt!$F$8, IF(O141&lt;&gt;"",Hilfsblatt!$F$9,"")))</f>
        <v/>
      </c>
      <c r="CD141" s="121"/>
    </row>
    <row r="142" spans="2:82" s="13" customFormat="1" ht="12.75" customHeight="1" x14ac:dyDescent="0.2">
      <c r="B142" s="139">
        <v>138</v>
      </c>
      <c r="C142" s="135"/>
      <c r="D142" s="140"/>
      <c r="E142" s="140"/>
      <c r="F142" s="140"/>
      <c r="G142" s="140"/>
      <c r="H142" s="140"/>
      <c r="I142" s="140"/>
      <c r="J142" s="140"/>
      <c r="K142" s="140"/>
      <c r="L142" s="140"/>
      <c r="M142" s="140"/>
      <c r="N142" s="140"/>
      <c r="O142" s="140"/>
      <c r="P142" s="140"/>
      <c r="Q142" s="140"/>
      <c r="R142" s="140"/>
      <c r="S142" s="140"/>
      <c r="T142" s="140"/>
      <c r="U142" s="140"/>
      <c r="V142" s="144"/>
      <c r="W142" s="144"/>
      <c r="X142" s="144"/>
      <c r="Y142" s="144"/>
      <c r="Z142" s="145"/>
      <c r="AA142" s="145"/>
      <c r="AB142" s="145"/>
      <c r="AC142" s="145"/>
      <c r="AD142" s="145"/>
      <c r="AE142" s="145"/>
      <c r="AF142" s="140"/>
      <c r="AG142" s="140"/>
      <c r="AH142" s="140"/>
      <c r="AI142" s="140"/>
      <c r="AJ142" s="140"/>
      <c r="AK142" s="140"/>
      <c r="AL142" s="140"/>
      <c r="AM142" s="140"/>
      <c r="AN142" s="140"/>
      <c r="AO142" s="140"/>
      <c r="AP142" s="136"/>
      <c r="AQ142" s="141"/>
      <c r="AR142" s="144"/>
      <c r="AS142" s="144"/>
      <c r="AT142" s="144"/>
      <c r="AU142" s="144"/>
      <c r="AV142" s="140"/>
      <c r="AW142" s="140"/>
      <c r="AX142" s="145"/>
      <c r="AY142" s="145"/>
      <c r="AZ142" s="145"/>
      <c r="BA142" s="142"/>
      <c r="BB142" s="146"/>
      <c r="BC142" s="136"/>
      <c r="BD142" s="143"/>
      <c r="BE142" s="143"/>
      <c r="BF142" s="143"/>
      <c r="BG142" s="143"/>
      <c r="BH142" s="143"/>
      <c r="BI142" s="143"/>
      <c r="BJ142" s="143"/>
      <c r="BK142" s="143"/>
      <c r="BL142" s="143"/>
      <c r="BM142" s="143"/>
      <c r="BN142" s="143"/>
      <c r="BO142" s="143"/>
      <c r="BP142" s="143"/>
      <c r="BQ142" s="143"/>
      <c r="BR142" s="143"/>
      <c r="BS142" s="143"/>
      <c r="BT142" s="143"/>
      <c r="BU142" s="143"/>
      <c r="BV142" s="143"/>
      <c r="BW142" s="104" t="s">
        <v>109</v>
      </c>
      <c r="BX142" s="67" t="str">
        <f t="shared" si="2"/>
        <v/>
      </c>
      <c r="BY142" s="67" t="str">
        <f>(IF(SUMPRODUCT(--(BD142:BV142&lt;&gt;""))=0,"",
+Maßnahmendaten!BD142*INDEX(Faktoren!$C$3:$C$19,MATCH(Maßnahmendaten!BD$3,Faktoren!$B$3:$B$19,0))
+Maßnahmendaten!BE142*INDEX(Faktoren!$C$3:$C$19,MATCH(Maßnahmendaten!BE$3,Faktoren!$B$3:$B$19,0))
+Maßnahmendaten!BF142*INDEX(Faktoren!$C$3:$C$19,MATCH(Maßnahmendaten!BF$3,Faktoren!$B$3:$B$19,0))
+Maßnahmendaten!BG142*INDEX(Faktoren!$C$3:$C$19,MATCH(Maßnahmendaten!BG$3,Faktoren!$B$3:$B$19,0))
+Maßnahmendaten!BH142*INDEX(Faktoren!$C$3:$C$19,MATCH(Maßnahmendaten!BH$3,Faktoren!$B$3:$B$19,0))
+Maßnahmendaten!BI142*INDEX(Faktoren!$C$3:$C$19,MATCH(Maßnahmendaten!BI$3,Faktoren!$B$3:$B$19,0))
+Maßnahmendaten!BJ142*INDEX(Faktoren!$C$3:$C$19,MATCH(Maßnahmendaten!BJ$3,Faktoren!$B$3:$B$19,0))
+Maßnahmendaten!BK142*INDEX(Faktoren!$C$3:$C$19,MATCH(Maßnahmendaten!BK$3,Faktoren!$B$3:$B$19,0))
+Maßnahmendaten!BL142*INDEX(Faktoren!$C$3:$C$19,MATCH(Maßnahmendaten!BL$3,Faktoren!$B$3:$B$19,0))
+Maßnahmendaten!BM142*INDEX(Faktoren!$C$3:$C$19,MATCH(Maßnahmendaten!BM$3,Faktoren!$B$3:$B$19,0))
+Maßnahmendaten!BN142*INDEX(Faktoren!$C$3:$C$19,MATCH(Maßnahmendaten!BN$3,Faktoren!$B$3:$B$19,0))
+Maßnahmendaten!BO142*INDEX(Faktoren!$C$3:$C$19,MATCH(Maßnahmendaten!BO$3,Faktoren!$B$3:$B$19,0))
+Maßnahmendaten!BP142*INDEX(Faktoren!$C$3:$C$19,MATCH(Maßnahmendaten!BP$3,Faktoren!$B$3:$B$19,0))
+Maßnahmendaten!BQ142*INDEX(Faktoren!$C$3:$C$19,MATCH(Maßnahmendaten!BQ$3,Faktoren!$B$3:$B$19,0))
+Maßnahmendaten!BR142*INDEX(Faktoren!$C$3:$C$19,MATCH(Maßnahmendaten!BR$3,Faktoren!$B$3:$B$19,0))
+Maßnahmendaten!BS142*INDEX(Faktoren!$C$3:$C$19,MATCH(Maßnahmendaten!BS$3,Faktoren!$B$3:$B$19,0))
+Maßnahmendaten!BT142*INDEX(Faktoren!$C$3:$C$19,MATCH(Maßnahmendaten!BT$3,Faktoren!$B$3:$B$19,0))
+BV142
))</f>
        <v/>
      </c>
      <c r="BZ142" s="134"/>
      <c r="CA142" s="148" t="s">
        <v>109</v>
      </c>
      <c r="CB142" s="12" t="str">
        <f>IF(V142&lt;&gt;"",Hilfsblatt!$F$7,IF(Z142&lt;&gt;"",Hilfsblatt!$F$8, IF(O142&lt;&gt;"",Hilfsblatt!$F$9,"")))</f>
        <v/>
      </c>
      <c r="CD142" s="121"/>
    </row>
    <row r="143" spans="2:82" s="13" customFormat="1" ht="12.75" customHeight="1" x14ac:dyDescent="0.2">
      <c r="B143" s="113">
        <v>139</v>
      </c>
      <c r="C143" s="135"/>
      <c r="D143" s="114"/>
      <c r="E143" s="114"/>
      <c r="F143" s="114"/>
      <c r="G143" s="114"/>
      <c r="H143" s="114"/>
      <c r="I143" s="114"/>
      <c r="J143" s="114"/>
      <c r="K143" s="114"/>
      <c r="L143" s="114"/>
      <c r="M143" s="114"/>
      <c r="N143" s="114"/>
      <c r="O143" s="114"/>
      <c r="P143" s="114"/>
      <c r="Q143" s="114"/>
      <c r="R143" s="114"/>
      <c r="S143" s="114"/>
      <c r="T143" s="114"/>
      <c r="U143" s="114"/>
      <c r="V143" s="115"/>
      <c r="W143" s="115"/>
      <c r="X143" s="115"/>
      <c r="Y143" s="115"/>
      <c r="Z143" s="116"/>
      <c r="AA143" s="116"/>
      <c r="AB143" s="116"/>
      <c r="AC143" s="116"/>
      <c r="AD143" s="116"/>
      <c r="AE143" s="116"/>
      <c r="AF143" s="117"/>
      <c r="AG143" s="117"/>
      <c r="AH143" s="117"/>
      <c r="AI143" s="117"/>
      <c r="AJ143" s="117"/>
      <c r="AK143" s="117"/>
      <c r="AL143" s="117"/>
      <c r="AM143" s="117"/>
      <c r="AN143" s="117"/>
      <c r="AO143" s="117"/>
      <c r="AP143" s="136"/>
      <c r="AQ143" s="137"/>
      <c r="AR143" s="115"/>
      <c r="AS143" s="115"/>
      <c r="AT143" s="115"/>
      <c r="AU143" s="115"/>
      <c r="AV143" s="114"/>
      <c r="AW143" s="114"/>
      <c r="AX143" s="116"/>
      <c r="AY143" s="116"/>
      <c r="AZ143" s="116"/>
      <c r="BA143" s="118"/>
      <c r="BB143" s="119"/>
      <c r="BC143" s="136"/>
      <c r="BD143" s="120"/>
      <c r="BE143" s="120"/>
      <c r="BF143" s="120"/>
      <c r="BG143" s="120"/>
      <c r="BH143" s="120"/>
      <c r="BI143" s="120"/>
      <c r="BJ143" s="120"/>
      <c r="BK143" s="120"/>
      <c r="BL143" s="120"/>
      <c r="BM143" s="120"/>
      <c r="BN143" s="120"/>
      <c r="BO143" s="120"/>
      <c r="BP143" s="120"/>
      <c r="BQ143" s="120"/>
      <c r="BR143" s="120"/>
      <c r="BS143" s="120"/>
      <c r="BT143" s="120"/>
      <c r="BU143" s="120"/>
      <c r="BV143" s="121"/>
      <c r="BW143" s="104" t="s">
        <v>109</v>
      </c>
      <c r="BX143" s="67" t="str">
        <f t="shared" si="2"/>
        <v/>
      </c>
      <c r="BY143" s="67" t="str">
        <f>(IF(SUMPRODUCT(--(BD143:BV143&lt;&gt;""))=0,"",
+Maßnahmendaten!BD143*INDEX(Faktoren!$C$3:$C$19,MATCH(Maßnahmendaten!BD$3,Faktoren!$B$3:$B$19,0))
+Maßnahmendaten!BE143*INDEX(Faktoren!$C$3:$C$19,MATCH(Maßnahmendaten!BE$3,Faktoren!$B$3:$B$19,0))
+Maßnahmendaten!BF143*INDEX(Faktoren!$C$3:$C$19,MATCH(Maßnahmendaten!BF$3,Faktoren!$B$3:$B$19,0))
+Maßnahmendaten!BG143*INDEX(Faktoren!$C$3:$C$19,MATCH(Maßnahmendaten!BG$3,Faktoren!$B$3:$B$19,0))
+Maßnahmendaten!BH143*INDEX(Faktoren!$C$3:$C$19,MATCH(Maßnahmendaten!BH$3,Faktoren!$B$3:$B$19,0))
+Maßnahmendaten!BI143*INDEX(Faktoren!$C$3:$C$19,MATCH(Maßnahmendaten!BI$3,Faktoren!$B$3:$B$19,0))
+Maßnahmendaten!BJ143*INDEX(Faktoren!$C$3:$C$19,MATCH(Maßnahmendaten!BJ$3,Faktoren!$B$3:$B$19,0))
+Maßnahmendaten!BK143*INDEX(Faktoren!$C$3:$C$19,MATCH(Maßnahmendaten!BK$3,Faktoren!$B$3:$B$19,0))
+Maßnahmendaten!BL143*INDEX(Faktoren!$C$3:$C$19,MATCH(Maßnahmendaten!BL$3,Faktoren!$B$3:$B$19,0))
+Maßnahmendaten!BM143*INDEX(Faktoren!$C$3:$C$19,MATCH(Maßnahmendaten!BM$3,Faktoren!$B$3:$B$19,0))
+Maßnahmendaten!BN143*INDEX(Faktoren!$C$3:$C$19,MATCH(Maßnahmendaten!BN$3,Faktoren!$B$3:$B$19,0))
+Maßnahmendaten!BO143*INDEX(Faktoren!$C$3:$C$19,MATCH(Maßnahmendaten!BO$3,Faktoren!$B$3:$B$19,0))
+Maßnahmendaten!BP143*INDEX(Faktoren!$C$3:$C$19,MATCH(Maßnahmendaten!BP$3,Faktoren!$B$3:$B$19,0))
+Maßnahmendaten!BQ143*INDEX(Faktoren!$C$3:$C$19,MATCH(Maßnahmendaten!BQ$3,Faktoren!$B$3:$B$19,0))
+Maßnahmendaten!BR143*INDEX(Faktoren!$C$3:$C$19,MATCH(Maßnahmendaten!BR$3,Faktoren!$B$3:$B$19,0))
+Maßnahmendaten!BS143*INDEX(Faktoren!$C$3:$C$19,MATCH(Maßnahmendaten!BS$3,Faktoren!$B$3:$B$19,0))
+Maßnahmendaten!BT143*INDEX(Faktoren!$C$3:$C$19,MATCH(Maßnahmendaten!BT$3,Faktoren!$B$3:$B$19,0))
+BV143
))</f>
        <v/>
      </c>
      <c r="BZ143" s="134"/>
      <c r="CA143" s="148" t="s">
        <v>109</v>
      </c>
      <c r="CB143" s="12" t="str">
        <f>IF(V143&lt;&gt;"",Hilfsblatt!$F$7,IF(Z143&lt;&gt;"",Hilfsblatt!$F$8, IF(O143&lt;&gt;"",Hilfsblatt!$F$9,"")))</f>
        <v/>
      </c>
      <c r="CD143" s="121"/>
    </row>
    <row r="144" spans="2:82" s="13" customFormat="1" ht="12.75" customHeight="1" x14ac:dyDescent="0.2">
      <c r="B144" s="139">
        <v>140</v>
      </c>
      <c r="C144" s="135"/>
      <c r="D144" s="140"/>
      <c r="E144" s="140"/>
      <c r="F144" s="140"/>
      <c r="G144" s="140"/>
      <c r="H144" s="140"/>
      <c r="I144" s="140"/>
      <c r="J144" s="140"/>
      <c r="K144" s="140"/>
      <c r="L144" s="140"/>
      <c r="M144" s="140"/>
      <c r="N144" s="140"/>
      <c r="O144" s="140"/>
      <c r="P144" s="140"/>
      <c r="Q144" s="140"/>
      <c r="R144" s="140"/>
      <c r="S144" s="140"/>
      <c r="T144" s="140"/>
      <c r="U144" s="140"/>
      <c r="V144" s="144"/>
      <c r="W144" s="144"/>
      <c r="X144" s="144"/>
      <c r="Y144" s="144"/>
      <c r="Z144" s="145"/>
      <c r="AA144" s="145"/>
      <c r="AB144" s="145"/>
      <c r="AC144" s="145"/>
      <c r="AD144" s="145"/>
      <c r="AE144" s="145"/>
      <c r="AF144" s="140"/>
      <c r="AG144" s="140"/>
      <c r="AH144" s="140"/>
      <c r="AI144" s="140"/>
      <c r="AJ144" s="140"/>
      <c r="AK144" s="140"/>
      <c r="AL144" s="140"/>
      <c r="AM144" s="140"/>
      <c r="AN144" s="140"/>
      <c r="AO144" s="140"/>
      <c r="AP144" s="136"/>
      <c r="AQ144" s="141"/>
      <c r="AR144" s="144"/>
      <c r="AS144" s="144"/>
      <c r="AT144" s="144"/>
      <c r="AU144" s="144"/>
      <c r="AV144" s="140"/>
      <c r="AW144" s="140"/>
      <c r="AX144" s="145"/>
      <c r="AY144" s="145"/>
      <c r="AZ144" s="145"/>
      <c r="BA144" s="142"/>
      <c r="BB144" s="146"/>
      <c r="BC144" s="136"/>
      <c r="BD144" s="143"/>
      <c r="BE144" s="143"/>
      <c r="BF144" s="143"/>
      <c r="BG144" s="143"/>
      <c r="BH144" s="143"/>
      <c r="BI144" s="143"/>
      <c r="BJ144" s="143"/>
      <c r="BK144" s="143"/>
      <c r="BL144" s="143"/>
      <c r="BM144" s="143"/>
      <c r="BN144" s="143"/>
      <c r="BO144" s="143"/>
      <c r="BP144" s="143"/>
      <c r="BQ144" s="143"/>
      <c r="BR144" s="143"/>
      <c r="BS144" s="143"/>
      <c r="BT144" s="143"/>
      <c r="BU144" s="143"/>
      <c r="BV144" s="143"/>
      <c r="BW144" s="104" t="s">
        <v>109</v>
      </c>
      <c r="BX144" s="67" t="str">
        <f t="shared" si="2"/>
        <v/>
      </c>
      <c r="BY144" s="67" t="str">
        <f>(IF(SUMPRODUCT(--(BD144:BV144&lt;&gt;""))=0,"",
+Maßnahmendaten!BD144*INDEX(Faktoren!$C$3:$C$19,MATCH(Maßnahmendaten!BD$3,Faktoren!$B$3:$B$19,0))
+Maßnahmendaten!BE144*INDEX(Faktoren!$C$3:$C$19,MATCH(Maßnahmendaten!BE$3,Faktoren!$B$3:$B$19,0))
+Maßnahmendaten!BF144*INDEX(Faktoren!$C$3:$C$19,MATCH(Maßnahmendaten!BF$3,Faktoren!$B$3:$B$19,0))
+Maßnahmendaten!BG144*INDEX(Faktoren!$C$3:$C$19,MATCH(Maßnahmendaten!BG$3,Faktoren!$B$3:$B$19,0))
+Maßnahmendaten!BH144*INDEX(Faktoren!$C$3:$C$19,MATCH(Maßnahmendaten!BH$3,Faktoren!$B$3:$B$19,0))
+Maßnahmendaten!BI144*INDEX(Faktoren!$C$3:$C$19,MATCH(Maßnahmendaten!BI$3,Faktoren!$B$3:$B$19,0))
+Maßnahmendaten!BJ144*INDEX(Faktoren!$C$3:$C$19,MATCH(Maßnahmendaten!BJ$3,Faktoren!$B$3:$B$19,0))
+Maßnahmendaten!BK144*INDEX(Faktoren!$C$3:$C$19,MATCH(Maßnahmendaten!BK$3,Faktoren!$B$3:$B$19,0))
+Maßnahmendaten!BL144*INDEX(Faktoren!$C$3:$C$19,MATCH(Maßnahmendaten!BL$3,Faktoren!$B$3:$B$19,0))
+Maßnahmendaten!BM144*INDEX(Faktoren!$C$3:$C$19,MATCH(Maßnahmendaten!BM$3,Faktoren!$B$3:$B$19,0))
+Maßnahmendaten!BN144*INDEX(Faktoren!$C$3:$C$19,MATCH(Maßnahmendaten!BN$3,Faktoren!$B$3:$B$19,0))
+Maßnahmendaten!BO144*INDEX(Faktoren!$C$3:$C$19,MATCH(Maßnahmendaten!BO$3,Faktoren!$B$3:$B$19,0))
+Maßnahmendaten!BP144*INDEX(Faktoren!$C$3:$C$19,MATCH(Maßnahmendaten!BP$3,Faktoren!$B$3:$B$19,0))
+Maßnahmendaten!BQ144*INDEX(Faktoren!$C$3:$C$19,MATCH(Maßnahmendaten!BQ$3,Faktoren!$B$3:$B$19,0))
+Maßnahmendaten!BR144*INDEX(Faktoren!$C$3:$C$19,MATCH(Maßnahmendaten!BR$3,Faktoren!$B$3:$B$19,0))
+Maßnahmendaten!BS144*INDEX(Faktoren!$C$3:$C$19,MATCH(Maßnahmendaten!BS$3,Faktoren!$B$3:$B$19,0))
+Maßnahmendaten!BT144*INDEX(Faktoren!$C$3:$C$19,MATCH(Maßnahmendaten!BT$3,Faktoren!$B$3:$B$19,0))
+BV144
))</f>
        <v/>
      </c>
      <c r="BZ144" s="134"/>
      <c r="CA144" s="148" t="s">
        <v>109</v>
      </c>
      <c r="CB144" s="12" t="str">
        <f>IF(V144&lt;&gt;"",Hilfsblatt!$F$7,IF(Z144&lt;&gt;"",Hilfsblatt!$F$8, IF(O144&lt;&gt;"",Hilfsblatt!$F$9,"")))</f>
        <v/>
      </c>
      <c r="CD144" s="121"/>
    </row>
    <row r="145" spans="2:82" s="13" customFormat="1" ht="12.75" customHeight="1" x14ac:dyDescent="0.2">
      <c r="B145" s="113">
        <v>141</v>
      </c>
      <c r="C145" s="135"/>
      <c r="D145" s="114"/>
      <c r="E145" s="114"/>
      <c r="F145" s="114"/>
      <c r="G145" s="114"/>
      <c r="H145" s="114"/>
      <c r="I145" s="114"/>
      <c r="J145" s="114"/>
      <c r="K145" s="114"/>
      <c r="L145" s="114"/>
      <c r="M145" s="114"/>
      <c r="N145" s="114"/>
      <c r="O145" s="114"/>
      <c r="P145" s="114"/>
      <c r="Q145" s="114"/>
      <c r="R145" s="114"/>
      <c r="S145" s="114"/>
      <c r="T145" s="114"/>
      <c r="U145" s="114"/>
      <c r="V145" s="115"/>
      <c r="W145" s="115"/>
      <c r="X145" s="115"/>
      <c r="Y145" s="115"/>
      <c r="Z145" s="116"/>
      <c r="AA145" s="116"/>
      <c r="AB145" s="116"/>
      <c r="AC145" s="116"/>
      <c r="AD145" s="116"/>
      <c r="AE145" s="116"/>
      <c r="AF145" s="117"/>
      <c r="AG145" s="117"/>
      <c r="AH145" s="117"/>
      <c r="AI145" s="117"/>
      <c r="AJ145" s="117"/>
      <c r="AK145" s="117"/>
      <c r="AL145" s="117"/>
      <c r="AM145" s="117"/>
      <c r="AN145" s="117"/>
      <c r="AO145" s="117"/>
      <c r="AP145" s="136"/>
      <c r="AQ145" s="137"/>
      <c r="AR145" s="115"/>
      <c r="AS145" s="115"/>
      <c r="AT145" s="115"/>
      <c r="AU145" s="115"/>
      <c r="AV145" s="114"/>
      <c r="AW145" s="114"/>
      <c r="AX145" s="116"/>
      <c r="AY145" s="116"/>
      <c r="AZ145" s="116"/>
      <c r="BA145" s="118"/>
      <c r="BB145" s="119"/>
      <c r="BC145" s="136"/>
      <c r="BD145" s="120"/>
      <c r="BE145" s="120"/>
      <c r="BF145" s="120"/>
      <c r="BG145" s="120"/>
      <c r="BH145" s="120"/>
      <c r="BI145" s="120"/>
      <c r="BJ145" s="120"/>
      <c r="BK145" s="120"/>
      <c r="BL145" s="120"/>
      <c r="BM145" s="120"/>
      <c r="BN145" s="120"/>
      <c r="BO145" s="120"/>
      <c r="BP145" s="120"/>
      <c r="BQ145" s="120"/>
      <c r="BR145" s="120"/>
      <c r="BS145" s="120"/>
      <c r="BT145" s="120"/>
      <c r="BU145" s="120"/>
      <c r="BV145" s="121"/>
      <c r="BW145" s="104" t="s">
        <v>109</v>
      </c>
      <c r="BX145" s="67" t="str">
        <f t="shared" si="2"/>
        <v/>
      </c>
      <c r="BY145" s="67" t="str">
        <f>(IF(SUMPRODUCT(--(BD145:BV145&lt;&gt;""))=0,"",
+Maßnahmendaten!BD145*INDEX(Faktoren!$C$3:$C$19,MATCH(Maßnahmendaten!BD$3,Faktoren!$B$3:$B$19,0))
+Maßnahmendaten!BE145*INDEX(Faktoren!$C$3:$C$19,MATCH(Maßnahmendaten!BE$3,Faktoren!$B$3:$B$19,0))
+Maßnahmendaten!BF145*INDEX(Faktoren!$C$3:$C$19,MATCH(Maßnahmendaten!BF$3,Faktoren!$B$3:$B$19,0))
+Maßnahmendaten!BG145*INDEX(Faktoren!$C$3:$C$19,MATCH(Maßnahmendaten!BG$3,Faktoren!$B$3:$B$19,0))
+Maßnahmendaten!BH145*INDEX(Faktoren!$C$3:$C$19,MATCH(Maßnahmendaten!BH$3,Faktoren!$B$3:$B$19,0))
+Maßnahmendaten!BI145*INDEX(Faktoren!$C$3:$C$19,MATCH(Maßnahmendaten!BI$3,Faktoren!$B$3:$B$19,0))
+Maßnahmendaten!BJ145*INDEX(Faktoren!$C$3:$C$19,MATCH(Maßnahmendaten!BJ$3,Faktoren!$B$3:$B$19,0))
+Maßnahmendaten!BK145*INDEX(Faktoren!$C$3:$C$19,MATCH(Maßnahmendaten!BK$3,Faktoren!$B$3:$B$19,0))
+Maßnahmendaten!BL145*INDEX(Faktoren!$C$3:$C$19,MATCH(Maßnahmendaten!BL$3,Faktoren!$B$3:$B$19,0))
+Maßnahmendaten!BM145*INDEX(Faktoren!$C$3:$C$19,MATCH(Maßnahmendaten!BM$3,Faktoren!$B$3:$B$19,0))
+Maßnahmendaten!BN145*INDEX(Faktoren!$C$3:$C$19,MATCH(Maßnahmendaten!BN$3,Faktoren!$B$3:$B$19,0))
+Maßnahmendaten!BO145*INDEX(Faktoren!$C$3:$C$19,MATCH(Maßnahmendaten!BO$3,Faktoren!$B$3:$B$19,0))
+Maßnahmendaten!BP145*INDEX(Faktoren!$C$3:$C$19,MATCH(Maßnahmendaten!BP$3,Faktoren!$B$3:$B$19,0))
+Maßnahmendaten!BQ145*INDEX(Faktoren!$C$3:$C$19,MATCH(Maßnahmendaten!BQ$3,Faktoren!$B$3:$B$19,0))
+Maßnahmendaten!BR145*INDEX(Faktoren!$C$3:$C$19,MATCH(Maßnahmendaten!BR$3,Faktoren!$B$3:$B$19,0))
+Maßnahmendaten!BS145*INDEX(Faktoren!$C$3:$C$19,MATCH(Maßnahmendaten!BS$3,Faktoren!$B$3:$B$19,0))
+Maßnahmendaten!BT145*INDEX(Faktoren!$C$3:$C$19,MATCH(Maßnahmendaten!BT$3,Faktoren!$B$3:$B$19,0))
+BV145
))</f>
        <v/>
      </c>
      <c r="BZ145" s="134"/>
      <c r="CA145" s="148" t="s">
        <v>109</v>
      </c>
      <c r="CB145" s="12" t="str">
        <f>IF(V145&lt;&gt;"",Hilfsblatt!$F$7,IF(Z145&lt;&gt;"",Hilfsblatt!$F$8, IF(O145&lt;&gt;"",Hilfsblatt!$F$9,"")))</f>
        <v/>
      </c>
      <c r="CD145" s="121"/>
    </row>
    <row r="146" spans="2:82" s="13" customFormat="1" ht="12.75" customHeight="1" x14ac:dyDescent="0.2">
      <c r="B146" s="139">
        <v>142</v>
      </c>
      <c r="C146" s="135"/>
      <c r="D146" s="140"/>
      <c r="E146" s="140"/>
      <c r="F146" s="140"/>
      <c r="G146" s="140"/>
      <c r="H146" s="140"/>
      <c r="I146" s="140"/>
      <c r="J146" s="140"/>
      <c r="K146" s="140"/>
      <c r="L146" s="140"/>
      <c r="M146" s="140"/>
      <c r="N146" s="140"/>
      <c r="O146" s="140"/>
      <c r="P146" s="140"/>
      <c r="Q146" s="140"/>
      <c r="R146" s="140"/>
      <c r="S146" s="140"/>
      <c r="T146" s="140"/>
      <c r="U146" s="140"/>
      <c r="V146" s="144"/>
      <c r="W146" s="144"/>
      <c r="X146" s="144"/>
      <c r="Y146" s="144"/>
      <c r="Z146" s="145"/>
      <c r="AA146" s="145"/>
      <c r="AB146" s="145"/>
      <c r="AC146" s="145"/>
      <c r="AD146" s="145"/>
      <c r="AE146" s="145"/>
      <c r="AF146" s="140"/>
      <c r="AG146" s="140"/>
      <c r="AH146" s="140"/>
      <c r="AI146" s="140"/>
      <c r="AJ146" s="140"/>
      <c r="AK146" s="140"/>
      <c r="AL146" s="140"/>
      <c r="AM146" s="140"/>
      <c r="AN146" s="140"/>
      <c r="AO146" s="140"/>
      <c r="AP146" s="136"/>
      <c r="AQ146" s="141"/>
      <c r="AR146" s="144"/>
      <c r="AS146" s="144"/>
      <c r="AT146" s="144"/>
      <c r="AU146" s="144"/>
      <c r="AV146" s="140"/>
      <c r="AW146" s="140"/>
      <c r="AX146" s="145"/>
      <c r="AY146" s="145"/>
      <c r="AZ146" s="145"/>
      <c r="BA146" s="142"/>
      <c r="BB146" s="146"/>
      <c r="BC146" s="136"/>
      <c r="BD146" s="143"/>
      <c r="BE146" s="143"/>
      <c r="BF146" s="143"/>
      <c r="BG146" s="143"/>
      <c r="BH146" s="143"/>
      <c r="BI146" s="143"/>
      <c r="BJ146" s="143"/>
      <c r="BK146" s="143"/>
      <c r="BL146" s="143"/>
      <c r="BM146" s="143"/>
      <c r="BN146" s="143"/>
      <c r="BO146" s="143"/>
      <c r="BP146" s="143"/>
      <c r="BQ146" s="143"/>
      <c r="BR146" s="143"/>
      <c r="BS146" s="143"/>
      <c r="BT146" s="143"/>
      <c r="BU146" s="143"/>
      <c r="BV146" s="143"/>
      <c r="BW146" s="104" t="s">
        <v>109</v>
      </c>
      <c r="BX146" s="67" t="str">
        <f t="shared" si="2"/>
        <v/>
      </c>
      <c r="BY146" s="67" t="str">
        <f>(IF(SUMPRODUCT(--(BD146:BV146&lt;&gt;""))=0,"",
+Maßnahmendaten!BD146*INDEX(Faktoren!$C$3:$C$19,MATCH(Maßnahmendaten!BD$3,Faktoren!$B$3:$B$19,0))
+Maßnahmendaten!BE146*INDEX(Faktoren!$C$3:$C$19,MATCH(Maßnahmendaten!BE$3,Faktoren!$B$3:$B$19,0))
+Maßnahmendaten!BF146*INDEX(Faktoren!$C$3:$C$19,MATCH(Maßnahmendaten!BF$3,Faktoren!$B$3:$B$19,0))
+Maßnahmendaten!BG146*INDEX(Faktoren!$C$3:$C$19,MATCH(Maßnahmendaten!BG$3,Faktoren!$B$3:$B$19,0))
+Maßnahmendaten!BH146*INDEX(Faktoren!$C$3:$C$19,MATCH(Maßnahmendaten!BH$3,Faktoren!$B$3:$B$19,0))
+Maßnahmendaten!BI146*INDEX(Faktoren!$C$3:$C$19,MATCH(Maßnahmendaten!BI$3,Faktoren!$B$3:$B$19,0))
+Maßnahmendaten!BJ146*INDEX(Faktoren!$C$3:$C$19,MATCH(Maßnahmendaten!BJ$3,Faktoren!$B$3:$B$19,0))
+Maßnahmendaten!BK146*INDEX(Faktoren!$C$3:$C$19,MATCH(Maßnahmendaten!BK$3,Faktoren!$B$3:$B$19,0))
+Maßnahmendaten!BL146*INDEX(Faktoren!$C$3:$C$19,MATCH(Maßnahmendaten!BL$3,Faktoren!$B$3:$B$19,0))
+Maßnahmendaten!BM146*INDEX(Faktoren!$C$3:$C$19,MATCH(Maßnahmendaten!BM$3,Faktoren!$B$3:$B$19,0))
+Maßnahmendaten!BN146*INDEX(Faktoren!$C$3:$C$19,MATCH(Maßnahmendaten!BN$3,Faktoren!$B$3:$B$19,0))
+Maßnahmendaten!BO146*INDEX(Faktoren!$C$3:$C$19,MATCH(Maßnahmendaten!BO$3,Faktoren!$B$3:$B$19,0))
+Maßnahmendaten!BP146*INDEX(Faktoren!$C$3:$C$19,MATCH(Maßnahmendaten!BP$3,Faktoren!$B$3:$B$19,0))
+Maßnahmendaten!BQ146*INDEX(Faktoren!$C$3:$C$19,MATCH(Maßnahmendaten!BQ$3,Faktoren!$B$3:$B$19,0))
+Maßnahmendaten!BR146*INDEX(Faktoren!$C$3:$C$19,MATCH(Maßnahmendaten!BR$3,Faktoren!$B$3:$B$19,0))
+Maßnahmendaten!BS146*INDEX(Faktoren!$C$3:$C$19,MATCH(Maßnahmendaten!BS$3,Faktoren!$B$3:$B$19,0))
+Maßnahmendaten!BT146*INDEX(Faktoren!$C$3:$C$19,MATCH(Maßnahmendaten!BT$3,Faktoren!$B$3:$B$19,0))
+BV146
))</f>
        <v/>
      </c>
      <c r="BZ146" s="134"/>
      <c r="CA146" s="148" t="s">
        <v>109</v>
      </c>
      <c r="CB146" s="12" t="str">
        <f>IF(V146&lt;&gt;"",Hilfsblatt!$F$7,IF(Z146&lt;&gt;"",Hilfsblatt!$F$8, IF(O146&lt;&gt;"",Hilfsblatt!$F$9,"")))</f>
        <v/>
      </c>
      <c r="CD146" s="121"/>
    </row>
    <row r="147" spans="2:82" s="13" customFormat="1" ht="12.75" customHeight="1" x14ac:dyDescent="0.2">
      <c r="B147" s="113">
        <v>143</v>
      </c>
      <c r="C147" s="135"/>
      <c r="D147" s="114"/>
      <c r="E147" s="114"/>
      <c r="F147" s="114"/>
      <c r="G147" s="114"/>
      <c r="H147" s="114"/>
      <c r="I147" s="114"/>
      <c r="J147" s="114"/>
      <c r="K147" s="114"/>
      <c r="L147" s="114"/>
      <c r="M147" s="114"/>
      <c r="N147" s="114"/>
      <c r="O147" s="114"/>
      <c r="P147" s="114"/>
      <c r="Q147" s="114"/>
      <c r="R147" s="114"/>
      <c r="S147" s="114"/>
      <c r="T147" s="114"/>
      <c r="U147" s="114"/>
      <c r="V147" s="115"/>
      <c r="W147" s="115"/>
      <c r="X147" s="115"/>
      <c r="Y147" s="115"/>
      <c r="Z147" s="116"/>
      <c r="AA147" s="116"/>
      <c r="AB147" s="116"/>
      <c r="AC147" s="116"/>
      <c r="AD147" s="116"/>
      <c r="AE147" s="116"/>
      <c r="AF147" s="117"/>
      <c r="AG147" s="117"/>
      <c r="AH147" s="117"/>
      <c r="AI147" s="117"/>
      <c r="AJ147" s="117"/>
      <c r="AK147" s="117"/>
      <c r="AL147" s="117"/>
      <c r="AM147" s="117"/>
      <c r="AN147" s="117"/>
      <c r="AO147" s="117"/>
      <c r="AP147" s="136"/>
      <c r="AQ147" s="137"/>
      <c r="AR147" s="115"/>
      <c r="AS147" s="115"/>
      <c r="AT147" s="115"/>
      <c r="AU147" s="115"/>
      <c r="AV147" s="114"/>
      <c r="AW147" s="114"/>
      <c r="AX147" s="116"/>
      <c r="AY147" s="116"/>
      <c r="AZ147" s="116"/>
      <c r="BA147" s="118"/>
      <c r="BB147" s="119"/>
      <c r="BC147" s="136"/>
      <c r="BD147" s="120"/>
      <c r="BE147" s="120"/>
      <c r="BF147" s="120"/>
      <c r="BG147" s="120"/>
      <c r="BH147" s="120"/>
      <c r="BI147" s="120"/>
      <c r="BJ147" s="120"/>
      <c r="BK147" s="120"/>
      <c r="BL147" s="120"/>
      <c r="BM147" s="120"/>
      <c r="BN147" s="120"/>
      <c r="BO147" s="120"/>
      <c r="BP147" s="120"/>
      <c r="BQ147" s="120"/>
      <c r="BR147" s="120"/>
      <c r="BS147" s="120"/>
      <c r="BT147" s="120"/>
      <c r="BU147" s="120"/>
      <c r="BV147" s="121"/>
      <c r="BW147" s="104" t="s">
        <v>109</v>
      </c>
      <c r="BX147" s="67" t="str">
        <f t="shared" si="2"/>
        <v/>
      </c>
      <c r="BY147" s="67" t="str">
        <f>(IF(SUMPRODUCT(--(BD147:BV147&lt;&gt;""))=0,"",
+Maßnahmendaten!BD147*INDEX(Faktoren!$C$3:$C$19,MATCH(Maßnahmendaten!BD$3,Faktoren!$B$3:$B$19,0))
+Maßnahmendaten!BE147*INDEX(Faktoren!$C$3:$C$19,MATCH(Maßnahmendaten!BE$3,Faktoren!$B$3:$B$19,0))
+Maßnahmendaten!BF147*INDEX(Faktoren!$C$3:$C$19,MATCH(Maßnahmendaten!BF$3,Faktoren!$B$3:$B$19,0))
+Maßnahmendaten!BG147*INDEX(Faktoren!$C$3:$C$19,MATCH(Maßnahmendaten!BG$3,Faktoren!$B$3:$B$19,0))
+Maßnahmendaten!BH147*INDEX(Faktoren!$C$3:$C$19,MATCH(Maßnahmendaten!BH$3,Faktoren!$B$3:$B$19,0))
+Maßnahmendaten!BI147*INDEX(Faktoren!$C$3:$C$19,MATCH(Maßnahmendaten!BI$3,Faktoren!$B$3:$B$19,0))
+Maßnahmendaten!BJ147*INDEX(Faktoren!$C$3:$C$19,MATCH(Maßnahmendaten!BJ$3,Faktoren!$B$3:$B$19,0))
+Maßnahmendaten!BK147*INDEX(Faktoren!$C$3:$C$19,MATCH(Maßnahmendaten!BK$3,Faktoren!$B$3:$B$19,0))
+Maßnahmendaten!BL147*INDEX(Faktoren!$C$3:$C$19,MATCH(Maßnahmendaten!BL$3,Faktoren!$B$3:$B$19,0))
+Maßnahmendaten!BM147*INDEX(Faktoren!$C$3:$C$19,MATCH(Maßnahmendaten!BM$3,Faktoren!$B$3:$B$19,0))
+Maßnahmendaten!BN147*INDEX(Faktoren!$C$3:$C$19,MATCH(Maßnahmendaten!BN$3,Faktoren!$B$3:$B$19,0))
+Maßnahmendaten!BO147*INDEX(Faktoren!$C$3:$C$19,MATCH(Maßnahmendaten!BO$3,Faktoren!$B$3:$B$19,0))
+Maßnahmendaten!BP147*INDEX(Faktoren!$C$3:$C$19,MATCH(Maßnahmendaten!BP$3,Faktoren!$B$3:$B$19,0))
+Maßnahmendaten!BQ147*INDEX(Faktoren!$C$3:$C$19,MATCH(Maßnahmendaten!BQ$3,Faktoren!$B$3:$B$19,0))
+Maßnahmendaten!BR147*INDEX(Faktoren!$C$3:$C$19,MATCH(Maßnahmendaten!BR$3,Faktoren!$B$3:$B$19,0))
+Maßnahmendaten!BS147*INDEX(Faktoren!$C$3:$C$19,MATCH(Maßnahmendaten!BS$3,Faktoren!$B$3:$B$19,0))
+Maßnahmendaten!BT147*INDEX(Faktoren!$C$3:$C$19,MATCH(Maßnahmendaten!BT$3,Faktoren!$B$3:$B$19,0))
+BV147
))</f>
        <v/>
      </c>
      <c r="BZ147" s="134"/>
      <c r="CA147" s="148" t="s">
        <v>109</v>
      </c>
      <c r="CB147" s="12" t="str">
        <f>IF(V147&lt;&gt;"",Hilfsblatt!$F$7,IF(Z147&lt;&gt;"",Hilfsblatt!$F$8, IF(O147&lt;&gt;"",Hilfsblatt!$F$9,"")))</f>
        <v/>
      </c>
      <c r="CD147" s="121"/>
    </row>
    <row r="148" spans="2:82" s="13" customFormat="1" ht="12.75" customHeight="1" x14ac:dyDescent="0.2">
      <c r="B148" s="139">
        <v>144</v>
      </c>
      <c r="C148" s="135"/>
      <c r="D148" s="140"/>
      <c r="E148" s="140"/>
      <c r="F148" s="140"/>
      <c r="G148" s="140"/>
      <c r="H148" s="140"/>
      <c r="I148" s="140"/>
      <c r="J148" s="140"/>
      <c r="K148" s="140"/>
      <c r="L148" s="140"/>
      <c r="M148" s="140"/>
      <c r="N148" s="140"/>
      <c r="O148" s="140"/>
      <c r="P148" s="140"/>
      <c r="Q148" s="140"/>
      <c r="R148" s="140"/>
      <c r="S148" s="140"/>
      <c r="T148" s="140"/>
      <c r="U148" s="140"/>
      <c r="V148" s="144"/>
      <c r="W148" s="144"/>
      <c r="X148" s="144"/>
      <c r="Y148" s="144"/>
      <c r="Z148" s="145"/>
      <c r="AA148" s="145"/>
      <c r="AB148" s="145"/>
      <c r="AC148" s="145"/>
      <c r="AD148" s="145"/>
      <c r="AE148" s="145"/>
      <c r="AF148" s="140"/>
      <c r="AG148" s="140"/>
      <c r="AH148" s="140"/>
      <c r="AI148" s="140"/>
      <c r="AJ148" s="140"/>
      <c r="AK148" s="140"/>
      <c r="AL148" s="140"/>
      <c r="AM148" s="140"/>
      <c r="AN148" s="140"/>
      <c r="AO148" s="140"/>
      <c r="AP148" s="136"/>
      <c r="AQ148" s="141"/>
      <c r="AR148" s="144"/>
      <c r="AS148" s="144"/>
      <c r="AT148" s="144"/>
      <c r="AU148" s="144"/>
      <c r="AV148" s="140"/>
      <c r="AW148" s="140"/>
      <c r="AX148" s="145"/>
      <c r="AY148" s="145"/>
      <c r="AZ148" s="145"/>
      <c r="BA148" s="142"/>
      <c r="BB148" s="146"/>
      <c r="BC148" s="136"/>
      <c r="BD148" s="143"/>
      <c r="BE148" s="143"/>
      <c r="BF148" s="143"/>
      <c r="BG148" s="143"/>
      <c r="BH148" s="143"/>
      <c r="BI148" s="143"/>
      <c r="BJ148" s="143"/>
      <c r="BK148" s="143"/>
      <c r="BL148" s="143"/>
      <c r="BM148" s="143"/>
      <c r="BN148" s="143"/>
      <c r="BO148" s="143"/>
      <c r="BP148" s="143"/>
      <c r="BQ148" s="143"/>
      <c r="BR148" s="143"/>
      <c r="BS148" s="143"/>
      <c r="BT148" s="143"/>
      <c r="BU148" s="143"/>
      <c r="BV148" s="143"/>
      <c r="BW148" s="104" t="s">
        <v>109</v>
      </c>
      <c r="BX148" s="67" t="str">
        <f t="shared" si="2"/>
        <v/>
      </c>
      <c r="BY148" s="67" t="str">
        <f>(IF(SUMPRODUCT(--(BD148:BV148&lt;&gt;""))=0,"",
+Maßnahmendaten!BD148*INDEX(Faktoren!$C$3:$C$19,MATCH(Maßnahmendaten!BD$3,Faktoren!$B$3:$B$19,0))
+Maßnahmendaten!BE148*INDEX(Faktoren!$C$3:$C$19,MATCH(Maßnahmendaten!BE$3,Faktoren!$B$3:$B$19,0))
+Maßnahmendaten!BF148*INDEX(Faktoren!$C$3:$C$19,MATCH(Maßnahmendaten!BF$3,Faktoren!$B$3:$B$19,0))
+Maßnahmendaten!BG148*INDEX(Faktoren!$C$3:$C$19,MATCH(Maßnahmendaten!BG$3,Faktoren!$B$3:$B$19,0))
+Maßnahmendaten!BH148*INDEX(Faktoren!$C$3:$C$19,MATCH(Maßnahmendaten!BH$3,Faktoren!$B$3:$B$19,0))
+Maßnahmendaten!BI148*INDEX(Faktoren!$C$3:$C$19,MATCH(Maßnahmendaten!BI$3,Faktoren!$B$3:$B$19,0))
+Maßnahmendaten!BJ148*INDEX(Faktoren!$C$3:$C$19,MATCH(Maßnahmendaten!BJ$3,Faktoren!$B$3:$B$19,0))
+Maßnahmendaten!BK148*INDEX(Faktoren!$C$3:$C$19,MATCH(Maßnahmendaten!BK$3,Faktoren!$B$3:$B$19,0))
+Maßnahmendaten!BL148*INDEX(Faktoren!$C$3:$C$19,MATCH(Maßnahmendaten!BL$3,Faktoren!$B$3:$B$19,0))
+Maßnahmendaten!BM148*INDEX(Faktoren!$C$3:$C$19,MATCH(Maßnahmendaten!BM$3,Faktoren!$B$3:$B$19,0))
+Maßnahmendaten!BN148*INDEX(Faktoren!$C$3:$C$19,MATCH(Maßnahmendaten!BN$3,Faktoren!$B$3:$B$19,0))
+Maßnahmendaten!BO148*INDEX(Faktoren!$C$3:$C$19,MATCH(Maßnahmendaten!BO$3,Faktoren!$B$3:$B$19,0))
+Maßnahmendaten!BP148*INDEX(Faktoren!$C$3:$C$19,MATCH(Maßnahmendaten!BP$3,Faktoren!$B$3:$B$19,0))
+Maßnahmendaten!BQ148*INDEX(Faktoren!$C$3:$C$19,MATCH(Maßnahmendaten!BQ$3,Faktoren!$B$3:$B$19,0))
+Maßnahmendaten!BR148*INDEX(Faktoren!$C$3:$C$19,MATCH(Maßnahmendaten!BR$3,Faktoren!$B$3:$B$19,0))
+Maßnahmendaten!BS148*INDEX(Faktoren!$C$3:$C$19,MATCH(Maßnahmendaten!BS$3,Faktoren!$B$3:$B$19,0))
+Maßnahmendaten!BT148*INDEX(Faktoren!$C$3:$C$19,MATCH(Maßnahmendaten!BT$3,Faktoren!$B$3:$B$19,0))
+BV148
))</f>
        <v/>
      </c>
      <c r="BZ148" s="134"/>
      <c r="CA148" s="148" t="s">
        <v>109</v>
      </c>
      <c r="CB148" s="12" t="str">
        <f>IF(V148&lt;&gt;"",Hilfsblatt!$F$7,IF(Z148&lt;&gt;"",Hilfsblatt!$F$8, IF(O148&lt;&gt;"",Hilfsblatt!$F$9,"")))</f>
        <v/>
      </c>
      <c r="CD148" s="121"/>
    </row>
    <row r="149" spans="2:82" s="13" customFormat="1" ht="12.75" customHeight="1" x14ac:dyDescent="0.2">
      <c r="B149" s="113">
        <v>145</v>
      </c>
      <c r="C149" s="135"/>
      <c r="D149" s="114"/>
      <c r="E149" s="114"/>
      <c r="F149" s="114"/>
      <c r="G149" s="114"/>
      <c r="H149" s="114"/>
      <c r="I149" s="114"/>
      <c r="J149" s="114"/>
      <c r="K149" s="114"/>
      <c r="L149" s="114"/>
      <c r="M149" s="114"/>
      <c r="N149" s="114"/>
      <c r="O149" s="114"/>
      <c r="P149" s="114"/>
      <c r="Q149" s="114"/>
      <c r="R149" s="114"/>
      <c r="S149" s="114"/>
      <c r="T149" s="114"/>
      <c r="U149" s="114"/>
      <c r="V149" s="115"/>
      <c r="W149" s="115"/>
      <c r="X149" s="115"/>
      <c r="Y149" s="115"/>
      <c r="Z149" s="116"/>
      <c r="AA149" s="116"/>
      <c r="AB149" s="116"/>
      <c r="AC149" s="116"/>
      <c r="AD149" s="116"/>
      <c r="AE149" s="116"/>
      <c r="AF149" s="117"/>
      <c r="AG149" s="117"/>
      <c r="AH149" s="117"/>
      <c r="AI149" s="117"/>
      <c r="AJ149" s="117"/>
      <c r="AK149" s="117"/>
      <c r="AL149" s="117"/>
      <c r="AM149" s="117"/>
      <c r="AN149" s="117"/>
      <c r="AO149" s="117"/>
      <c r="AP149" s="136"/>
      <c r="AQ149" s="137"/>
      <c r="AR149" s="115"/>
      <c r="AS149" s="115"/>
      <c r="AT149" s="115"/>
      <c r="AU149" s="115"/>
      <c r="AV149" s="114"/>
      <c r="AW149" s="114"/>
      <c r="AX149" s="116"/>
      <c r="AY149" s="116"/>
      <c r="AZ149" s="116"/>
      <c r="BA149" s="118"/>
      <c r="BB149" s="119"/>
      <c r="BC149" s="136"/>
      <c r="BD149" s="120"/>
      <c r="BE149" s="120"/>
      <c r="BF149" s="120"/>
      <c r="BG149" s="120"/>
      <c r="BH149" s="120"/>
      <c r="BI149" s="120"/>
      <c r="BJ149" s="120"/>
      <c r="BK149" s="120"/>
      <c r="BL149" s="120"/>
      <c r="BM149" s="120"/>
      <c r="BN149" s="120"/>
      <c r="BO149" s="120"/>
      <c r="BP149" s="120"/>
      <c r="BQ149" s="120"/>
      <c r="BR149" s="120"/>
      <c r="BS149" s="120"/>
      <c r="BT149" s="120"/>
      <c r="BU149" s="120"/>
      <c r="BV149" s="121"/>
      <c r="BW149" s="104" t="s">
        <v>109</v>
      </c>
      <c r="BX149" s="67" t="str">
        <f t="shared" si="2"/>
        <v/>
      </c>
      <c r="BY149" s="67" t="str">
        <f>(IF(SUMPRODUCT(--(BD149:BV149&lt;&gt;""))=0,"",
+Maßnahmendaten!BD149*INDEX(Faktoren!$C$3:$C$19,MATCH(Maßnahmendaten!BD$3,Faktoren!$B$3:$B$19,0))
+Maßnahmendaten!BE149*INDEX(Faktoren!$C$3:$C$19,MATCH(Maßnahmendaten!BE$3,Faktoren!$B$3:$B$19,0))
+Maßnahmendaten!BF149*INDEX(Faktoren!$C$3:$C$19,MATCH(Maßnahmendaten!BF$3,Faktoren!$B$3:$B$19,0))
+Maßnahmendaten!BG149*INDEX(Faktoren!$C$3:$C$19,MATCH(Maßnahmendaten!BG$3,Faktoren!$B$3:$B$19,0))
+Maßnahmendaten!BH149*INDEX(Faktoren!$C$3:$C$19,MATCH(Maßnahmendaten!BH$3,Faktoren!$B$3:$B$19,0))
+Maßnahmendaten!BI149*INDEX(Faktoren!$C$3:$C$19,MATCH(Maßnahmendaten!BI$3,Faktoren!$B$3:$B$19,0))
+Maßnahmendaten!BJ149*INDEX(Faktoren!$C$3:$C$19,MATCH(Maßnahmendaten!BJ$3,Faktoren!$B$3:$B$19,0))
+Maßnahmendaten!BK149*INDEX(Faktoren!$C$3:$C$19,MATCH(Maßnahmendaten!BK$3,Faktoren!$B$3:$B$19,0))
+Maßnahmendaten!BL149*INDEX(Faktoren!$C$3:$C$19,MATCH(Maßnahmendaten!BL$3,Faktoren!$B$3:$B$19,0))
+Maßnahmendaten!BM149*INDEX(Faktoren!$C$3:$C$19,MATCH(Maßnahmendaten!BM$3,Faktoren!$B$3:$B$19,0))
+Maßnahmendaten!BN149*INDEX(Faktoren!$C$3:$C$19,MATCH(Maßnahmendaten!BN$3,Faktoren!$B$3:$B$19,0))
+Maßnahmendaten!BO149*INDEX(Faktoren!$C$3:$C$19,MATCH(Maßnahmendaten!BO$3,Faktoren!$B$3:$B$19,0))
+Maßnahmendaten!BP149*INDEX(Faktoren!$C$3:$C$19,MATCH(Maßnahmendaten!BP$3,Faktoren!$B$3:$B$19,0))
+Maßnahmendaten!BQ149*INDEX(Faktoren!$C$3:$C$19,MATCH(Maßnahmendaten!BQ$3,Faktoren!$B$3:$B$19,0))
+Maßnahmendaten!BR149*INDEX(Faktoren!$C$3:$C$19,MATCH(Maßnahmendaten!BR$3,Faktoren!$B$3:$B$19,0))
+Maßnahmendaten!BS149*INDEX(Faktoren!$C$3:$C$19,MATCH(Maßnahmendaten!BS$3,Faktoren!$B$3:$B$19,0))
+Maßnahmendaten!BT149*INDEX(Faktoren!$C$3:$C$19,MATCH(Maßnahmendaten!BT$3,Faktoren!$B$3:$B$19,0))
+BV149
))</f>
        <v/>
      </c>
      <c r="BZ149" s="134"/>
      <c r="CA149" s="148" t="s">
        <v>109</v>
      </c>
      <c r="CB149" s="12" t="str">
        <f>IF(V149&lt;&gt;"",Hilfsblatt!$F$7,IF(Z149&lt;&gt;"",Hilfsblatt!$F$8, IF(O149&lt;&gt;"",Hilfsblatt!$F$9,"")))</f>
        <v/>
      </c>
      <c r="CD149" s="121"/>
    </row>
    <row r="150" spans="2:82" s="13" customFormat="1" ht="12.75" customHeight="1" x14ac:dyDescent="0.2">
      <c r="B150" s="139">
        <v>146</v>
      </c>
      <c r="C150" s="135"/>
      <c r="D150" s="140"/>
      <c r="E150" s="140"/>
      <c r="F150" s="140"/>
      <c r="G150" s="140"/>
      <c r="H150" s="140"/>
      <c r="I150" s="140"/>
      <c r="J150" s="140"/>
      <c r="K150" s="140"/>
      <c r="L150" s="140"/>
      <c r="M150" s="140"/>
      <c r="N150" s="140"/>
      <c r="O150" s="140"/>
      <c r="P150" s="140"/>
      <c r="Q150" s="140"/>
      <c r="R150" s="140"/>
      <c r="S150" s="140"/>
      <c r="T150" s="140"/>
      <c r="U150" s="140"/>
      <c r="V150" s="144"/>
      <c r="W150" s="144"/>
      <c r="X150" s="144"/>
      <c r="Y150" s="144"/>
      <c r="Z150" s="145"/>
      <c r="AA150" s="145"/>
      <c r="AB150" s="145"/>
      <c r="AC150" s="145"/>
      <c r="AD150" s="145"/>
      <c r="AE150" s="145"/>
      <c r="AF150" s="140"/>
      <c r="AG150" s="140"/>
      <c r="AH150" s="140"/>
      <c r="AI150" s="140"/>
      <c r="AJ150" s="140"/>
      <c r="AK150" s="140"/>
      <c r="AL150" s="140"/>
      <c r="AM150" s="140"/>
      <c r="AN150" s="140"/>
      <c r="AO150" s="140"/>
      <c r="AP150" s="136"/>
      <c r="AQ150" s="141"/>
      <c r="AR150" s="144"/>
      <c r="AS150" s="144"/>
      <c r="AT150" s="144"/>
      <c r="AU150" s="144"/>
      <c r="AV150" s="140"/>
      <c r="AW150" s="140"/>
      <c r="AX150" s="145"/>
      <c r="AY150" s="145"/>
      <c r="AZ150" s="145"/>
      <c r="BA150" s="142"/>
      <c r="BB150" s="146"/>
      <c r="BC150" s="136"/>
      <c r="BD150" s="143"/>
      <c r="BE150" s="143"/>
      <c r="BF150" s="143"/>
      <c r="BG150" s="143"/>
      <c r="BH150" s="143"/>
      <c r="BI150" s="143"/>
      <c r="BJ150" s="143"/>
      <c r="BK150" s="143"/>
      <c r="BL150" s="143"/>
      <c r="BM150" s="143"/>
      <c r="BN150" s="143"/>
      <c r="BO150" s="143"/>
      <c r="BP150" s="143"/>
      <c r="BQ150" s="143"/>
      <c r="BR150" s="143"/>
      <c r="BS150" s="143"/>
      <c r="BT150" s="143"/>
      <c r="BU150" s="143"/>
      <c r="BV150" s="143"/>
      <c r="BW150" s="104" t="s">
        <v>109</v>
      </c>
      <c r="BX150" s="67" t="str">
        <f t="shared" si="2"/>
        <v/>
      </c>
      <c r="BY150" s="67" t="str">
        <f>(IF(SUMPRODUCT(--(BD150:BV150&lt;&gt;""))=0,"",
+Maßnahmendaten!BD150*INDEX(Faktoren!$C$3:$C$19,MATCH(Maßnahmendaten!BD$3,Faktoren!$B$3:$B$19,0))
+Maßnahmendaten!BE150*INDEX(Faktoren!$C$3:$C$19,MATCH(Maßnahmendaten!BE$3,Faktoren!$B$3:$B$19,0))
+Maßnahmendaten!BF150*INDEX(Faktoren!$C$3:$C$19,MATCH(Maßnahmendaten!BF$3,Faktoren!$B$3:$B$19,0))
+Maßnahmendaten!BG150*INDEX(Faktoren!$C$3:$C$19,MATCH(Maßnahmendaten!BG$3,Faktoren!$B$3:$B$19,0))
+Maßnahmendaten!BH150*INDEX(Faktoren!$C$3:$C$19,MATCH(Maßnahmendaten!BH$3,Faktoren!$B$3:$B$19,0))
+Maßnahmendaten!BI150*INDEX(Faktoren!$C$3:$C$19,MATCH(Maßnahmendaten!BI$3,Faktoren!$B$3:$B$19,0))
+Maßnahmendaten!BJ150*INDEX(Faktoren!$C$3:$C$19,MATCH(Maßnahmendaten!BJ$3,Faktoren!$B$3:$B$19,0))
+Maßnahmendaten!BK150*INDEX(Faktoren!$C$3:$C$19,MATCH(Maßnahmendaten!BK$3,Faktoren!$B$3:$B$19,0))
+Maßnahmendaten!BL150*INDEX(Faktoren!$C$3:$C$19,MATCH(Maßnahmendaten!BL$3,Faktoren!$B$3:$B$19,0))
+Maßnahmendaten!BM150*INDEX(Faktoren!$C$3:$C$19,MATCH(Maßnahmendaten!BM$3,Faktoren!$B$3:$B$19,0))
+Maßnahmendaten!BN150*INDEX(Faktoren!$C$3:$C$19,MATCH(Maßnahmendaten!BN$3,Faktoren!$B$3:$B$19,0))
+Maßnahmendaten!BO150*INDEX(Faktoren!$C$3:$C$19,MATCH(Maßnahmendaten!BO$3,Faktoren!$B$3:$B$19,0))
+Maßnahmendaten!BP150*INDEX(Faktoren!$C$3:$C$19,MATCH(Maßnahmendaten!BP$3,Faktoren!$B$3:$B$19,0))
+Maßnahmendaten!BQ150*INDEX(Faktoren!$C$3:$C$19,MATCH(Maßnahmendaten!BQ$3,Faktoren!$B$3:$B$19,0))
+Maßnahmendaten!BR150*INDEX(Faktoren!$C$3:$C$19,MATCH(Maßnahmendaten!BR$3,Faktoren!$B$3:$B$19,0))
+Maßnahmendaten!BS150*INDEX(Faktoren!$C$3:$C$19,MATCH(Maßnahmendaten!BS$3,Faktoren!$B$3:$B$19,0))
+Maßnahmendaten!BT150*INDEX(Faktoren!$C$3:$C$19,MATCH(Maßnahmendaten!BT$3,Faktoren!$B$3:$B$19,0))
+BV150
))</f>
        <v/>
      </c>
      <c r="BZ150" s="134"/>
      <c r="CA150" s="148" t="s">
        <v>109</v>
      </c>
      <c r="CB150" s="12" t="str">
        <f>IF(V150&lt;&gt;"",Hilfsblatt!$F$7,IF(Z150&lt;&gt;"",Hilfsblatt!$F$8, IF(O150&lt;&gt;"",Hilfsblatt!$F$9,"")))</f>
        <v/>
      </c>
      <c r="CD150" s="121"/>
    </row>
    <row r="151" spans="2:82" s="13" customFormat="1" ht="12.75" customHeight="1" x14ac:dyDescent="0.2">
      <c r="B151" s="113">
        <v>147</v>
      </c>
      <c r="C151" s="135"/>
      <c r="D151" s="114"/>
      <c r="E151" s="114"/>
      <c r="F151" s="114"/>
      <c r="G151" s="114"/>
      <c r="H151" s="114"/>
      <c r="I151" s="114"/>
      <c r="J151" s="114"/>
      <c r="K151" s="114"/>
      <c r="L151" s="114"/>
      <c r="M151" s="114"/>
      <c r="N151" s="114"/>
      <c r="O151" s="114"/>
      <c r="P151" s="114"/>
      <c r="Q151" s="114"/>
      <c r="R151" s="114"/>
      <c r="S151" s="114"/>
      <c r="T151" s="114"/>
      <c r="U151" s="114"/>
      <c r="V151" s="115"/>
      <c r="W151" s="115"/>
      <c r="X151" s="115"/>
      <c r="Y151" s="115"/>
      <c r="Z151" s="116"/>
      <c r="AA151" s="116"/>
      <c r="AB151" s="116"/>
      <c r="AC151" s="116"/>
      <c r="AD151" s="116"/>
      <c r="AE151" s="116"/>
      <c r="AF151" s="117"/>
      <c r="AG151" s="117"/>
      <c r="AH151" s="117"/>
      <c r="AI151" s="117"/>
      <c r="AJ151" s="117"/>
      <c r="AK151" s="117"/>
      <c r="AL151" s="117"/>
      <c r="AM151" s="117"/>
      <c r="AN151" s="117"/>
      <c r="AO151" s="117"/>
      <c r="AP151" s="136"/>
      <c r="AQ151" s="137"/>
      <c r="AR151" s="115"/>
      <c r="AS151" s="115"/>
      <c r="AT151" s="115"/>
      <c r="AU151" s="115"/>
      <c r="AV151" s="114"/>
      <c r="AW151" s="114"/>
      <c r="AX151" s="116"/>
      <c r="AY151" s="116"/>
      <c r="AZ151" s="116"/>
      <c r="BA151" s="118"/>
      <c r="BB151" s="119"/>
      <c r="BC151" s="136"/>
      <c r="BD151" s="120"/>
      <c r="BE151" s="120"/>
      <c r="BF151" s="120"/>
      <c r="BG151" s="120"/>
      <c r="BH151" s="120"/>
      <c r="BI151" s="120"/>
      <c r="BJ151" s="120"/>
      <c r="BK151" s="120"/>
      <c r="BL151" s="120"/>
      <c r="BM151" s="120"/>
      <c r="BN151" s="120"/>
      <c r="BO151" s="120"/>
      <c r="BP151" s="120"/>
      <c r="BQ151" s="120"/>
      <c r="BR151" s="120"/>
      <c r="BS151" s="120"/>
      <c r="BT151" s="120"/>
      <c r="BU151" s="120"/>
      <c r="BV151" s="121"/>
      <c r="BW151" s="104" t="s">
        <v>109</v>
      </c>
      <c r="BX151" s="67" t="str">
        <f t="shared" si="2"/>
        <v/>
      </c>
      <c r="BY151" s="67" t="str">
        <f>(IF(SUMPRODUCT(--(BD151:BV151&lt;&gt;""))=0,"",
+Maßnahmendaten!BD151*INDEX(Faktoren!$C$3:$C$19,MATCH(Maßnahmendaten!BD$3,Faktoren!$B$3:$B$19,0))
+Maßnahmendaten!BE151*INDEX(Faktoren!$C$3:$C$19,MATCH(Maßnahmendaten!BE$3,Faktoren!$B$3:$B$19,0))
+Maßnahmendaten!BF151*INDEX(Faktoren!$C$3:$C$19,MATCH(Maßnahmendaten!BF$3,Faktoren!$B$3:$B$19,0))
+Maßnahmendaten!BG151*INDEX(Faktoren!$C$3:$C$19,MATCH(Maßnahmendaten!BG$3,Faktoren!$B$3:$B$19,0))
+Maßnahmendaten!BH151*INDEX(Faktoren!$C$3:$C$19,MATCH(Maßnahmendaten!BH$3,Faktoren!$B$3:$B$19,0))
+Maßnahmendaten!BI151*INDEX(Faktoren!$C$3:$C$19,MATCH(Maßnahmendaten!BI$3,Faktoren!$B$3:$B$19,0))
+Maßnahmendaten!BJ151*INDEX(Faktoren!$C$3:$C$19,MATCH(Maßnahmendaten!BJ$3,Faktoren!$B$3:$B$19,0))
+Maßnahmendaten!BK151*INDEX(Faktoren!$C$3:$C$19,MATCH(Maßnahmendaten!BK$3,Faktoren!$B$3:$B$19,0))
+Maßnahmendaten!BL151*INDEX(Faktoren!$C$3:$C$19,MATCH(Maßnahmendaten!BL$3,Faktoren!$B$3:$B$19,0))
+Maßnahmendaten!BM151*INDEX(Faktoren!$C$3:$C$19,MATCH(Maßnahmendaten!BM$3,Faktoren!$B$3:$B$19,0))
+Maßnahmendaten!BN151*INDEX(Faktoren!$C$3:$C$19,MATCH(Maßnahmendaten!BN$3,Faktoren!$B$3:$B$19,0))
+Maßnahmendaten!BO151*INDEX(Faktoren!$C$3:$C$19,MATCH(Maßnahmendaten!BO$3,Faktoren!$B$3:$B$19,0))
+Maßnahmendaten!BP151*INDEX(Faktoren!$C$3:$C$19,MATCH(Maßnahmendaten!BP$3,Faktoren!$B$3:$B$19,0))
+Maßnahmendaten!BQ151*INDEX(Faktoren!$C$3:$C$19,MATCH(Maßnahmendaten!BQ$3,Faktoren!$B$3:$B$19,0))
+Maßnahmendaten!BR151*INDEX(Faktoren!$C$3:$C$19,MATCH(Maßnahmendaten!BR$3,Faktoren!$B$3:$B$19,0))
+Maßnahmendaten!BS151*INDEX(Faktoren!$C$3:$C$19,MATCH(Maßnahmendaten!BS$3,Faktoren!$B$3:$B$19,0))
+Maßnahmendaten!BT151*INDEX(Faktoren!$C$3:$C$19,MATCH(Maßnahmendaten!BT$3,Faktoren!$B$3:$B$19,0))
+BV151
))</f>
        <v/>
      </c>
      <c r="BZ151" s="134"/>
      <c r="CA151" s="148" t="s">
        <v>109</v>
      </c>
      <c r="CB151" s="12" t="str">
        <f>IF(V151&lt;&gt;"",Hilfsblatt!$F$7,IF(Z151&lt;&gt;"",Hilfsblatt!$F$8, IF(O151&lt;&gt;"",Hilfsblatt!$F$9,"")))</f>
        <v/>
      </c>
      <c r="CD151" s="121"/>
    </row>
    <row r="152" spans="2:82" s="13" customFormat="1" ht="12.75" customHeight="1" x14ac:dyDescent="0.2">
      <c r="B152" s="139">
        <v>148</v>
      </c>
      <c r="C152" s="135"/>
      <c r="D152" s="140"/>
      <c r="E152" s="140"/>
      <c r="F152" s="140"/>
      <c r="G152" s="140"/>
      <c r="H152" s="140"/>
      <c r="I152" s="140"/>
      <c r="J152" s="140"/>
      <c r="K152" s="140"/>
      <c r="L152" s="140"/>
      <c r="M152" s="140"/>
      <c r="N152" s="140"/>
      <c r="O152" s="140"/>
      <c r="P152" s="140"/>
      <c r="Q152" s="140"/>
      <c r="R152" s="140"/>
      <c r="S152" s="140"/>
      <c r="T152" s="140"/>
      <c r="U152" s="140"/>
      <c r="V152" s="144"/>
      <c r="W152" s="144"/>
      <c r="X152" s="144"/>
      <c r="Y152" s="144"/>
      <c r="Z152" s="145"/>
      <c r="AA152" s="145"/>
      <c r="AB152" s="145"/>
      <c r="AC152" s="145"/>
      <c r="AD152" s="145"/>
      <c r="AE152" s="145"/>
      <c r="AF152" s="140"/>
      <c r="AG152" s="140"/>
      <c r="AH152" s="140"/>
      <c r="AI152" s="140"/>
      <c r="AJ152" s="140"/>
      <c r="AK152" s="140"/>
      <c r="AL152" s="140"/>
      <c r="AM152" s="140"/>
      <c r="AN152" s="140"/>
      <c r="AO152" s="140"/>
      <c r="AP152" s="136"/>
      <c r="AQ152" s="141"/>
      <c r="AR152" s="144"/>
      <c r="AS152" s="144"/>
      <c r="AT152" s="144"/>
      <c r="AU152" s="144"/>
      <c r="AV152" s="140"/>
      <c r="AW152" s="140"/>
      <c r="AX152" s="145"/>
      <c r="AY152" s="145"/>
      <c r="AZ152" s="145"/>
      <c r="BA152" s="142"/>
      <c r="BB152" s="146"/>
      <c r="BC152" s="136"/>
      <c r="BD152" s="143"/>
      <c r="BE152" s="143"/>
      <c r="BF152" s="143"/>
      <c r="BG152" s="143"/>
      <c r="BH152" s="143"/>
      <c r="BI152" s="143"/>
      <c r="BJ152" s="143"/>
      <c r="BK152" s="143"/>
      <c r="BL152" s="143"/>
      <c r="BM152" s="143"/>
      <c r="BN152" s="143"/>
      <c r="BO152" s="143"/>
      <c r="BP152" s="143"/>
      <c r="BQ152" s="143"/>
      <c r="BR152" s="143"/>
      <c r="BS152" s="143"/>
      <c r="BT152" s="143"/>
      <c r="BU152" s="143"/>
      <c r="BV152" s="143"/>
      <c r="BW152" s="104" t="s">
        <v>109</v>
      </c>
      <c r="BX152" s="67" t="str">
        <f t="shared" si="2"/>
        <v/>
      </c>
      <c r="BY152" s="67" t="str">
        <f>(IF(SUMPRODUCT(--(BD152:BV152&lt;&gt;""))=0,"",
+Maßnahmendaten!BD152*INDEX(Faktoren!$C$3:$C$19,MATCH(Maßnahmendaten!BD$3,Faktoren!$B$3:$B$19,0))
+Maßnahmendaten!BE152*INDEX(Faktoren!$C$3:$C$19,MATCH(Maßnahmendaten!BE$3,Faktoren!$B$3:$B$19,0))
+Maßnahmendaten!BF152*INDEX(Faktoren!$C$3:$C$19,MATCH(Maßnahmendaten!BF$3,Faktoren!$B$3:$B$19,0))
+Maßnahmendaten!BG152*INDEX(Faktoren!$C$3:$C$19,MATCH(Maßnahmendaten!BG$3,Faktoren!$B$3:$B$19,0))
+Maßnahmendaten!BH152*INDEX(Faktoren!$C$3:$C$19,MATCH(Maßnahmendaten!BH$3,Faktoren!$B$3:$B$19,0))
+Maßnahmendaten!BI152*INDEX(Faktoren!$C$3:$C$19,MATCH(Maßnahmendaten!BI$3,Faktoren!$B$3:$B$19,0))
+Maßnahmendaten!BJ152*INDEX(Faktoren!$C$3:$C$19,MATCH(Maßnahmendaten!BJ$3,Faktoren!$B$3:$B$19,0))
+Maßnahmendaten!BK152*INDEX(Faktoren!$C$3:$C$19,MATCH(Maßnahmendaten!BK$3,Faktoren!$B$3:$B$19,0))
+Maßnahmendaten!BL152*INDEX(Faktoren!$C$3:$C$19,MATCH(Maßnahmendaten!BL$3,Faktoren!$B$3:$B$19,0))
+Maßnahmendaten!BM152*INDEX(Faktoren!$C$3:$C$19,MATCH(Maßnahmendaten!BM$3,Faktoren!$B$3:$B$19,0))
+Maßnahmendaten!BN152*INDEX(Faktoren!$C$3:$C$19,MATCH(Maßnahmendaten!BN$3,Faktoren!$B$3:$B$19,0))
+Maßnahmendaten!BO152*INDEX(Faktoren!$C$3:$C$19,MATCH(Maßnahmendaten!BO$3,Faktoren!$B$3:$B$19,0))
+Maßnahmendaten!BP152*INDEX(Faktoren!$C$3:$C$19,MATCH(Maßnahmendaten!BP$3,Faktoren!$B$3:$B$19,0))
+Maßnahmendaten!BQ152*INDEX(Faktoren!$C$3:$C$19,MATCH(Maßnahmendaten!BQ$3,Faktoren!$B$3:$B$19,0))
+Maßnahmendaten!BR152*INDEX(Faktoren!$C$3:$C$19,MATCH(Maßnahmendaten!BR$3,Faktoren!$B$3:$B$19,0))
+Maßnahmendaten!BS152*INDEX(Faktoren!$C$3:$C$19,MATCH(Maßnahmendaten!BS$3,Faktoren!$B$3:$B$19,0))
+Maßnahmendaten!BT152*INDEX(Faktoren!$C$3:$C$19,MATCH(Maßnahmendaten!BT$3,Faktoren!$B$3:$B$19,0))
+BV152
))</f>
        <v/>
      </c>
      <c r="BZ152" s="134"/>
      <c r="CA152" s="148" t="s">
        <v>109</v>
      </c>
      <c r="CB152" s="12" t="str">
        <f>IF(V152&lt;&gt;"",Hilfsblatt!$F$7,IF(Z152&lt;&gt;"",Hilfsblatt!$F$8, IF(O152&lt;&gt;"",Hilfsblatt!$F$9,"")))</f>
        <v/>
      </c>
      <c r="CD152" s="121"/>
    </row>
    <row r="153" spans="2:82" s="13" customFormat="1" ht="12.75" customHeight="1" x14ac:dyDescent="0.2">
      <c r="B153" s="113">
        <v>149</v>
      </c>
      <c r="C153" s="135"/>
      <c r="D153" s="114"/>
      <c r="E153" s="114"/>
      <c r="F153" s="114"/>
      <c r="G153" s="114"/>
      <c r="H153" s="114"/>
      <c r="I153" s="114"/>
      <c r="J153" s="114"/>
      <c r="K153" s="114"/>
      <c r="L153" s="114"/>
      <c r="M153" s="114"/>
      <c r="N153" s="114"/>
      <c r="O153" s="114"/>
      <c r="P153" s="114"/>
      <c r="Q153" s="114"/>
      <c r="R153" s="114"/>
      <c r="S153" s="114"/>
      <c r="T153" s="114"/>
      <c r="U153" s="114"/>
      <c r="V153" s="115"/>
      <c r="W153" s="115"/>
      <c r="X153" s="115"/>
      <c r="Y153" s="115"/>
      <c r="Z153" s="116"/>
      <c r="AA153" s="116"/>
      <c r="AB153" s="116"/>
      <c r="AC153" s="116"/>
      <c r="AD153" s="116"/>
      <c r="AE153" s="116"/>
      <c r="AF153" s="117"/>
      <c r="AG153" s="117"/>
      <c r="AH153" s="117"/>
      <c r="AI153" s="117"/>
      <c r="AJ153" s="117"/>
      <c r="AK153" s="117"/>
      <c r="AL153" s="117"/>
      <c r="AM153" s="117"/>
      <c r="AN153" s="117"/>
      <c r="AO153" s="117"/>
      <c r="AP153" s="136"/>
      <c r="AQ153" s="137"/>
      <c r="AR153" s="115"/>
      <c r="AS153" s="115"/>
      <c r="AT153" s="115"/>
      <c r="AU153" s="115"/>
      <c r="AV153" s="114"/>
      <c r="AW153" s="114"/>
      <c r="AX153" s="116"/>
      <c r="AY153" s="116"/>
      <c r="AZ153" s="116"/>
      <c r="BA153" s="118"/>
      <c r="BB153" s="119"/>
      <c r="BC153" s="136"/>
      <c r="BD153" s="120"/>
      <c r="BE153" s="120"/>
      <c r="BF153" s="120"/>
      <c r="BG153" s="120"/>
      <c r="BH153" s="120"/>
      <c r="BI153" s="120"/>
      <c r="BJ153" s="120"/>
      <c r="BK153" s="120"/>
      <c r="BL153" s="120"/>
      <c r="BM153" s="120"/>
      <c r="BN153" s="120"/>
      <c r="BO153" s="120"/>
      <c r="BP153" s="120"/>
      <c r="BQ153" s="120"/>
      <c r="BR153" s="120"/>
      <c r="BS153" s="120"/>
      <c r="BT153" s="120"/>
      <c r="BU153" s="120"/>
      <c r="BV153" s="121"/>
      <c r="BW153" s="104" t="s">
        <v>109</v>
      </c>
      <c r="BX153" s="67" t="str">
        <f t="shared" si="2"/>
        <v/>
      </c>
      <c r="BY153" s="67" t="str">
        <f>(IF(SUMPRODUCT(--(BD153:BV153&lt;&gt;""))=0,"",
+Maßnahmendaten!BD153*INDEX(Faktoren!$C$3:$C$19,MATCH(Maßnahmendaten!BD$3,Faktoren!$B$3:$B$19,0))
+Maßnahmendaten!BE153*INDEX(Faktoren!$C$3:$C$19,MATCH(Maßnahmendaten!BE$3,Faktoren!$B$3:$B$19,0))
+Maßnahmendaten!BF153*INDEX(Faktoren!$C$3:$C$19,MATCH(Maßnahmendaten!BF$3,Faktoren!$B$3:$B$19,0))
+Maßnahmendaten!BG153*INDEX(Faktoren!$C$3:$C$19,MATCH(Maßnahmendaten!BG$3,Faktoren!$B$3:$B$19,0))
+Maßnahmendaten!BH153*INDEX(Faktoren!$C$3:$C$19,MATCH(Maßnahmendaten!BH$3,Faktoren!$B$3:$B$19,0))
+Maßnahmendaten!BI153*INDEX(Faktoren!$C$3:$C$19,MATCH(Maßnahmendaten!BI$3,Faktoren!$B$3:$B$19,0))
+Maßnahmendaten!BJ153*INDEX(Faktoren!$C$3:$C$19,MATCH(Maßnahmendaten!BJ$3,Faktoren!$B$3:$B$19,0))
+Maßnahmendaten!BK153*INDEX(Faktoren!$C$3:$C$19,MATCH(Maßnahmendaten!BK$3,Faktoren!$B$3:$B$19,0))
+Maßnahmendaten!BL153*INDEX(Faktoren!$C$3:$C$19,MATCH(Maßnahmendaten!BL$3,Faktoren!$B$3:$B$19,0))
+Maßnahmendaten!BM153*INDEX(Faktoren!$C$3:$C$19,MATCH(Maßnahmendaten!BM$3,Faktoren!$B$3:$B$19,0))
+Maßnahmendaten!BN153*INDEX(Faktoren!$C$3:$C$19,MATCH(Maßnahmendaten!BN$3,Faktoren!$B$3:$B$19,0))
+Maßnahmendaten!BO153*INDEX(Faktoren!$C$3:$C$19,MATCH(Maßnahmendaten!BO$3,Faktoren!$B$3:$B$19,0))
+Maßnahmendaten!BP153*INDEX(Faktoren!$C$3:$C$19,MATCH(Maßnahmendaten!BP$3,Faktoren!$B$3:$B$19,0))
+Maßnahmendaten!BQ153*INDEX(Faktoren!$C$3:$C$19,MATCH(Maßnahmendaten!BQ$3,Faktoren!$B$3:$B$19,0))
+Maßnahmendaten!BR153*INDEX(Faktoren!$C$3:$C$19,MATCH(Maßnahmendaten!BR$3,Faktoren!$B$3:$B$19,0))
+Maßnahmendaten!BS153*INDEX(Faktoren!$C$3:$C$19,MATCH(Maßnahmendaten!BS$3,Faktoren!$B$3:$B$19,0))
+Maßnahmendaten!BT153*INDEX(Faktoren!$C$3:$C$19,MATCH(Maßnahmendaten!BT$3,Faktoren!$B$3:$B$19,0))
+BV153
))</f>
        <v/>
      </c>
      <c r="BZ153" s="134"/>
      <c r="CA153" s="148" t="s">
        <v>109</v>
      </c>
      <c r="CB153" s="12" t="str">
        <f>IF(V153&lt;&gt;"",Hilfsblatt!$F$7,IF(Z153&lt;&gt;"",Hilfsblatt!$F$8, IF(O153&lt;&gt;"",Hilfsblatt!$F$9,"")))</f>
        <v/>
      </c>
      <c r="CD153" s="121"/>
    </row>
    <row r="154" spans="2:82" s="13" customFormat="1" ht="12.75" customHeight="1" x14ac:dyDescent="0.2">
      <c r="B154" s="139">
        <v>150</v>
      </c>
      <c r="C154" s="135"/>
      <c r="D154" s="140"/>
      <c r="E154" s="140"/>
      <c r="F154" s="140"/>
      <c r="G154" s="140"/>
      <c r="H154" s="140"/>
      <c r="I154" s="140"/>
      <c r="J154" s="140"/>
      <c r="K154" s="140"/>
      <c r="L154" s="140"/>
      <c r="M154" s="140"/>
      <c r="N154" s="140"/>
      <c r="O154" s="140"/>
      <c r="P154" s="140"/>
      <c r="Q154" s="140"/>
      <c r="R154" s="140"/>
      <c r="S154" s="140"/>
      <c r="T154" s="140"/>
      <c r="U154" s="140"/>
      <c r="V154" s="144"/>
      <c r="W154" s="144"/>
      <c r="X154" s="144"/>
      <c r="Y154" s="144"/>
      <c r="Z154" s="145"/>
      <c r="AA154" s="145"/>
      <c r="AB154" s="145"/>
      <c r="AC154" s="145"/>
      <c r="AD154" s="145"/>
      <c r="AE154" s="145"/>
      <c r="AF154" s="140"/>
      <c r="AG154" s="140"/>
      <c r="AH154" s="140"/>
      <c r="AI154" s="140"/>
      <c r="AJ154" s="140"/>
      <c r="AK154" s="140"/>
      <c r="AL154" s="140"/>
      <c r="AM154" s="140"/>
      <c r="AN154" s="140"/>
      <c r="AO154" s="140"/>
      <c r="AP154" s="136"/>
      <c r="AQ154" s="141"/>
      <c r="AR154" s="144"/>
      <c r="AS154" s="144"/>
      <c r="AT154" s="144"/>
      <c r="AU154" s="144"/>
      <c r="AV154" s="140"/>
      <c r="AW154" s="140"/>
      <c r="AX154" s="145"/>
      <c r="AY154" s="145"/>
      <c r="AZ154" s="145"/>
      <c r="BA154" s="142"/>
      <c r="BB154" s="146"/>
      <c r="BC154" s="136"/>
      <c r="BD154" s="143"/>
      <c r="BE154" s="143"/>
      <c r="BF154" s="143"/>
      <c r="BG154" s="143"/>
      <c r="BH154" s="143"/>
      <c r="BI154" s="143"/>
      <c r="BJ154" s="143"/>
      <c r="BK154" s="143"/>
      <c r="BL154" s="143"/>
      <c r="BM154" s="143"/>
      <c r="BN154" s="143"/>
      <c r="BO154" s="143"/>
      <c r="BP154" s="143"/>
      <c r="BQ154" s="143"/>
      <c r="BR154" s="143"/>
      <c r="BS154" s="143"/>
      <c r="BT154" s="143"/>
      <c r="BU154" s="143"/>
      <c r="BV154" s="143"/>
      <c r="BW154" s="104" t="s">
        <v>109</v>
      </c>
      <c r="BX154" s="67" t="str">
        <f t="shared" si="2"/>
        <v/>
      </c>
      <c r="BY154" s="67" t="str">
        <f>(IF(SUMPRODUCT(--(BD154:BV154&lt;&gt;""))=0,"",
+Maßnahmendaten!BD154*INDEX(Faktoren!$C$3:$C$19,MATCH(Maßnahmendaten!BD$3,Faktoren!$B$3:$B$19,0))
+Maßnahmendaten!BE154*INDEX(Faktoren!$C$3:$C$19,MATCH(Maßnahmendaten!BE$3,Faktoren!$B$3:$B$19,0))
+Maßnahmendaten!BF154*INDEX(Faktoren!$C$3:$C$19,MATCH(Maßnahmendaten!BF$3,Faktoren!$B$3:$B$19,0))
+Maßnahmendaten!BG154*INDEX(Faktoren!$C$3:$C$19,MATCH(Maßnahmendaten!BG$3,Faktoren!$B$3:$B$19,0))
+Maßnahmendaten!BH154*INDEX(Faktoren!$C$3:$C$19,MATCH(Maßnahmendaten!BH$3,Faktoren!$B$3:$B$19,0))
+Maßnahmendaten!BI154*INDEX(Faktoren!$C$3:$C$19,MATCH(Maßnahmendaten!BI$3,Faktoren!$B$3:$B$19,0))
+Maßnahmendaten!BJ154*INDEX(Faktoren!$C$3:$C$19,MATCH(Maßnahmendaten!BJ$3,Faktoren!$B$3:$B$19,0))
+Maßnahmendaten!BK154*INDEX(Faktoren!$C$3:$C$19,MATCH(Maßnahmendaten!BK$3,Faktoren!$B$3:$B$19,0))
+Maßnahmendaten!BL154*INDEX(Faktoren!$C$3:$C$19,MATCH(Maßnahmendaten!BL$3,Faktoren!$B$3:$B$19,0))
+Maßnahmendaten!BM154*INDEX(Faktoren!$C$3:$C$19,MATCH(Maßnahmendaten!BM$3,Faktoren!$B$3:$B$19,0))
+Maßnahmendaten!BN154*INDEX(Faktoren!$C$3:$C$19,MATCH(Maßnahmendaten!BN$3,Faktoren!$B$3:$B$19,0))
+Maßnahmendaten!BO154*INDEX(Faktoren!$C$3:$C$19,MATCH(Maßnahmendaten!BO$3,Faktoren!$B$3:$B$19,0))
+Maßnahmendaten!BP154*INDEX(Faktoren!$C$3:$C$19,MATCH(Maßnahmendaten!BP$3,Faktoren!$B$3:$B$19,0))
+Maßnahmendaten!BQ154*INDEX(Faktoren!$C$3:$C$19,MATCH(Maßnahmendaten!BQ$3,Faktoren!$B$3:$B$19,0))
+Maßnahmendaten!BR154*INDEX(Faktoren!$C$3:$C$19,MATCH(Maßnahmendaten!BR$3,Faktoren!$B$3:$B$19,0))
+Maßnahmendaten!BS154*INDEX(Faktoren!$C$3:$C$19,MATCH(Maßnahmendaten!BS$3,Faktoren!$B$3:$B$19,0))
+Maßnahmendaten!BT154*INDEX(Faktoren!$C$3:$C$19,MATCH(Maßnahmendaten!BT$3,Faktoren!$B$3:$B$19,0))
+BV154
))</f>
        <v/>
      </c>
      <c r="BZ154" s="134"/>
      <c r="CA154" s="148" t="s">
        <v>109</v>
      </c>
      <c r="CB154" s="12" t="str">
        <f>IF(V154&lt;&gt;"",Hilfsblatt!$F$7,IF(Z154&lt;&gt;"",Hilfsblatt!$F$8, IF(O154&lt;&gt;"",Hilfsblatt!$F$9,"")))</f>
        <v/>
      </c>
      <c r="CD154" s="121"/>
    </row>
    <row r="155" spans="2:82" s="13" customFormat="1" ht="12.75" customHeight="1" x14ac:dyDescent="0.2">
      <c r="B155" s="113">
        <v>151</v>
      </c>
      <c r="C155" s="135"/>
      <c r="D155" s="114"/>
      <c r="E155" s="114"/>
      <c r="F155" s="114"/>
      <c r="G155" s="114"/>
      <c r="H155" s="114"/>
      <c r="I155" s="114"/>
      <c r="J155" s="114"/>
      <c r="K155" s="114"/>
      <c r="L155" s="114"/>
      <c r="M155" s="114"/>
      <c r="N155" s="114"/>
      <c r="O155" s="114"/>
      <c r="P155" s="114"/>
      <c r="Q155" s="114"/>
      <c r="R155" s="114"/>
      <c r="S155" s="114"/>
      <c r="T155" s="114"/>
      <c r="U155" s="114"/>
      <c r="V155" s="115"/>
      <c r="W155" s="115"/>
      <c r="X155" s="115"/>
      <c r="Y155" s="115"/>
      <c r="Z155" s="116"/>
      <c r="AA155" s="116"/>
      <c r="AB155" s="116"/>
      <c r="AC155" s="116"/>
      <c r="AD155" s="116"/>
      <c r="AE155" s="116"/>
      <c r="AF155" s="117"/>
      <c r="AG155" s="117"/>
      <c r="AH155" s="117"/>
      <c r="AI155" s="117"/>
      <c r="AJ155" s="117"/>
      <c r="AK155" s="117"/>
      <c r="AL155" s="117"/>
      <c r="AM155" s="117"/>
      <c r="AN155" s="117"/>
      <c r="AO155" s="117"/>
      <c r="AP155" s="136"/>
      <c r="AQ155" s="137"/>
      <c r="AR155" s="115"/>
      <c r="AS155" s="115"/>
      <c r="AT155" s="115"/>
      <c r="AU155" s="115"/>
      <c r="AV155" s="114"/>
      <c r="AW155" s="114"/>
      <c r="AX155" s="116"/>
      <c r="AY155" s="116"/>
      <c r="AZ155" s="116"/>
      <c r="BA155" s="118"/>
      <c r="BB155" s="119"/>
      <c r="BC155" s="136"/>
      <c r="BD155" s="120"/>
      <c r="BE155" s="120"/>
      <c r="BF155" s="120"/>
      <c r="BG155" s="120"/>
      <c r="BH155" s="120"/>
      <c r="BI155" s="120"/>
      <c r="BJ155" s="120"/>
      <c r="BK155" s="120"/>
      <c r="BL155" s="120"/>
      <c r="BM155" s="120"/>
      <c r="BN155" s="120"/>
      <c r="BO155" s="120"/>
      <c r="BP155" s="120"/>
      <c r="BQ155" s="120"/>
      <c r="BR155" s="120"/>
      <c r="BS155" s="120"/>
      <c r="BT155" s="120"/>
      <c r="BU155" s="120"/>
      <c r="BV155" s="121"/>
      <c r="BW155" s="104" t="s">
        <v>109</v>
      </c>
      <c r="BX155" s="67" t="str">
        <f t="shared" si="2"/>
        <v/>
      </c>
      <c r="BY155" s="67" t="str">
        <f>(IF(SUMPRODUCT(--(BD155:BV155&lt;&gt;""))=0,"",
+Maßnahmendaten!BD155*INDEX(Faktoren!$C$3:$C$19,MATCH(Maßnahmendaten!BD$3,Faktoren!$B$3:$B$19,0))
+Maßnahmendaten!BE155*INDEX(Faktoren!$C$3:$C$19,MATCH(Maßnahmendaten!BE$3,Faktoren!$B$3:$B$19,0))
+Maßnahmendaten!BF155*INDEX(Faktoren!$C$3:$C$19,MATCH(Maßnahmendaten!BF$3,Faktoren!$B$3:$B$19,0))
+Maßnahmendaten!BG155*INDEX(Faktoren!$C$3:$C$19,MATCH(Maßnahmendaten!BG$3,Faktoren!$B$3:$B$19,0))
+Maßnahmendaten!BH155*INDEX(Faktoren!$C$3:$C$19,MATCH(Maßnahmendaten!BH$3,Faktoren!$B$3:$B$19,0))
+Maßnahmendaten!BI155*INDEX(Faktoren!$C$3:$C$19,MATCH(Maßnahmendaten!BI$3,Faktoren!$B$3:$B$19,0))
+Maßnahmendaten!BJ155*INDEX(Faktoren!$C$3:$C$19,MATCH(Maßnahmendaten!BJ$3,Faktoren!$B$3:$B$19,0))
+Maßnahmendaten!BK155*INDEX(Faktoren!$C$3:$C$19,MATCH(Maßnahmendaten!BK$3,Faktoren!$B$3:$B$19,0))
+Maßnahmendaten!BL155*INDEX(Faktoren!$C$3:$C$19,MATCH(Maßnahmendaten!BL$3,Faktoren!$B$3:$B$19,0))
+Maßnahmendaten!BM155*INDEX(Faktoren!$C$3:$C$19,MATCH(Maßnahmendaten!BM$3,Faktoren!$B$3:$B$19,0))
+Maßnahmendaten!BN155*INDEX(Faktoren!$C$3:$C$19,MATCH(Maßnahmendaten!BN$3,Faktoren!$B$3:$B$19,0))
+Maßnahmendaten!BO155*INDEX(Faktoren!$C$3:$C$19,MATCH(Maßnahmendaten!BO$3,Faktoren!$B$3:$B$19,0))
+Maßnahmendaten!BP155*INDEX(Faktoren!$C$3:$C$19,MATCH(Maßnahmendaten!BP$3,Faktoren!$B$3:$B$19,0))
+Maßnahmendaten!BQ155*INDEX(Faktoren!$C$3:$C$19,MATCH(Maßnahmendaten!BQ$3,Faktoren!$B$3:$B$19,0))
+Maßnahmendaten!BR155*INDEX(Faktoren!$C$3:$C$19,MATCH(Maßnahmendaten!BR$3,Faktoren!$B$3:$B$19,0))
+Maßnahmendaten!BS155*INDEX(Faktoren!$C$3:$C$19,MATCH(Maßnahmendaten!BS$3,Faktoren!$B$3:$B$19,0))
+Maßnahmendaten!BT155*INDEX(Faktoren!$C$3:$C$19,MATCH(Maßnahmendaten!BT$3,Faktoren!$B$3:$B$19,0))
+BV155
))</f>
        <v/>
      </c>
      <c r="BZ155" s="134"/>
      <c r="CA155" s="148" t="s">
        <v>109</v>
      </c>
      <c r="CB155" s="12" t="str">
        <f>IF(V155&lt;&gt;"",Hilfsblatt!$F$7,IF(Z155&lt;&gt;"",Hilfsblatt!$F$8, IF(O155&lt;&gt;"",Hilfsblatt!$F$9,"")))</f>
        <v/>
      </c>
      <c r="CD155" s="121"/>
    </row>
    <row r="156" spans="2:82" s="13" customFormat="1" ht="12.75" customHeight="1" x14ac:dyDescent="0.2">
      <c r="B156" s="139">
        <v>152</v>
      </c>
      <c r="C156" s="135"/>
      <c r="D156" s="140"/>
      <c r="E156" s="140"/>
      <c r="F156" s="140"/>
      <c r="G156" s="140"/>
      <c r="H156" s="140"/>
      <c r="I156" s="140"/>
      <c r="J156" s="140"/>
      <c r="K156" s="140"/>
      <c r="L156" s="140"/>
      <c r="M156" s="140"/>
      <c r="N156" s="140"/>
      <c r="O156" s="140"/>
      <c r="P156" s="140"/>
      <c r="Q156" s="140"/>
      <c r="R156" s="140"/>
      <c r="S156" s="140"/>
      <c r="T156" s="140"/>
      <c r="U156" s="140"/>
      <c r="V156" s="144"/>
      <c r="W156" s="144"/>
      <c r="X156" s="144"/>
      <c r="Y156" s="144"/>
      <c r="Z156" s="145"/>
      <c r="AA156" s="145"/>
      <c r="AB156" s="145"/>
      <c r="AC156" s="145"/>
      <c r="AD156" s="145"/>
      <c r="AE156" s="145"/>
      <c r="AF156" s="140"/>
      <c r="AG156" s="140"/>
      <c r="AH156" s="140"/>
      <c r="AI156" s="140"/>
      <c r="AJ156" s="140"/>
      <c r="AK156" s="140"/>
      <c r="AL156" s="140"/>
      <c r="AM156" s="140"/>
      <c r="AN156" s="140"/>
      <c r="AO156" s="140"/>
      <c r="AP156" s="136"/>
      <c r="AQ156" s="141"/>
      <c r="AR156" s="144"/>
      <c r="AS156" s="144"/>
      <c r="AT156" s="144"/>
      <c r="AU156" s="144"/>
      <c r="AV156" s="140"/>
      <c r="AW156" s="140"/>
      <c r="AX156" s="145"/>
      <c r="AY156" s="145"/>
      <c r="AZ156" s="145"/>
      <c r="BA156" s="142"/>
      <c r="BB156" s="146"/>
      <c r="BC156" s="136"/>
      <c r="BD156" s="143"/>
      <c r="BE156" s="143"/>
      <c r="BF156" s="143"/>
      <c r="BG156" s="143"/>
      <c r="BH156" s="143"/>
      <c r="BI156" s="143"/>
      <c r="BJ156" s="143"/>
      <c r="BK156" s="143"/>
      <c r="BL156" s="143"/>
      <c r="BM156" s="143"/>
      <c r="BN156" s="143"/>
      <c r="BO156" s="143"/>
      <c r="BP156" s="143"/>
      <c r="BQ156" s="143"/>
      <c r="BR156" s="143"/>
      <c r="BS156" s="143"/>
      <c r="BT156" s="143"/>
      <c r="BU156" s="143"/>
      <c r="BV156" s="143"/>
      <c r="BW156" s="104" t="s">
        <v>109</v>
      </c>
      <c r="BX156" s="67" t="str">
        <f t="shared" si="2"/>
        <v/>
      </c>
      <c r="BY156" s="67" t="str">
        <f>(IF(SUMPRODUCT(--(BD156:BV156&lt;&gt;""))=0,"",
+Maßnahmendaten!BD156*INDEX(Faktoren!$C$3:$C$19,MATCH(Maßnahmendaten!BD$3,Faktoren!$B$3:$B$19,0))
+Maßnahmendaten!BE156*INDEX(Faktoren!$C$3:$C$19,MATCH(Maßnahmendaten!BE$3,Faktoren!$B$3:$B$19,0))
+Maßnahmendaten!BF156*INDEX(Faktoren!$C$3:$C$19,MATCH(Maßnahmendaten!BF$3,Faktoren!$B$3:$B$19,0))
+Maßnahmendaten!BG156*INDEX(Faktoren!$C$3:$C$19,MATCH(Maßnahmendaten!BG$3,Faktoren!$B$3:$B$19,0))
+Maßnahmendaten!BH156*INDEX(Faktoren!$C$3:$C$19,MATCH(Maßnahmendaten!BH$3,Faktoren!$B$3:$B$19,0))
+Maßnahmendaten!BI156*INDEX(Faktoren!$C$3:$C$19,MATCH(Maßnahmendaten!BI$3,Faktoren!$B$3:$B$19,0))
+Maßnahmendaten!BJ156*INDEX(Faktoren!$C$3:$C$19,MATCH(Maßnahmendaten!BJ$3,Faktoren!$B$3:$B$19,0))
+Maßnahmendaten!BK156*INDEX(Faktoren!$C$3:$C$19,MATCH(Maßnahmendaten!BK$3,Faktoren!$B$3:$B$19,0))
+Maßnahmendaten!BL156*INDEX(Faktoren!$C$3:$C$19,MATCH(Maßnahmendaten!BL$3,Faktoren!$B$3:$B$19,0))
+Maßnahmendaten!BM156*INDEX(Faktoren!$C$3:$C$19,MATCH(Maßnahmendaten!BM$3,Faktoren!$B$3:$B$19,0))
+Maßnahmendaten!BN156*INDEX(Faktoren!$C$3:$C$19,MATCH(Maßnahmendaten!BN$3,Faktoren!$B$3:$B$19,0))
+Maßnahmendaten!BO156*INDEX(Faktoren!$C$3:$C$19,MATCH(Maßnahmendaten!BO$3,Faktoren!$B$3:$B$19,0))
+Maßnahmendaten!BP156*INDEX(Faktoren!$C$3:$C$19,MATCH(Maßnahmendaten!BP$3,Faktoren!$B$3:$B$19,0))
+Maßnahmendaten!BQ156*INDEX(Faktoren!$C$3:$C$19,MATCH(Maßnahmendaten!BQ$3,Faktoren!$B$3:$B$19,0))
+Maßnahmendaten!BR156*INDEX(Faktoren!$C$3:$C$19,MATCH(Maßnahmendaten!BR$3,Faktoren!$B$3:$B$19,0))
+Maßnahmendaten!BS156*INDEX(Faktoren!$C$3:$C$19,MATCH(Maßnahmendaten!BS$3,Faktoren!$B$3:$B$19,0))
+Maßnahmendaten!BT156*INDEX(Faktoren!$C$3:$C$19,MATCH(Maßnahmendaten!BT$3,Faktoren!$B$3:$B$19,0))
+BV156
))</f>
        <v/>
      </c>
      <c r="BZ156" s="134"/>
      <c r="CA156" s="148" t="s">
        <v>109</v>
      </c>
      <c r="CB156" s="12" t="str">
        <f>IF(V156&lt;&gt;"",Hilfsblatt!$F$7,IF(Z156&lt;&gt;"",Hilfsblatt!$F$8, IF(O156&lt;&gt;"",Hilfsblatt!$F$9,"")))</f>
        <v/>
      </c>
      <c r="CD156" s="121"/>
    </row>
    <row r="157" spans="2:82" s="13" customFormat="1" ht="12.75" customHeight="1" x14ac:dyDescent="0.2">
      <c r="B157" s="113">
        <v>153</v>
      </c>
      <c r="C157" s="135"/>
      <c r="D157" s="114"/>
      <c r="E157" s="114"/>
      <c r="F157" s="114"/>
      <c r="G157" s="114"/>
      <c r="H157" s="114"/>
      <c r="I157" s="114"/>
      <c r="J157" s="114"/>
      <c r="K157" s="114"/>
      <c r="L157" s="114"/>
      <c r="M157" s="114"/>
      <c r="N157" s="114"/>
      <c r="O157" s="114"/>
      <c r="P157" s="114"/>
      <c r="Q157" s="114"/>
      <c r="R157" s="114"/>
      <c r="S157" s="114"/>
      <c r="T157" s="114"/>
      <c r="U157" s="114"/>
      <c r="V157" s="115"/>
      <c r="W157" s="115"/>
      <c r="X157" s="115"/>
      <c r="Y157" s="115"/>
      <c r="Z157" s="116"/>
      <c r="AA157" s="116"/>
      <c r="AB157" s="116"/>
      <c r="AC157" s="116"/>
      <c r="AD157" s="116"/>
      <c r="AE157" s="116"/>
      <c r="AF157" s="117"/>
      <c r="AG157" s="117"/>
      <c r="AH157" s="117"/>
      <c r="AI157" s="117"/>
      <c r="AJ157" s="117"/>
      <c r="AK157" s="117"/>
      <c r="AL157" s="117"/>
      <c r="AM157" s="117"/>
      <c r="AN157" s="117"/>
      <c r="AO157" s="117"/>
      <c r="AP157" s="136"/>
      <c r="AQ157" s="137"/>
      <c r="AR157" s="115"/>
      <c r="AS157" s="115"/>
      <c r="AT157" s="115"/>
      <c r="AU157" s="115"/>
      <c r="AV157" s="114"/>
      <c r="AW157" s="114"/>
      <c r="AX157" s="116"/>
      <c r="AY157" s="116"/>
      <c r="AZ157" s="116"/>
      <c r="BA157" s="118"/>
      <c r="BB157" s="119"/>
      <c r="BC157" s="136"/>
      <c r="BD157" s="120"/>
      <c r="BE157" s="120"/>
      <c r="BF157" s="120"/>
      <c r="BG157" s="120"/>
      <c r="BH157" s="120"/>
      <c r="BI157" s="120"/>
      <c r="BJ157" s="120"/>
      <c r="BK157" s="120"/>
      <c r="BL157" s="120"/>
      <c r="BM157" s="120"/>
      <c r="BN157" s="120"/>
      <c r="BO157" s="120"/>
      <c r="BP157" s="120"/>
      <c r="BQ157" s="120"/>
      <c r="BR157" s="120"/>
      <c r="BS157" s="120"/>
      <c r="BT157" s="120"/>
      <c r="BU157" s="120"/>
      <c r="BV157" s="121"/>
      <c r="BW157" s="104" t="s">
        <v>109</v>
      </c>
      <c r="BX157" s="67" t="str">
        <f t="shared" si="2"/>
        <v/>
      </c>
      <c r="BY157" s="67" t="str">
        <f>(IF(SUMPRODUCT(--(BD157:BV157&lt;&gt;""))=0,"",
+Maßnahmendaten!BD157*INDEX(Faktoren!$C$3:$C$19,MATCH(Maßnahmendaten!BD$3,Faktoren!$B$3:$B$19,0))
+Maßnahmendaten!BE157*INDEX(Faktoren!$C$3:$C$19,MATCH(Maßnahmendaten!BE$3,Faktoren!$B$3:$B$19,0))
+Maßnahmendaten!BF157*INDEX(Faktoren!$C$3:$C$19,MATCH(Maßnahmendaten!BF$3,Faktoren!$B$3:$B$19,0))
+Maßnahmendaten!BG157*INDEX(Faktoren!$C$3:$C$19,MATCH(Maßnahmendaten!BG$3,Faktoren!$B$3:$B$19,0))
+Maßnahmendaten!BH157*INDEX(Faktoren!$C$3:$C$19,MATCH(Maßnahmendaten!BH$3,Faktoren!$B$3:$B$19,0))
+Maßnahmendaten!BI157*INDEX(Faktoren!$C$3:$C$19,MATCH(Maßnahmendaten!BI$3,Faktoren!$B$3:$B$19,0))
+Maßnahmendaten!BJ157*INDEX(Faktoren!$C$3:$C$19,MATCH(Maßnahmendaten!BJ$3,Faktoren!$B$3:$B$19,0))
+Maßnahmendaten!BK157*INDEX(Faktoren!$C$3:$C$19,MATCH(Maßnahmendaten!BK$3,Faktoren!$B$3:$B$19,0))
+Maßnahmendaten!BL157*INDEX(Faktoren!$C$3:$C$19,MATCH(Maßnahmendaten!BL$3,Faktoren!$B$3:$B$19,0))
+Maßnahmendaten!BM157*INDEX(Faktoren!$C$3:$C$19,MATCH(Maßnahmendaten!BM$3,Faktoren!$B$3:$B$19,0))
+Maßnahmendaten!BN157*INDEX(Faktoren!$C$3:$C$19,MATCH(Maßnahmendaten!BN$3,Faktoren!$B$3:$B$19,0))
+Maßnahmendaten!BO157*INDEX(Faktoren!$C$3:$C$19,MATCH(Maßnahmendaten!BO$3,Faktoren!$B$3:$B$19,0))
+Maßnahmendaten!BP157*INDEX(Faktoren!$C$3:$C$19,MATCH(Maßnahmendaten!BP$3,Faktoren!$B$3:$B$19,0))
+Maßnahmendaten!BQ157*INDEX(Faktoren!$C$3:$C$19,MATCH(Maßnahmendaten!BQ$3,Faktoren!$B$3:$B$19,0))
+Maßnahmendaten!BR157*INDEX(Faktoren!$C$3:$C$19,MATCH(Maßnahmendaten!BR$3,Faktoren!$B$3:$B$19,0))
+Maßnahmendaten!BS157*INDEX(Faktoren!$C$3:$C$19,MATCH(Maßnahmendaten!BS$3,Faktoren!$B$3:$B$19,0))
+Maßnahmendaten!BT157*INDEX(Faktoren!$C$3:$C$19,MATCH(Maßnahmendaten!BT$3,Faktoren!$B$3:$B$19,0))
+BV157
))</f>
        <v/>
      </c>
      <c r="BZ157" s="134"/>
      <c r="CA157" s="148" t="s">
        <v>109</v>
      </c>
      <c r="CB157" s="12" t="str">
        <f>IF(V157&lt;&gt;"",Hilfsblatt!$F$7,IF(Z157&lt;&gt;"",Hilfsblatt!$F$8, IF(O157&lt;&gt;"",Hilfsblatt!$F$9,"")))</f>
        <v/>
      </c>
      <c r="CD157" s="121"/>
    </row>
    <row r="158" spans="2:82" s="13" customFormat="1" ht="12.75" customHeight="1" x14ac:dyDescent="0.2">
      <c r="B158" s="139">
        <v>154</v>
      </c>
      <c r="C158" s="135"/>
      <c r="D158" s="140"/>
      <c r="E158" s="140"/>
      <c r="F158" s="140"/>
      <c r="G158" s="140"/>
      <c r="H158" s="140"/>
      <c r="I158" s="140"/>
      <c r="J158" s="140"/>
      <c r="K158" s="140"/>
      <c r="L158" s="140"/>
      <c r="M158" s="140"/>
      <c r="N158" s="140"/>
      <c r="O158" s="140"/>
      <c r="P158" s="140"/>
      <c r="Q158" s="140"/>
      <c r="R158" s="140"/>
      <c r="S158" s="140"/>
      <c r="T158" s="140"/>
      <c r="U158" s="140"/>
      <c r="V158" s="144"/>
      <c r="W158" s="144"/>
      <c r="X158" s="144"/>
      <c r="Y158" s="144"/>
      <c r="Z158" s="145"/>
      <c r="AA158" s="145"/>
      <c r="AB158" s="145"/>
      <c r="AC158" s="145"/>
      <c r="AD158" s="145"/>
      <c r="AE158" s="145"/>
      <c r="AF158" s="140"/>
      <c r="AG158" s="140"/>
      <c r="AH158" s="140"/>
      <c r="AI158" s="140"/>
      <c r="AJ158" s="140"/>
      <c r="AK158" s="140"/>
      <c r="AL158" s="140"/>
      <c r="AM158" s="140"/>
      <c r="AN158" s="140"/>
      <c r="AO158" s="140"/>
      <c r="AP158" s="136"/>
      <c r="AQ158" s="141"/>
      <c r="AR158" s="144"/>
      <c r="AS158" s="144"/>
      <c r="AT158" s="144"/>
      <c r="AU158" s="144"/>
      <c r="AV158" s="140"/>
      <c r="AW158" s="140"/>
      <c r="AX158" s="145"/>
      <c r="AY158" s="145"/>
      <c r="AZ158" s="145"/>
      <c r="BA158" s="142"/>
      <c r="BB158" s="146"/>
      <c r="BC158" s="136"/>
      <c r="BD158" s="143"/>
      <c r="BE158" s="143"/>
      <c r="BF158" s="143"/>
      <c r="BG158" s="143"/>
      <c r="BH158" s="143"/>
      <c r="BI158" s="143"/>
      <c r="BJ158" s="143"/>
      <c r="BK158" s="143"/>
      <c r="BL158" s="143"/>
      <c r="BM158" s="143"/>
      <c r="BN158" s="143"/>
      <c r="BO158" s="143"/>
      <c r="BP158" s="143"/>
      <c r="BQ158" s="143"/>
      <c r="BR158" s="143"/>
      <c r="BS158" s="143"/>
      <c r="BT158" s="143"/>
      <c r="BU158" s="143"/>
      <c r="BV158" s="143"/>
      <c r="BW158" s="104" t="s">
        <v>109</v>
      </c>
      <c r="BX158" s="67" t="str">
        <f t="shared" si="2"/>
        <v/>
      </c>
      <c r="BY158" s="67" t="str">
        <f>(IF(SUMPRODUCT(--(BD158:BV158&lt;&gt;""))=0,"",
+Maßnahmendaten!BD158*INDEX(Faktoren!$C$3:$C$19,MATCH(Maßnahmendaten!BD$3,Faktoren!$B$3:$B$19,0))
+Maßnahmendaten!BE158*INDEX(Faktoren!$C$3:$C$19,MATCH(Maßnahmendaten!BE$3,Faktoren!$B$3:$B$19,0))
+Maßnahmendaten!BF158*INDEX(Faktoren!$C$3:$C$19,MATCH(Maßnahmendaten!BF$3,Faktoren!$B$3:$B$19,0))
+Maßnahmendaten!BG158*INDEX(Faktoren!$C$3:$C$19,MATCH(Maßnahmendaten!BG$3,Faktoren!$B$3:$B$19,0))
+Maßnahmendaten!BH158*INDEX(Faktoren!$C$3:$C$19,MATCH(Maßnahmendaten!BH$3,Faktoren!$B$3:$B$19,0))
+Maßnahmendaten!BI158*INDEX(Faktoren!$C$3:$C$19,MATCH(Maßnahmendaten!BI$3,Faktoren!$B$3:$B$19,0))
+Maßnahmendaten!BJ158*INDEX(Faktoren!$C$3:$C$19,MATCH(Maßnahmendaten!BJ$3,Faktoren!$B$3:$B$19,0))
+Maßnahmendaten!BK158*INDEX(Faktoren!$C$3:$C$19,MATCH(Maßnahmendaten!BK$3,Faktoren!$B$3:$B$19,0))
+Maßnahmendaten!BL158*INDEX(Faktoren!$C$3:$C$19,MATCH(Maßnahmendaten!BL$3,Faktoren!$B$3:$B$19,0))
+Maßnahmendaten!BM158*INDEX(Faktoren!$C$3:$C$19,MATCH(Maßnahmendaten!BM$3,Faktoren!$B$3:$B$19,0))
+Maßnahmendaten!BN158*INDEX(Faktoren!$C$3:$C$19,MATCH(Maßnahmendaten!BN$3,Faktoren!$B$3:$B$19,0))
+Maßnahmendaten!BO158*INDEX(Faktoren!$C$3:$C$19,MATCH(Maßnahmendaten!BO$3,Faktoren!$B$3:$B$19,0))
+Maßnahmendaten!BP158*INDEX(Faktoren!$C$3:$C$19,MATCH(Maßnahmendaten!BP$3,Faktoren!$B$3:$B$19,0))
+Maßnahmendaten!BQ158*INDEX(Faktoren!$C$3:$C$19,MATCH(Maßnahmendaten!BQ$3,Faktoren!$B$3:$B$19,0))
+Maßnahmendaten!BR158*INDEX(Faktoren!$C$3:$C$19,MATCH(Maßnahmendaten!BR$3,Faktoren!$B$3:$B$19,0))
+Maßnahmendaten!BS158*INDEX(Faktoren!$C$3:$C$19,MATCH(Maßnahmendaten!BS$3,Faktoren!$B$3:$B$19,0))
+Maßnahmendaten!BT158*INDEX(Faktoren!$C$3:$C$19,MATCH(Maßnahmendaten!BT$3,Faktoren!$B$3:$B$19,0))
+BV158
))</f>
        <v/>
      </c>
      <c r="BZ158" s="134"/>
      <c r="CA158" s="148" t="s">
        <v>109</v>
      </c>
      <c r="CB158" s="12" t="str">
        <f>IF(V158&lt;&gt;"",Hilfsblatt!$F$7,IF(Z158&lt;&gt;"",Hilfsblatt!$F$8, IF(O158&lt;&gt;"",Hilfsblatt!$F$9,"")))</f>
        <v/>
      </c>
      <c r="CD158" s="121"/>
    </row>
    <row r="159" spans="2:82" s="13" customFormat="1" ht="12.75" customHeight="1" x14ac:dyDescent="0.2">
      <c r="B159" s="113">
        <v>155</v>
      </c>
      <c r="C159" s="135"/>
      <c r="D159" s="114"/>
      <c r="E159" s="114"/>
      <c r="F159" s="114"/>
      <c r="G159" s="114"/>
      <c r="H159" s="114"/>
      <c r="I159" s="114"/>
      <c r="J159" s="114"/>
      <c r="K159" s="114"/>
      <c r="L159" s="114"/>
      <c r="M159" s="114"/>
      <c r="N159" s="114"/>
      <c r="O159" s="114"/>
      <c r="P159" s="114"/>
      <c r="Q159" s="114"/>
      <c r="R159" s="114"/>
      <c r="S159" s="114"/>
      <c r="T159" s="114"/>
      <c r="U159" s="114"/>
      <c r="V159" s="115"/>
      <c r="W159" s="115"/>
      <c r="X159" s="115"/>
      <c r="Y159" s="115"/>
      <c r="Z159" s="116"/>
      <c r="AA159" s="116"/>
      <c r="AB159" s="116"/>
      <c r="AC159" s="116"/>
      <c r="AD159" s="116"/>
      <c r="AE159" s="116"/>
      <c r="AF159" s="117"/>
      <c r="AG159" s="117"/>
      <c r="AH159" s="117"/>
      <c r="AI159" s="117"/>
      <c r="AJ159" s="117"/>
      <c r="AK159" s="117"/>
      <c r="AL159" s="117"/>
      <c r="AM159" s="117"/>
      <c r="AN159" s="117"/>
      <c r="AO159" s="117"/>
      <c r="AP159" s="136"/>
      <c r="AQ159" s="137"/>
      <c r="AR159" s="115"/>
      <c r="AS159" s="115"/>
      <c r="AT159" s="115"/>
      <c r="AU159" s="115"/>
      <c r="AV159" s="114"/>
      <c r="AW159" s="114"/>
      <c r="AX159" s="116"/>
      <c r="AY159" s="116"/>
      <c r="AZ159" s="116"/>
      <c r="BA159" s="118"/>
      <c r="BB159" s="119"/>
      <c r="BC159" s="136"/>
      <c r="BD159" s="120"/>
      <c r="BE159" s="120"/>
      <c r="BF159" s="120"/>
      <c r="BG159" s="120"/>
      <c r="BH159" s="120"/>
      <c r="BI159" s="120"/>
      <c r="BJ159" s="120"/>
      <c r="BK159" s="120"/>
      <c r="BL159" s="120"/>
      <c r="BM159" s="120"/>
      <c r="BN159" s="120"/>
      <c r="BO159" s="120"/>
      <c r="BP159" s="120"/>
      <c r="BQ159" s="120"/>
      <c r="BR159" s="120"/>
      <c r="BS159" s="120"/>
      <c r="BT159" s="120"/>
      <c r="BU159" s="120"/>
      <c r="BV159" s="121"/>
      <c r="BW159" s="104" t="s">
        <v>109</v>
      </c>
      <c r="BX159" s="67" t="str">
        <f t="shared" si="2"/>
        <v/>
      </c>
      <c r="BY159" s="67" t="str">
        <f>(IF(SUMPRODUCT(--(BD159:BV159&lt;&gt;""))=0,"",
+Maßnahmendaten!BD159*INDEX(Faktoren!$C$3:$C$19,MATCH(Maßnahmendaten!BD$3,Faktoren!$B$3:$B$19,0))
+Maßnahmendaten!BE159*INDEX(Faktoren!$C$3:$C$19,MATCH(Maßnahmendaten!BE$3,Faktoren!$B$3:$B$19,0))
+Maßnahmendaten!BF159*INDEX(Faktoren!$C$3:$C$19,MATCH(Maßnahmendaten!BF$3,Faktoren!$B$3:$B$19,0))
+Maßnahmendaten!BG159*INDEX(Faktoren!$C$3:$C$19,MATCH(Maßnahmendaten!BG$3,Faktoren!$B$3:$B$19,0))
+Maßnahmendaten!BH159*INDEX(Faktoren!$C$3:$C$19,MATCH(Maßnahmendaten!BH$3,Faktoren!$B$3:$B$19,0))
+Maßnahmendaten!BI159*INDEX(Faktoren!$C$3:$C$19,MATCH(Maßnahmendaten!BI$3,Faktoren!$B$3:$B$19,0))
+Maßnahmendaten!BJ159*INDEX(Faktoren!$C$3:$C$19,MATCH(Maßnahmendaten!BJ$3,Faktoren!$B$3:$B$19,0))
+Maßnahmendaten!BK159*INDEX(Faktoren!$C$3:$C$19,MATCH(Maßnahmendaten!BK$3,Faktoren!$B$3:$B$19,0))
+Maßnahmendaten!BL159*INDEX(Faktoren!$C$3:$C$19,MATCH(Maßnahmendaten!BL$3,Faktoren!$B$3:$B$19,0))
+Maßnahmendaten!BM159*INDEX(Faktoren!$C$3:$C$19,MATCH(Maßnahmendaten!BM$3,Faktoren!$B$3:$B$19,0))
+Maßnahmendaten!BN159*INDEX(Faktoren!$C$3:$C$19,MATCH(Maßnahmendaten!BN$3,Faktoren!$B$3:$B$19,0))
+Maßnahmendaten!BO159*INDEX(Faktoren!$C$3:$C$19,MATCH(Maßnahmendaten!BO$3,Faktoren!$B$3:$B$19,0))
+Maßnahmendaten!BP159*INDEX(Faktoren!$C$3:$C$19,MATCH(Maßnahmendaten!BP$3,Faktoren!$B$3:$B$19,0))
+Maßnahmendaten!BQ159*INDEX(Faktoren!$C$3:$C$19,MATCH(Maßnahmendaten!BQ$3,Faktoren!$B$3:$B$19,0))
+Maßnahmendaten!BR159*INDEX(Faktoren!$C$3:$C$19,MATCH(Maßnahmendaten!BR$3,Faktoren!$B$3:$B$19,0))
+Maßnahmendaten!BS159*INDEX(Faktoren!$C$3:$C$19,MATCH(Maßnahmendaten!BS$3,Faktoren!$B$3:$B$19,0))
+Maßnahmendaten!BT159*INDEX(Faktoren!$C$3:$C$19,MATCH(Maßnahmendaten!BT$3,Faktoren!$B$3:$B$19,0))
+BV159
))</f>
        <v/>
      </c>
      <c r="BZ159" s="134"/>
      <c r="CA159" s="148" t="s">
        <v>109</v>
      </c>
      <c r="CB159" s="12" t="str">
        <f>IF(V159&lt;&gt;"",Hilfsblatt!$F$7,IF(Z159&lt;&gt;"",Hilfsblatt!$F$8, IF(O159&lt;&gt;"",Hilfsblatt!$F$9,"")))</f>
        <v/>
      </c>
      <c r="CD159" s="121"/>
    </row>
    <row r="160" spans="2:82" s="13" customFormat="1" ht="12.75" customHeight="1" x14ac:dyDescent="0.2">
      <c r="B160" s="139">
        <v>156</v>
      </c>
      <c r="C160" s="135"/>
      <c r="D160" s="140"/>
      <c r="E160" s="140"/>
      <c r="F160" s="140"/>
      <c r="G160" s="140"/>
      <c r="H160" s="140"/>
      <c r="I160" s="140"/>
      <c r="J160" s="140"/>
      <c r="K160" s="140"/>
      <c r="L160" s="140"/>
      <c r="M160" s="140"/>
      <c r="N160" s="140"/>
      <c r="O160" s="140"/>
      <c r="P160" s="140"/>
      <c r="Q160" s="140"/>
      <c r="R160" s="140"/>
      <c r="S160" s="140"/>
      <c r="T160" s="140"/>
      <c r="U160" s="140"/>
      <c r="V160" s="144"/>
      <c r="W160" s="144"/>
      <c r="X160" s="144"/>
      <c r="Y160" s="144"/>
      <c r="Z160" s="145"/>
      <c r="AA160" s="145"/>
      <c r="AB160" s="145"/>
      <c r="AC160" s="145"/>
      <c r="AD160" s="145"/>
      <c r="AE160" s="145"/>
      <c r="AF160" s="140"/>
      <c r="AG160" s="140"/>
      <c r="AH160" s="140"/>
      <c r="AI160" s="140"/>
      <c r="AJ160" s="140"/>
      <c r="AK160" s="140"/>
      <c r="AL160" s="140"/>
      <c r="AM160" s="140"/>
      <c r="AN160" s="140"/>
      <c r="AO160" s="140"/>
      <c r="AP160" s="136"/>
      <c r="AQ160" s="141"/>
      <c r="AR160" s="144"/>
      <c r="AS160" s="144"/>
      <c r="AT160" s="144"/>
      <c r="AU160" s="144"/>
      <c r="AV160" s="140"/>
      <c r="AW160" s="140"/>
      <c r="AX160" s="145"/>
      <c r="AY160" s="145"/>
      <c r="AZ160" s="145"/>
      <c r="BA160" s="142"/>
      <c r="BB160" s="146"/>
      <c r="BC160" s="136"/>
      <c r="BD160" s="143"/>
      <c r="BE160" s="143"/>
      <c r="BF160" s="143"/>
      <c r="BG160" s="143"/>
      <c r="BH160" s="143"/>
      <c r="BI160" s="143"/>
      <c r="BJ160" s="143"/>
      <c r="BK160" s="143"/>
      <c r="BL160" s="143"/>
      <c r="BM160" s="143"/>
      <c r="BN160" s="143"/>
      <c r="BO160" s="143"/>
      <c r="BP160" s="143"/>
      <c r="BQ160" s="143"/>
      <c r="BR160" s="143"/>
      <c r="BS160" s="143"/>
      <c r="BT160" s="143"/>
      <c r="BU160" s="143"/>
      <c r="BV160" s="143"/>
      <c r="BW160" s="104" t="s">
        <v>109</v>
      </c>
      <c r="BX160" s="67" t="str">
        <f t="shared" si="2"/>
        <v/>
      </c>
      <c r="BY160" s="67" t="str">
        <f>(IF(SUMPRODUCT(--(BD160:BV160&lt;&gt;""))=0,"",
+Maßnahmendaten!BD160*INDEX(Faktoren!$C$3:$C$19,MATCH(Maßnahmendaten!BD$3,Faktoren!$B$3:$B$19,0))
+Maßnahmendaten!BE160*INDEX(Faktoren!$C$3:$C$19,MATCH(Maßnahmendaten!BE$3,Faktoren!$B$3:$B$19,0))
+Maßnahmendaten!BF160*INDEX(Faktoren!$C$3:$C$19,MATCH(Maßnahmendaten!BF$3,Faktoren!$B$3:$B$19,0))
+Maßnahmendaten!BG160*INDEX(Faktoren!$C$3:$C$19,MATCH(Maßnahmendaten!BG$3,Faktoren!$B$3:$B$19,0))
+Maßnahmendaten!BH160*INDEX(Faktoren!$C$3:$C$19,MATCH(Maßnahmendaten!BH$3,Faktoren!$B$3:$B$19,0))
+Maßnahmendaten!BI160*INDEX(Faktoren!$C$3:$C$19,MATCH(Maßnahmendaten!BI$3,Faktoren!$B$3:$B$19,0))
+Maßnahmendaten!BJ160*INDEX(Faktoren!$C$3:$C$19,MATCH(Maßnahmendaten!BJ$3,Faktoren!$B$3:$B$19,0))
+Maßnahmendaten!BK160*INDEX(Faktoren!$C$3:$C$19,MATCH(Maßnahmendaten!BK$3,Faktoren!$B$3:$B$19,0))
+Maßnahmendaten!BL160*INDEX(Faktoren!$C$3:$C$19,MATCH(Maßnahmendaten!BL$3,Faktoren!$B$3:$B$19,0))
+Maßnahmendaten!BM160*INDEX(Faktoren!$C$3:$C$19,MATCH(Maßnahmendaten!BM$3,Faktoren!$B$3:$B$19,0))
+Maßnahmendaten!BN160*INDEX(Faktoren!$C$3:$C$19,MATCH(Maßnahmendaten!BN$3,Faktoren!$B$3:$B$19,0))
+Maßnahmendaten!BO160*INDEX(Faktoren!$C$3:$C$19,MATCH(Maßnahmendaten!BO$3,Faktoren!$B$3:$B$19,0))
+Maßnahmendaten!BP160*INDEX(Faktoren!$C$3:$C$19,MATCH(Maßnahmendaten!BP$3,Faktoren!$B$3:$B$19,0))
+Maßnahmendaten!BQ160*INDEX(Faktoren!$C$3:$C$19,MATCH(Maßnahmendaten!BQ$3,Faktoren!$B$3:$B$19,0))
+Maßnahmendaten!BR160*INDEX(Faktoren!$C$3:$C$19,MATCH(Maßnahmendaten!BR$3,Faktoren!$B$3:$B$19,0))
+Maßnahmendaten!BS160*INDEX(Faktoren!$C$3:$C$19,MATCH(Maßnahmendaten!BS$3,Faktoren!$B$3:$B$19,0))
+Maßnahmendaten!BT160*INDEX(Faktoren!$C$3:$C$19,MATCH(Maßnahmendaten!BT$3,Faktoren!$B$3:$B$19,0))
+BV160
))</f>
        <v/>
      </c>
      <c r="BZ160" s="134"/>
      <c r="CA160" s="148" t="s">
        <v>109</v>
      </c>
      <c r="CB160" s="12" t="str">
        <f>IF(V160&lt;&gt;"",Hilfsblatt!$F$7,IF(Z160&lt;&gt;"",Hilfsblatt!$F$8, IF(O160&lt;&gt;"",Hilfsblatt!$F$9,"")))</f>
        <v/>
      </c>
      <c r="CD160" s="121"/>
    </row>
    <row r="161" spans="2:82" s="13" customFormat="1" ht="12.75" customHeight="1" x14ac:dyDescent="0.2">
      <c r="B161" s="113">
        <v>157</v>
      </c>
      <c r="C161" s="135"/>
      <c r="D161" s="114"/>
      <c r="E161" s="114"/>
      <c r="F161" s="114"/>
      <c r="G161" s="114"/>
      <c r="H161" s="114"/>
      <c r="I161" s="114"/>
      <c r="J161" s="114"/>
      <c r="K161" s="114"/>
      <c r="L161" s="114"/>
      <c r="M161" s="114"/>
      <c r="N161" s="114"/>
      <c r="O161" s="114"/>
      <c r="P161" s="114"/>
      <c r="Q161" s="114"/>
      <c r="R161" s="114"/>
      <c r="S161" s="114"/>
      <c r="T161" s="114"/>
      <c r="U161" s="114"/>
      <c r="V161" s="115"/>
      <c r="W161" s="115"/>
      <c r="X161" s="115"/>
      <c r="Y161" s="115"/>
      <c r="Z161" s="116"/>
      <c r="AA161" s="116"/>
      <c r="AB161" s="116"/>
      <c r="AC161" s="116"/>
      <c r="AD161" s="116"/>
      <c r="AE161" s="116"/>
      <c r="AF161" s="117"/>
      <c r="AG161" s="117"/>
      <c r="AH161" s="117"/>
      <c r="AI161" s="117"/>
      <c r="AJ161" s="117"/>
      <c r="AK161" s="117"/>
      <c r="AL161" s="117"/>
      <c r="AM161" s="117"/>
      <c r="AN161" s="117"/>
      <c r="AO161" s="117"/>
      <c r="AP161" s="136"/>
      <c r="AQ161" s="137"/>
      <c r="AR161" s="115"/>
      <c r="AS161" s="115"/>
      <c r="AT161" s="115"/>
      <c r="AU161" s="115"/>
      <c r="AV161" s="114"/>
      <c r="AW161" s="114"/>
      <c r="AX161" s="116"/>
      <c r="AY161" s="116"/>
      <c r="AZ161" s="116"/>
      <c r="BA161" s="118"/>
      <c r="BB161" s="119"/>
      <c r="BC161" s="136"/>
      <c r="BD161" s="120"/>
      <c r="BE161" s="120"/>
      <c r="BF161" s="120"/>
      <c r="BG161" s="120"/>
      <c r="BH161" s="120"/>
      <c r="BI161" s="120"/>
      <c r="BJ161" s="120"/>
      <c r="BK161" s="120"/>
      <c r="BL161" s="120"/>
      <c r="BM161" s="120"/>
      <c r="BN161" s="120"/>
      <c r="BO161" s="120"/>
      <c r="BP161" s="120"/>
      <c r="BQ161" s="120"/>
      <c r="BR161" s="120"/>
      <c r="BS161" s="120"/>
      <c r="BT161" s="120"/>
      <c r="BU161" s="120"/>
      <c r="BV161" s="121"/>
      <c r="BW161" s="104" t="s">
        <v>109</v>
      </c>
      <c r="BX161" s="67" t="str">
        <f t="shared" si="2"/>
        <v/>
      </c>
      <c r="BY161" s="67" t="str">
        <f>(IF(SUMPRODUCT(--(BD161:BV161&lt;&gt;""))=0,"",
+Maßnahmendaten!BD161*INDEX(Faktoren!$C$3:$C$19,MATCH(Maßnahmendaten!BD$3,Faktoren!$B$3:$B$19,0))
+Maßnahmendaten!BE161*INDEX(Faktoren!$C$3:$C$19,MATCH(Maßnahmendaten!BE$3,Faktoren!$B$3:$B$19,0))
+Maßnahmendaten!BF161*INDEX(Faktoren!$C$3:$C$19,MATCH(Maßnahmendaten!BF$3,Faktoren!$B$3:$B$19,0))
+Maßnahmendaten!BG161*INDEX(Faktoren!$C$3:$C$19,MATCH(Maßnahmendaten!BG$3,Faktoren!$B$3:$B$19,0))
+Maßnahmendaten!BH161*INDEX(Faktoren!$C$3:$C$19,MATCH(Maßnahmendaten!BH$3,Faktoren!$B$3:$B$19,0))
+Maßnahmendaten!BI161*INDEX(Faktoren!$C$3:$C$19,MATCH(Maßnahmendaten!BI$3,Faktoren!$B$3:$B$19,0))
+Maßnahmendaten!BJ161*INDEX(Faktoren!$C$3:$C$19,MATCH(Maßnahmendaten!BJ$3,Faktoren!$B$3:$B$19,0))
+Maßnahmendaten!BK161*INDEX(Faktoren!$C$3:$C$19,MATCH(Maßnahmendaten!BK$3,Faktoren!$B$3:$B$19,0))
+Maßnahmendaten!BL161*INDEX(Faktoren!$C$3:$C$19,MATCH(Maßnahmendaten!BL$3,Faktoren!$B$3:$B$19,0))
+Maßnahmendaten!BM161*INDEX(Faktoren!$C$3:$C$19,MATCH(Maßnahmendaten!BM$3,Faktoren!$B$3:$B$19,0))
+Maßnahmendaten!BN161*INDEX(Faktoren!$C$3:$C$19,MATCH(Maßnahmendaten!BN$3,Faktoren!$B$3:$B$19,0))
+Maßnahmendaten!BO161*INDEX(Faktoren!$C$3:$C$19,MATCH(Maßnahmendaten!BO$3,Faktoren!$B$3:$B$19,0))
+Maßnahmendaten!BP161*INDEX(Faktoren!$C$3:$C$19,MATCH(Maßnahmendaten!BP$3,Faktoren!$B$3:$B$19,0))
+Maßnahmendaten!BQ161*INDEX(Faktoren!$C$3:$C$19,MATCH(Maßnahmendaten!BQ$3,Faktoren!$B$3:$B$19,0))
+Maßnahmendaten!BR161*INDEX(Faktoren!$C$3:$C$19,MATCH(Maßnahmendaten!BR$3,Faktoren!$B$3:$B$19,0))
+Maßnahmendaten!BS161*INDEX(Faktoren!$C$3:$C$19,MATCH(Maßnahmendaten!BS$3,Faktoren!$B$3:$B$19,0))
+Maßnahmendaten!BT161*INDEX(Faktoren!$C$3:$C$19,MATCH(Maßnahmendaten!BT$3,Faktoren!$B$3:$B$19,0))
+BV161
))</f>
        <v/>
      </c>
      <c r="BZ161" s="134"/>
      <c r="CA161" s="148" t="s">
        <v>109</v>
      </c>
      <c r="CB161" s="12" t="str">
        <f>IF(V161&lt;&gt;"",Hilfsblatt!$F$7,IF(Z161&lt;&gt;"",Hilfsblatt!$F$8, IF(O161&lt;&gt;"",Hilfsblatt!$F$9,"")))</f>
        <v/>
      </c>
      <c r="CD161" s="121"/>
    </row>
    <row r="162" spans="2:82" s="13" customFormat="1" ht="12.75" customHeight="1" x14ac:dyDescent="0.2">
      <c r="B162" s="139">
        <v>158</v>
      </c>
      <c r="C162" s="135"/>
      <c r="D162" s="140"/>
      <c r="E162" s="140"/>
      <c r="F162" s="140"/>
      <c r="G162" s="140"/>
      <c r="H162" s="140"/>
      <c r="I162" s="140"/>
      <c r="J162" s="140"/>
      <c r="K162" s="140"/>
      <c r="L162" s="140"/>
      <c r="M162" s="140"/>
      <c r="N162" s="140"/>
      <c r="O162" s="140"/>
      <c r="P162" s="140"/>
      <c r="Q162" s="140"/>
      <c r="R162" s="140"/>
      <c r="S162" s="140"/>
      <c r="T162" s="140"/>
      <c r="U162" s="140"/>
      <c r="V162" s="144"/>
      <c r="W162" s="144"/>
      <c r="X162" s="144"/>
      <c r="Y162" s="144"/>
      <c r="Z162" s="145"/>
      <c r="AA162" s="145"/>
      <c r="AB162" s="145"/>
      <c r="AC162" s="145"/>
      <c r="AD162" s="145"/>
      <c r="AE162" s="145"/>
      <c r="AF162" s="140"/>
      <c r="AG162" s="140"/>
      <c r="AH162" s="140"/>
      <c r="AI162" s="140"/>
      <c r="AJ162" s="140"/>
      <c r="AK162" s="140"/>
      <c r="AL162" s="140"/>
      <c r="AM162" s="140"/>
      <c r="AN162" s="140"/>
      <c r="AO162" s="140"/>
      <c r="AP162" s="136"/>
      <c r="AQ162" s="141"/>
      <c r="AR162" s="144"/>
      <c r="AS162" s="144"/>
      <c r="AT162" s="144"/>
      <c r="AU162" s="144"/>
      <c r="AV162" s="140"/>
      <c r="AW162" s="140"/>
      <c r="AX162" s="145"/>
      <c r="AY162" s="145"/>
      <c r="AZ162" s="145"/>
      <c r="BA162" s="142"/>
      <c r="BB162" s="146"/>
      <c r="BC162" s="136"/>
      <c r="BD162" s="143"/>
      <c r="BE162" s="143"/>
      <c r="BF162" s="143"/>
      <c r="BG162" s="143"/>
      <c r="BH162" s="143"/>
      <c r="BI162" s="143"/>
      <c r="BJ162" s="143"/>
      <c r="BK162" s="143"/>
      <c r="BL162" s="143"/>
      <c r="BM162" s="143"/>
      <c r="BN162" s="143"/>
      <c r="BO162" s="143"/>
      <c r="BP162" s="143"/>
      <c r="BQ162" s="143"/>
      <c r="BR162" s="143"/>
      <c r="BS162" s="143"/>
      <c r="BT162" s="143"/>
      <c r="BU162" s="143"/>
      <c r="BV162" s="143"/>
      <c r="BW162" s="104" t="s">
        <v>109</v>
      </c>
      <c r="BX162" s="67" t="str">
        <f t="shared" si="2"/>
        <v/>
      </c>
      <c r="BY162" s="67" t="str">
        <f>(IF(SUMPRODUCT(--(BD162:BV162&lt;&gt;""))=0,"",
+Maßnahmendaten!BD162*INDEX(Faktoren!$C$3:$C$19,MATCH(Maßnahmendaten!BD$3,Faktoren!$B$3:$B$19,0))
+Maßnahmendaten!BE162*INDEX(Faktoren!$C$3:$C$19,MATCH(Maßnahmendaten!BE$3,Faktoren!$B$3:$B$19,0))
+Maßnahmendaten!BF162*INDEX(Faktoren!$C$3:$C$19,MATCH(Maßnahmendaten!BF$3,Faktoren!$B$3:$B$19,0))
+Maßnahmendaten!BG162*INDEX(Faktoren!$C$3:$C$19,MATCH(Maßnahmendaten!BG$3,Faktoren!$B$3:$B$19,0))
+Maßnahmendaten!BH162*INDEX(Faktoren!$C$3:$C$19,MATCH(Maßnahmendaten!BH$3,Faktoren!$B$3:$B$19,0))
+Maßnahmendaten!BI162*INDEX(Faktoren!$C$3:$C$19,MATCH(Maßnahmendaten!BI$3,Faktoren!$B$3:$B$19,0))
+Maßnahmendaten!BJ162*INDEX(Faktoren!$C$3:$C$19,MATCH(Maßnahmendaten!BJ$3,Faktoren!$B$3:$B$19,0))
+Maßnahmendaten!BK162*INDEX(Faktoren!$C$3:$C$19,MATCH(Maßnahmendaten!BK$3,Faktoren!$B$3:$B$19,0))
+Maßnahmendaten!BL162*INDEX(Faktoren!$C$3:$C$19,MATCH(Maßnahmendaten!BL$3,Faktoren!$B$3:$B$19,0))
+Maßnahmendaten!BM162*INDEX(Faktoren!$C$3:$C$19,MATCH(Maßnahmendaten!BM$3,Faktoren!$B$3:$B$19,0))
+Maßnahmendaten!BN162*INDEX(Faktoren!$C$3:$C$19,MATCH(Maßnahmendaten!BN$3,Faktoren!$B$3:$B$19,0))
+Maßnahmendaten!BO162*INDEX(Faktoren!$C$3:$C$19,MATCH(Maßnahmendaten!BO$3,Faktoren!$B$3:$B$19,0))
+Maßnahmendaten!BP162*INDEX(Faktoren!$C$3:$C$19,MATCH(Maßnahmendaten!BP$3,Faktoren!$B$3:$B$19,0))
+Maßnahmendaten!BQ162*INDEX(Faktoren!$C$3:$C$19,MATCH(Maßnahmendaten!BQ$3,Faktoren!$B$3:$B$19,0))
+Maßnahmendaten!BR162*INDEX(Faktoren!$C$3:$C$19,MATCH(Maßnahmendaten!BR$3,Faktoren!$B$3:$B$19,0))
+Maßnahmendaten!BS162*INDEX(Faktoren!$C$3:$C$19,MATCH(Maßnahmendaten!BS$3,Faktoren!$B$3:$B$19,0))
+Maßnahmendaten!BT162*INDEX(Faktoren!$C$3:$C$19,MATCH(Maßnahmendaten!BT$3,Faktoren!$B$3:$B$19,0))
+BV162
))</f>
        <v/>
      </c>
      <c r="BZ162" s="134"/>
      <c r="CA162" s="148" t="s">
        <v>109</v>
      </c>
      <c r="CB162" s="12" t="str">
        <f>IF(V162&lt;&gt;"",Hilfsblatt!$F$7,IF(Z162&lt;&gt;"",Hilfsblatt!$F$8, IF(O162&lt;&gt;"",Hilfsblatt!$F$9,"")))</f>
        <v/>
      </c>
      <c r="CD162" s="121"/>
    </row>
    <row r="163" spans="2:82" s="13" customFormat="1" ht="12.75" customHeight="1" x14ac:dyDescent="0.2">
      <c r="B163" s="113">
        <v>159</v>
      </c>
      <c r="C163" s="135"/>
      <c r="D163" s="114"/>
      <c r="E163" s="114"/>
      <c r="F163" s="114"/>
      <c r="G163" s="114"/>
      <c r="H163" s="114"/>
      <c r="I163" s="114"/>
      <c r="J163" s="114"/>
      <c r="K163" s="114"/>
      <c r="L163" s="114"/>
      <c r="M163" s="114"/>
      <c r="N163" s="114"/>
      <c r="O163" s="114"/>
      <c r="P163" s="114"/>
      <c r="Q163" s="114"/>
      <c r="R163" s="114"/>
      <c r="S163" s="114"/>
      <c r="T163" s="114"/>
      <c r="U163" s="114"/>
      <c r="V163" s="115"/>
      <c r="W163" s="115"/>
      <c r="X163" s="115"/>
      <c r="Y163" s="115"/>
      <c r="Z163" s="116"/>
      <c r="AA163" s="116"/>
      <c r="AB163" s="116"/>
      <c r="AC163" s="116"/>
      <c r="AD163" s="116"/>
      <c r="AE163" s="116"/>
      <c r="AF163" s="117"/>
      <c r="AG163" s="117"/>
      <c r="AH163" s="117"/>
      <c r="AI163" s="117"/>
      <c r="AJ163" s="117"/>
      <c r="AK163" s="117"/>
      <c r="AL163" s="117"/>
      <c r="AM163" s="117"/>
      <c r="AN163" s="117"/>
      <c r="AO163" s="117"/>
      <c r="AP163" s="136"/>
      <c r="AQ163" s="137"/>
      <c r="AR163" s="115"/>
      <c r="AS163" s="115"/>
      <c r="AT163" s="115"/>
      <c r="AU163" s="115"/>
      <c r="AV163" s="114"/>
      <c r="AW163" s="114"/>
      <c r="AX163" s="116"/>
      <c r="AY163" s="116"/>
      <c r="AZ163" s="116"/>
      <c r="BA163" s="118"/>
      <c r="BB163" s="119"/>
      <c r="BC163" s="136"/>
      <c r="BD163" s="120"/>
      <c r="BE163" s="120"/>
      <c r="BF163" s="120"/>
      <c r="BG163" s="120"/>
      <c r="BH163" s="120"/>
      <c r="BI163" s="120"/>
      <c r="BJ163" s="120"/>
      <c r="BK163" s="120"/>
      <c r="BL163" s="120"/>
      <c r="BM163" s="120"/>
      <c r="BN163" s="120"/>
      <c r="BO163" s="120"/>
      <c r="BP163" s="120"/>
      <c r="BQ163" s="120"/>
      <c r="BR163" s="120"/>
      <c r="BS163" s="120"/>
      <c r="BT163" s="120"/>
      <c r="BU163" s="120"/>
      <c r="BV163" s="121"/>
      <c r="BW163" s="104" t="s">
        <v>109</v>
      </c>
      <c r="BX163" s="67" t="str">
        <f t="shared" si="2"/>
        <v/>
      </c>
      <c r="BY163" s="67" t="str">
        <f>(IF(SUMPRODUCT(--(BD163:BV163&lt;&gt;""))=0,"",
+Maßnahmendaten!BD163*INDEX(Faktoren!$C$3:$C$19,MATCH(Maßnahmendaten!BD$3,Faktoren!$B$3:$B$19,0))
+Maßnahmendaten!BE163*INDEX(Faktoren!$C$3:$C$19,MATCH(Maßnahmendaten!BE$3,Faktoren!$B$3:$B$19,0))
+Maßnahmendaten!BF163*INDEX(Faktoren!$C$3:$C$19,MATCH(Maßnahmendaten!BF$3,Faktoren!$B$3:$B$19,0))
+Maßnahmendaten!BG163*INDEX(Faktoren!$C$3:$C$19,MATCH(Maßnahmendaten!BG$3,Faktoren!$B$3:$B$19,0))
+Maßnahmendaten!BH163*INDEX(Faktoren!$C$3:$C$19,MATCH(Maßnahmendaten!BH$3,Faktoren!$B$3:$B$19,0))
+Maßnahmendaten!BI163*INDEX(Faktoren!$C$3:$C$19,MATCH(Maßnahmendaten!BI$3,Faktoren!$B$3:$B$19,0))
+Maßnahmendaten!BJ163*INDEX(Faktoren!$C$3:$C$19,MATCH(Maßnahmendaten!BJ$3,Faktoren!$B$3:$B$19,0))
+Maßnahmendaten!BK163*INDEX(Faktoren!$C$3:$C$19,MATCH(Maßnahmendaten!BK$3,Faktoren!$B$3:$B$19,0))
+Maßnahmendaten!BL163*INDEX(Faktoren!$C$3:$C$19,MATCH(Maßnahmendaten!BL$3,Faktoren!$B$3:$B$19,0))
+Maßnahmendaten!BM163*INDEX(Faktoren!$C$3:$C$19,MATCH(Maßnahmendaten!BM$3,Faktoren!$B$3:$B$19,0))
+Maßnahmendaten!BN163*INDEX(Faktoren!$C$3:$C$19,MATCH(Maßnahmendaten!BN$3,Faktoren!$B$3:$B$19,0))
+Maßnahmendaten!BO163*INDEX(Faktoren!$C$3:$C$19,MATCH(Maßnahmendaten!BO$3,Faktoren!$B$3:$B$19,0))
+Maßnahmendaten!BP163*INDEX(Faktoren!$C$3:$C$19,MATCH(Maßnahmendaten!BP$3,Faktoren!$B$3:$B$19,0))
+Maßnahmendaten!BQ163*INDEX(Faktoren!$C$3:$C$19,MATCH(Maßnahmendaten!BQ$3,Faktoren!$B$3:$B$19,0))
+Maßnahmendaten!BR163*INDEX(Faktoren!$C$3:$C$19,MATCH(Maßnahmendaten!BR$3,Faktoren!$B$3:$B$19,0))
+Maßnahmendaten!BS163*INDEX(Faktoren!$C$3:$C$19,MATCH(Maßnahmendaten!BS$3,Faktoren!$B$3:$B$19,0))
+Maßnahmendaten!BT163*INDEX(Faktoren!$C$3:$C$19,MATCH(Maßnahmendaten!BT$3,Faktoren!$B$3:$B$19,0))
+BV163
))</f>
        <v/>
      </c>
      <c r="BZ163" s="134"/>
      <c r="CA163" s="148" t="s">
        <v>109</v>
      </c>
      <c r="CB163" s="12" t="str">
        <f>IF(V163&lt;&gt;"",Hilfsblatt!$F$7,IF(Z163&lt;&gt;"",Hilfsblatt!$F$8, IF(O163&lt;&gt;"",Hilfsblatt!$F$9,"")))</f>
        <v/>
      </c>
      <c r="CD163" s="121"/>
    </row>
    <row r="164" spans="2:82" s="13" customFormat="1" ht="12.75" customHeight="1" x14ac:dyDescent="0.2">
      <c r="B164" s="139">
        <v>160</v>
      </c>
      <c r="C164" s="135"/>
      <c r="D164" s="140"/>
      <c r="E164" s="140"/>
      <c r="F164" s="140"/>
      <c r="G164" s="140"/>
      <c r="H164" s="140"/>
      <c r="I164" s="140"/>
      <c r="J164" s="140"/>
      <c r="K164" s="140"/>
      <c r="L164" s="140"/>
      <c r="M164" s="140"/>
      <c r="N164" s="140"/>
      <c r="O164" s="140"/>
      <c r="P164" s="140"/>
      <c r="Q164" s="140"/>
      <c r="R164" s="140"/>
      <c r="S164" s="140"/>
      <c r="T164" s="140"/>
      <c r="U164" s="140"/>
      <c r="V164" s="144"/>
      <c r="W164" s="144"/>
      <c r="X164" s="144"/>
      <c r="Y164" s="144"/>
      <c r="Z164" s="145"/>
      <c r="AA164" s="145"/>
      <c r="AB164" s="145"/>
      <c r="AC164" s="145"/>
      <c r="AD164" s="145"/>
      <c r="AE164" s="145"/>
      <c r="AF164" s="140"/>
      <c r="AG164" s="140"/>
      <c r="AH164" s="140"/>
      <c r="AI164" s="140"/>
      <c r="AJ164" s="140"/>
      <c r="AK164" s="140"/>
      <c r="AL164" s="140"/>
      <c r="AM164" s="140"/>
      <c r="AN164" s="140"/>
      <c r="AO164" s="140"/>
      <c r="AP164" s="136"/>
      <c r="AQ164" s="141"/>
      <c r="AR164" s="144"/>
      <c r="AS164" s="144"/>
      <c r="AT164" s="144"/>
      <c r="AU164" s="144"/>
      <c r="AV164" s="140"/>
      <c r="AW164" s="140"/>
      <c r="AX164" s="145"/>
      <c r="AY164" s="145"/>
      <c r="AZ164" s="145"/>
      <c r="BA164" s="142"/>
      <c r="BB164" s="146"/>
      <c r="BC164" s="136"/>
      <c r="BD164" s="143"/>
      <c r="BE164" s="143"/>
      <c r="BF164" s="143"/>
      <c r="BG164" s="143"/>
      <c r="BH164" s="143"/>
      <c r="BI164" s="143"/>
      <c r="BJ164" s="143"/>
      <c r="BK164" s="143"/>
      <c r="BL164" s="143"/>
      <c r="BM164" s="143"/>
      <c r="BN164" s="143"/>
      <c r="BO164" s="143"/>
      <c r="BP164" s="143"/>
      <c r="BQ164" s="143"/>
      <c r="BR164" s="143"/>
      <c r="BS164" s="143"/>
      <c r="BT164" s="143"/>
      <c r="BU164" s="143"/>
      <c r="BV164" s="143"/>
      <c r="BW164" s="104" t="s">
        <v>109</v>
      </c>
      <c r="BX164" s="67" t="str">
        <f t="shared" si="2"/>
        <v/>
      </c>
      <c r="BY164" s="67" t="str">
        <f>(IF(SUMPRODUCT(--(BD164:BV164&lt;&gt;""))=0,"",
+Maßnahmendaten!BD164*INDEX(Faktoren!$C$3:$C$19,MATCH(Maßnahmendaten!BD$3,Faktoren!$B$3:$B$19,0))
+Maßnahmendaten!BE164*INDEX(Faktoren!$C$3:$C$19,MATCH(Maßnahmendaten!BE$3,Faktoren!$B$3:$B$19,0))
+Maßnahmendaten!BF164*INDEX(Faktoren!$C$3:$C$19,MATCH(Maßnahmendaten!BF$3,Faktoren!$B$3:$B$19,0))
+Maßnahmendaten!BG164*INDEX(Faktoren!$C$3:$C$19,MATCH(Maßnahmendaten!BG$3,Faktoren!$B$3:$B$19,0))
+Maßnahmendaten!BH164*INDEX(Faktoren!$C$3:$C$19,MATCH(Maßnahmendaten!BH$3,Faktoren!$B$3:$B$19,0))
+Maßnahmendaten!BI164*INDEX(Faktoren!$C$3:$C$19,MATCH(Maßnahmendaten!BI$3,Faktoren!$B$3:$B$19,0))
+Maßnahmendaten!BJ164*INDEX(Faktoren!$C$3:$C$19,MATCH(Maßnahmendaten!BJ$3,Faktoren!$B$3:$B$19,0))
+Maßnahmendaten!BK164*INDEX(Faktoren!$C$3:$C$19,MATCH(Maßnahmendaten!BK$3,Faktoren!$B$3:$B$19,0))
+Maßnahmendaten!BL164*INDEX(Faktoren!$C$3:$C$19,MATCH(Maßnahmendaten!BL$3,Faktoren!$B$3:$B$19,0))
+Maßnahmendaten!BM164*INDEX(Faktoren!$C$3:$C$19,MATCH(Maßnahmendaten!BM$3,Faktoren!$B$3:$B$19,0))
+Maßnahmendaten!BN164*INDEX(Faktoren!$C$3:$C$19,MATCH(Maßnahmendaten!BN$3,Faktoren!$B$3:$B$19,0))
+Maßnahmendaten!BO164*INDEX(Faktoren!$C$3:$C$19,MATCH(Maßnahmendaten!BO$3,Faktoren!$B$3:$B$19,0))
+Maßnahmendaten!BP164*INDEX(Faktoren!$C$3:$C$19,MATCH(Maßnahmendaten!BP$3,Faktoren!$B$3:$B$19,0))
+Maßnahmendaten!BQ164*INDEX(Faktoren!$C$3:$C$19,MATCH(Maßnahmendaten!BQ$3,Faktoren!$B$3:$B$19,0))
+Maßnahmendaten!BR164*INDEX(Faktoren!$C$3:$C$19,MATCH(Maßnahmendaten!BR$3,Faktoren!$B$3:$B$19,0))
+Maßnahmendaten!BS164*INDEX(Faktoren!$C$3:$C$19,MATCH(Maßnahmendaten!BS$3,Faktoren!$B$3:$B$19,0))
+Maßnahmendaten!BT164*INDEX(Faktoren!$C$3:$C$19,MATCH(Maßnahmendaten!BT$3,Faktoren!$B$3:$B$19,0))
+BV164
))</f>
        <v/>
      </c>
      <c r="BZ164" s="134"/>
      <c r="CA164" s="148" t="s">
        <v>109</v>
      </c>
      <c r="CB164" s="12" t="str">
        <f>IF(V164&lt;&gt;"",Hilfsblatt!$F$7,IF(Z164&lt;&gt;"",Hilfsblatt!$F$8, IF(O164&lt;&gt;"",Hilfsblatt!$F$9,"")))</f>
        <v/>
      </c>
      <c r="CD164" s="121"/>
    </row>
    <row r="165" spans="2:82" s="13" customFormat="1" ht="12.75" customHeight="1" x14ac:dyDescent="0.2">
      <c r="B165" s="113">
        <v>161</v>
      </c>
      <c r="C165" s="135"/>
      <c r="D165" s="114"/>
      <c r="E165" s="114"/>
      <c r="F165" s="114"/>
      <c r="G165" s="114"/>
      <c r="H165" s="114"/>
      <c r="I165" s="114"/>
      <c r="J165" s="114"/>
      <c r="K165" s="114"/>
      <c r="L165" s="114"/>
      <c r="M165" s="114"/>
      <c r="N165" s="114"/>
      <c r="O165" s="114"/>
      <c r="P165" s="114"/>
      <c r="Q165" s="114"/>
      <c r="R165" s="114"/>
      <c r="S165" s="114"/>
      <c r="T165" s="114"/>
      <c r="U165" s="114"/>
      <c r="V165" s="115"/>
      <c r="W165" s="115"/>
      <c r="X165" s="115"/>
      <c r="Y165" s="115"/>
      <c r="Z165" s="116"/>
      <c r="AA165" s="116"/>
      <c r="AB165" s="116"/>
      <c r="AC165" s="116"/>
      <c r="AD165" s="116"/>
      <c r="AE165" s="116"/>
      <c r="AF165" s="117"/>
      <c r="AG165" s="117"/>
      <c r="AH165" s="117"/>
      <c r="AI165" s="117"/>
      <c r="AJ165" s="117"/>
      <c r="AK165" s="117"/>
      <c r="AL165" s="117"/>
      <c r="AM165" s="117"/>
      <c r="AN165" s="117"/>
      <c r="AO165" s="117"/>
      <c r="AP165" s="136"/>
      <c r="AQ165" s="137"/>
      <c r="AR165" s="115"/>
      <c r="AS165" s="115"/>
      <c r="AT165" s="115"/>
      <c r="AU165" s="115"/>
      <c r="AV165" s="114"/>
      <c r="AW165" s="114"/>
      <c r="AX165" s="116"/>
      <c r="AY165" s="116"/>
      <c r="AZ165" s="116"/>
      <c r="BA165" s="118"/>
      <c r="BB165" s="119"/>
      <c r="BC165" s="136"/>
      <c r="BD165" s="120"/>
      <c r="BE165" s="120"/>
      <c r="BF165" s="120"/>
      <c r="BG165" s="120"/>
      <c r="BH165" s="120"/>
      <c r="BI165" s="120"/>
      <c r="BJ165" s="120"/>
      <c r="BK165" s="120"/>
      <c r="BL165" s="120"/>
      <c r="BM165" s="120"/>
      <c r="BN165" s="120"/>
      <c r="BO165" s="120"/>
      <c r="BP165" s="120"/>
      <c r="BQ165" s="120"/>
      <c r="BR165" s="120"/>
      <c r="BS165" s="120"/>
      <c r="BT165" s="120"/>
      <c r="BU165" s="120"/>
      <c r="BV165" s="121"/>
      <c r="BW165" s="104" t="s">
        <v>109</v>
      </c>
      <c r="BX165" s="67" t="str">
        <f t="shared" si="2"/>
        <v/>
      </c>
      <c r="BY165" s="67" t="str">
        <f>(IF(SUMPRODUCT(--(BD165:BV165&lt;&gt;""))=0,"",
+Maßnahmendaten!BD165*INDEX(Faktoren!$C$3:$C$19,MATCH(Maßnahmendaten!BD$3,Faktoren!$B$3:$B$19,0))
+Maßnahmendaten!BE165*INDEX(Faktoren!$C$3:$C$19,MATCH(Maßnahmendaten!BE$3,Faktoren!$B$3:$B$19,0))
+Maßnahmendaten!BF165*INDEX(Faktoren!$C$3:$C$19,MATCH(Maßnahmendaten!BF$3,Faktoren!$B$3:$B$19,0))
+Maßnahmendaten!BG165*INDEX(Faktoren!$C$3:$C$19,MATCH(Maßnahmendaten!BG$3,Faktoren!$B$3:$B$19,0))
+Maßnahmendaten!BH165*INDEX(Faktoren!$C$3:$C$19,MATCH(Maßnahmendaten!BH$3,Faktoren!$B$3:$B$19,0))
+Maßnahmendaten!BI165*INDEX(Faktoren!$C$3:$C$19,MATCH(Maßnahmendaten!BI$3,Faktoren!$B$3:$B$19,0))
+Maßnahmendaten!BJ165*INDEX(Faktoren!$C$3:$C$19,MATCH(Maßnahmendaten!BJ$3,Faktoren!$B$3:$B$19,0))
+Maßnahmendaten!BK165*INDEX(Faktoren!$C$3:$C$19,MATCH(Maßnahmendaten!BK$3,Faktoren!$B$3:$B$19,0))
+Maßnahmendaten!BL165*INDEX(Faktoren!$C$3:$C$19,MATCH(Maßnahmendaten!BL$3,Faktoren!$B$3:$B$19,0))
+Maßnahmendaten!BM165*INDEX(Faktoren!$C$3:$C$19,MATCH(Maßnahmendaten!BM$3,Faktoren!$B$3:$B$19,0))
+Maßnahmendaten!BN165*INDEX(Faktoren!$C$3:$C$19,MATCH(Maßnahmendaten!BN$3,Faktoren!$B$3:$B$19,0))
+Maßnahmendaten!BO165*INDEX(Faktoren!$C$3:$C$19,MATCH(Maßnahmendaten!BO$3,Faktoren!$B$3:$B$19,0))
+Maßnahmendaten!BP165*INDEX(Faktoren!$C$3:$C$19,MATCH(Maßnahmendaten!BP$3,Faktoren!$B$3:$B$19,0))
+Maßnahmendaten!BQ165*INDEX(Faktoren!$C$3:$C$19,MATCH(Maßnahmendaten!BQ$3,Faktoren!$B$3:$B$19,0))
+Maßnahmendaten!BR165*INDEX(Faktoren!$C$3:$C$19,MATCH(Maßnahmendaten!BR$3,Faktoren!$B$3:$B$19,0))
+Maßnahmendaten!BS165*INDEX(Faktoren!$C$3:$C$19,MATCH(Maßnahmendaten!BS$3,Faktoren!$B$3:$B$19,0))
+Maßnahmendaten!BT165*INDEX(Faktoren!$C$3:$C$19,MATCH(Maßnahmendaten!BT$3,Faktoren!$B$3:$B$19,0))
+BV165
))</f>
        <v/>
      </c>
      <c r="BZ165" s="134"/>
      <c r="CA165" s="148" t="s">
        <v>109</v>
      </c>
      <c r="CB165" s="12" t="str">
        <f>IF(V165&lt;&gt;"",Hilfsblatt!$F$7,IF(Z165&lt;&gt;"",Hilfsblatt!$F$8, IF(O165&lt;&gt;"",Hilfsblatt!$F$9,"")))</f>
        <v/>
      </c>
      <c r="CD165" s="121"/>
    </row>
    <row r="166" spans="2:82" s="13" customFormat="1" ht="12.75" customHeight="1" x14ac:dyDescent="0.2">
      <c r="B166" s="139">
        <v>162</v>
      </c>
      <c r="C166" s="135"/>
      <c r="D166" s="140"/>
      <c r="E166" s="140"/>
      <c r="F166" s="140"/>
      <c r="G166" s="140"/>
      <c r="H166" s="140"/>
      <c r="I166" s="140"/>
      <c r="J166" s="140"/>
      <c r="K166" s="140"/>
      <c r="L166" s="140"/>
      <c r="M166" s="140"/>
      <c r="N166" s="140"/>
      <c r="O166" s="140"/>
      <c r="P166" s="140"/>
      <c r="Q166" s="140"/>
      <c r="R166" s="140"/>
      <c r="S166" s="140"/>
      <c r="T166" s="140"/>
      <c r="U166" s="140"/>
      <c r="V166" s="144"/>
      <c r="W166" s="144"/>
      <c r="X166" s="144"/>
      <c r="Y166" s="144"/>
      <c r="Z166" s="145"/>
      <c r="AA166" s="145"/>
      <c r="AB166" s="145"/>
      <c r="AC166" s="145"/>
      <c r="AD166" s="145"/>
      <c r="AE166" s="145"/>
      <c r="AF166" s="140"/>
      <c r="AG166" s="140"/>
      <c r="AH166" s="140"/>
      <c r="AI166" s="140"/>
      <c r="AJ166" s="140"/>
      <c r="AK166" s="140"/>
      <c r="AL166" s="140"/>
      <c r="AM166" s="140"/>
      <c r="AN166" s="140"/>
      <c r="AO166" s="140"/>
      <c r="AP166" s="136"/>
      <c r="AQ166" s="141"/>
      <c r="AR166" s="144"/>
      <c r="AS166" s="144"/>
      <c r="AT166" s="144"/>
      <c r="AU166" s="144"/>
      <c r="AV166" s="140"/>
      <c r="AW166" s="140"/>
      <c r="AX166" s="145"/>
      <c r="AY166" s="145"/>
      <c r="AZ166" s="145"/>
      <c r="BA166" s="142"/>
      <c r="BB166" s="146"/>
      <c r="BC166" s="136"/>
      <c r="BD166" s="143"/>
      <c r="BE166" s="143"/>
      <c r="BF166" s="143"/>
      <c r="BG166" s="143"/>
      <c r="BH166" s="143"/>
      <c r="BI166" s="143"/>
      <c r="BJ166" s="143"/>
      <c r="BK166" s="143"/>
      <c r="BL166" s="143"/>
      <c r="BM166" s="143"/>
      <c r="BN166" s="143"/>
      <c r="BO166" s="143"/>
      <c r="BP166" s="143"/>
      <c r="BQ166" s="143"/>
      <c r="BR166" s="143"/>
      <c r="BS166" s="143"/>
      <c r="BT166" s="143"/>
      <c r="BU166" s="143"/>
      <c r="BV166" s="143"/>
      <c r="BW166" s="104" t="s">
        <v>109</v>
      </c>
      <c r="BX166" s="67" t="str">
        <f t="shared" si="2"/>
        <v/>
      </c>
      <c r="BY166" s="67" t="str">
        <f>(IF(SUMPRODUCT(--(BD166:BV166&lt;&gt;""))=0,"",
+Maßnahmendaten!BD166*INDEX(Faktoren!$C$3:$C$19,MATCH(Maßnahmendaten!BD$3,Faktoren!$B$3:$B$19,0))
+Maßnahmendaten!BE166*INDEX(Faktoren!$C$3:$C$19,MATCH(Maßnahmendaten!BE$3,Faktoren!$B$3:$B$19,0))
+Maßnahmendaten!BF166*INDEX(Faktoren!$C$3:$C$19,MATCH(Maßnahmendaten!BF$3,Faktoren!$B$3:$B$19,0))
+Maßnahmendaten!BG166*INDEX(Faktoren!$C$3:$C$19,MATCH(Maßnahmendaten!BG$3,Faktoren!$B$3:$B$19,0))
+Maßnahmendaten!BH166*INDEX(Faktoren!$C$3:$C$19,MATCH(Maßnahmendaten!BH$3,Faktoren!$B$3:$B$19,0))
+Maßnahmendaten!BI166*INDEX(Faktoren!$C$3:$C$19,MATCH(Maßnahmendaten!BI$3,Faktoren!$B$3:$B$19,0))
+Maßnahmendaten!BJ166*INDEX(Faktoren!$C$3:$C$19,MATCH(Maßnahmendaten!BJ$3,Faktoren!$B$3:$B$19,0))
+Maßnahmendaten!BK166*INDEX(Faktoren!$C$3:$C$19,MATCH(Maßnahmendaten!BK$3,Faktoren!$B$3:$B$19,0))
+Maßnahmendaten!BL166*INDEX(Faktoren!$C$3:$C$19,MATCH(Maßnahmendaten!BL$3,Faktoren!$B$3:$B$19,0))
+Maßnahmendaten!BM166*INDEX(Faktoren!$C$3:$C$19,MATCH(Maßnahmendaten!BM$3,Faktoren!$B$3:$B$19,0))
+Maßnahmendaten!BN166*INDEX(Faktoren!$C$3:$C$19,MATCH(Maßnahmendaten!BN$3,Faktoren!$B$3:$B$19,0))
+Maßnahmendaten!BO166*INDEX(Faktoren!$C$3:$C$19,MATCH(Maßnahmendaten!BO$3,Faktoren!$B$3:$B$19,0))
+Maßnahmendaten!BP166*INDEX(Faktoren!$C$3:$C$19,MATCH(Maßnahmendaten!BP$3,Faktoren!$B$3:$B$19,0))
+Maßnahmendaten!BQ166*INDEX(Faktoren!$C$3:$C$19,MATCH(Maßnahmendaten!BQ$3,Faktoren!$B$3:$B$19,0))
+Maßnahmendaten!BR166*INDEX(Faktoren!$C$3:$C$19,MATCH(Maßnahmendaten!BR$3,Faktoren!$B$3:$B$19,0))
+Maßnahmendaten!BS166*INDEX(Faktoren!$C$3:$C$19,MATCH(Maßnahmendaten!BS$3,Faktoren!$B$3:$B$19,0))
+Maßnahmendaten!BT166*INDEX(Faktoren!$C$3:$C$19,MATCH(Maßnahmendaten!BT$3,Faktoren!$B$3:$B$19,0))
+BV166
))</f>
        <v/>
      </c>
      <c r="BZ166" s="134"/>
      <c r="CA166" s="148" t="s">
        <v>109</v>
      </c>
      <c r="CB166" s="12" t="str">
        <f>IF(V166&lt;&gt;"",Hilfsblatt!$F$7,IF(Z166&lt;&gt;"",Hilfsblatt!$F$8, IF(O166&lt;&gt;"",Hilfsblatt!$F$9,"")))</f>
        <v/>
      </c>
      <c r="CD166" s="121"/>
    </row>
    <row r="167" spans="2:82" s="13" customFormat="1" ht="12.75" customHeight="1" x14ac:dyDescent="0.2">
      <c r="B167" s="113">
        <v>163</v>
      </c>
      <c r="C167" s="135"/>
      <c r="D167" s="114"/>
      <c r="E167" s="114"/>
      <c r="F167" s="114"/>
      <c r="G167" s="114"/>
      <c r="H167" s="114"/>
      <c r="I167" s="114"/>
      <c r="J167" s="114"/>
      <c r="K167" s="114"/>
      <c r="L167" s="114"/>
      <c r="M167" s="114"/>
      <c r="N167" s="114"/>
      <c r="O167" s="114"/>
      <c r="P167" s="114"/>
      <c r="Q167" s="114"/>
      <c r="R167" s="114"/>
      <c r="S167" s="114"/>
      <c r="T167" s="114"/>
      <c r="U167" s="114"/>
      <c r="V167" s="115"/>
      <c r="W167" s="115"/>
      <c r="X167" s="115"/>
      <c r="Y167" s="115"/>
      <c r="Z167" s="116"/>
      <c r="AA167" s="116"/>
      <c r="AB167" s="116"/>
      <c r="AC167" s="116"/>
      <c r="AD167" s="116"/>
      <c r="AE167" s="116"/>
      <c r="AF167" s="117"/>
      <c r="AG167" s="117"/>
      <c r="AH167" s="117"/>
      <c r="AI167" s="117"/>
      <c r="AJ167" s="117"/>
      <c r="AK167" s="117"/>
      <c r="AL167" s="117"/>
      <c r="AM167" s="117"/>
      <c r="AN167" s="117"/>
      <c r="AO167" s="117"/>
      <c r="AP167" s="136"/>
      <c r="AQ167" s="137"/>
      <c r="AR167" s="115"/>
      <c r="AS167" s="115"/>
      <c r="AT167" s="115"/>
      <c r="AU167" s="115"/>
      <c r="AV167" s="114"/>
      <c r="AW167" s="114"/>
      <c r="AX167" s="116"/>
      <c r="AY167" s="116"/>
      <c r="AZ167" s="116"/>
      <c r="BA167" s="118"/>
      <c r="BB167" s="119"/>
      <c r="BC167" s="136"/>
      <c r="BD167" s="120"/>
      <c r="BE167" s="120"/>
      <c r="BF167" s="120"/>
      <c r="BG167" s="120"/>
      <c r="BH167" s="120"/>
      <c r="BI167" s="120"/>
      <c r="BJ167" s="120"/>
      <c r="BK167" s="120"/>
      <c r="BL167" s="120"/>
      <c r="BM167" s="120"/>
      <c r="BN167" s="120"/>
      <c r="BO167" s="120"/>
      <c r="BP167" s="120"/>
      <c r="BQ167" s="120"/>
      <c r="BR167" s="120"/>
      <c r="BS167" s="120"/>
      <c r="BT167" s="120"/>
      <c r="BU167" s="120"/>
      <c r="BV167" s="121"/>
      <c r="BW167" s="104" t="s">
        <v>109</v>
      </c>
      <c r="BX167" s="67" t="str">
        <f t="shared" si="2"/>
        <v/>
      </c>
      <c r="BY167" s="67" t="str">
        <f>(IF(SUMPRODUCT(--(BD167:BV167&lt;&gt;""))=0,"",
+Maßnahmendaten!BD167*INDEX(Faktoren!$C$3:$C$19,MATCH(Maßnahmendaten!BD$3,Faktoren!$B$3:$B$19,0))
+Maßnahmendaten!BE167*INDEX(Faktoren!$C$3:$C$19,MATCH(Maßnahmendaten!BE$3,Faktoren!$B$3:$B$19,0))
+Maßnahmendaten!BF167*INDEX(Faktoren!$C$3:$C$19,MATCH(Maßnahmendaten!BF$3,Faktoren!$B$3:$B$19,0))
+Maßnahmendaten!BG167*INDEX(Faktoren!$C$3:$C$19,MATCH(Maßnahmendaten!BG$3,Faktoren!$B$3:$B$19,0))
+Maßnahmendaten!BH167*INDEX(Faktoren!$C$3:$C$19,MATCH(Maßnahmendaten!BH$3,Faktoren!$B$3:$B$19,0))
+Maßnahmendaten!BI167*INDEX(Faktoren!$C$3:$C$19,MATCH(Maßnahmendaten!BI$3,Faktoren!$B$3:$B$19,0))
+Maßnahmendaten!BJ167*INDEX(Faktoren!$C$3:$C$19,MATCH(Maßnahmendaten!BJ$3,Faktoren!$B$3:$B$19,0))
+Maßnahmendaten!BK167*INDEX(Faktoren!$C$3:$C$19,MATCH(Maßnahmendaten!BK$3,Faktoren!$B$3:$B$19,0))
+Maßnahmendaten!BL167*INDEX(Faktoren!$C$3:$C$19,MATCH(Maßnahmendaten!BL$3,Faktoren!$B$3:$B$19,0))
+Maßnahmendaten!BM167*INDEX(Faktoren!$C$3:$C$19,MATCH(Maßnahmendaten!BM$3,Faktoren!$B$3:$B$19,0))
+Maßnahmendaten!BN167*INDEX(Faktoren!$C$3:$C$19,MATCH(Maßnahmendaten!BN$3,Faktoren!$B$3:$B$19,0))
+Maßnahmendaten!BO167*INDEX(Faktoren!$C$3:$C$19,MATCH(Maßnahmendaten!BO$3,Faktoren!$B$3:$B$19,0))
+Maßnahmendaten!BP167*INDEX(Faktoren!$C$3:$C$19,MATCH(Maßnahmendaten!BP$3,Faktoren!$B$3:$B$19,0))
+Maßnahmendaten!BQ167*INDEX(Faktoren!$C$3:$C$19,MATCH(Maßnahmendaten!BQ$3,Faktoren!$B$3:$B$19,0))
+Maßnahmendaten!BR167*INDEX(Faktoren!$C$3:$C$19,MATCH(Maßnahmendaten!BR$3,Faktoren!$B$3:$B$19,0))
+Maßnahmendaten!BS167*INDEX(Faktoren!$C$3:$C$19,MATCH(Maßnahmendaten!BS$3,Faktoren!$B$3:$B$19,0))
+Maßnahmendaten!BT167*INDEX(Faktoren!$C$3:$C$19,MATCH(Maßnahmendaten!BT$3,Faktoren!$B$3:$B$19,0))
+BV167
))</f>
        <v/>
      </c>
      <c r="BZ167" s="134"/>
      <c r="CA167" s="148" t="s">
        <v>109</v>
      </c>
      <c r="CB167" s="12" t="str">
        <f>IF(V167&lt;&gt;"",Hilfsblatt!$F$7,IF(Z167&lt;&gt;"",Hilfsblatt!$F$8, IF(O167&lt;&gt;"",Hilfsblatt!$F$9,"")))</f>
        <v/>
      </c>
      <c r="CD167" s="121"/>
    </row>
    <row r="168" spans="2:82" s="13" customFormat="1" ht="12.75" customHeight="1" x14ac:dyDescent="0.2">
      <c r="B168" s="139">
        <v>164</v>
      </c>
      <c r="C168" s="135"/>
      <c r="D168" s="140"/>
      <c r="E168" s="140"/>
      <c r="F168" s="140"/>
      <c r="G168" s="140"/>
      <c r="H168" s="140"/>
      <c r="I168" s="140"/>
      <c r="J168" s="140"/>
      <c r="K168" s="140"/>
      <c r="L168" s="140"/>
      <c r="M168" s="140"/>
      <c r="N168" s="140"/>
      <c r="O168" s="140"/>
      <c r="P168" s="140"/>
      <c r="Q168" s="140"/>
      <c r="R168" s="140"/>
      <c r="S168" s="140"/>
      <c r="T168" s="140"/>
      <c r="U168" s="140"/>
      <c r="V168" s="144"/>
      <c r="W168" s="144"/>
      <c r="X168" s="144"/>
      <c r="Y168" s="144"/>
      <c r="Z168" s="145"/>
      <c r="AA168" s="145"/>
      <c r="AB168" s="145"/>
      <c r="AC168" s="145"/>
      <c r="AD168" s="145"/>
      <c r="AE168" s="145"/>
      <c r="AF168" s="140"/>
      <c r="AG168" s="140"/>
      <c r="AH168" s="140"/>
      <c r="AI168" s="140"/>
      <c r="AJ168" s="140"/>
      <c r="AK168" s="140"/>
      <c r="AL168" s="140"/>
      <c r="AM168" s="140"/>
      <c r="AN168" s="140"/>
      <c r="AO168" s="140"/>
      <c r="AP168" s="136"/>
      <c r="AQ168" s="141"/>
      <c r="AR168" s="144"/>
      <c r="AS168" s="144"/>
      <c r="AT168" s="144"/>
      <c r="AU168" s="144"/>
      <c r="AV168" s="140"/>
      <c r="AW168" s="140"/>
      <c r="AX168" s="145"/>
      <c r="AY168" s="145"/>
      <c r="AZ168" s="145"/>
      <c r="BA168" s="142"/>
      <c r="BB168" s="146"/>
      <c r="BC168" s="136"/>
      <c r="BD168" s="143"/>
      <c r="BE168" s="143"/>
      <c r="BF168" s="143"/>
      <c r="BG168" s="143"/>
      <c r="BH168" s="143"/>
      <c r="BI168" s="143"/>
      <c r="BJ168" s="143"/>
      <c r="BK168" s="143"/>
      <c r="BL168" s="143"/>
      <c r="BM168" s="143"/>
      <c r="BN168" s="143"/>
      <c r="BO168" s="143"/>
      <c r="BP168" s="143"/>
      <c r="BQ168" s="143"/>
      <c r="BR168" s="143"/>
      <c r="BS168" s="143"/>
      <c r="BT168" s="143"/>
      <c r="BU168" s="143"/>
      <c r="BV168" s="143"/>
      <c r="BW168" s="104" t="s">
        <v>109</v>
      </c>
      <c r="BX168" s="67" t="str">
        <f t="shared" si="2"/>
        <v/>
      </c>
      <c r="BY168" s="67" t="str">
        <f>(IF(SUMPRODUCT(--(BD168:BV168&lt;&gt;""))=0,"",
+Maßnahmendaten!BD168*INDEX(Faktoren!$C$3:$C$19,MATCH(Maßnahmendaten!BD$3,Faktoren!$B$3:$B$19,0))
+Maßnahmendaten!BE168*INDEX(Faktoren!$C$3:$C$19,MATCH(Maßnahmendaten!BE$3,Faktoren!$B$3:$B$19,0))
+Maßnahmendaten!BF168*INDEX(Faktoren!$C$3:$C$19,MATCH(Maßnahmendaten!BF$3,Faktoren!$B$3:$B$19,0))
+Maßnahmendaten!BG168*INDEX(Faktoren!$C$3:$C$19,MATCH(Maßnahmendaten!BG$3,Faktoren!$B$3:$B$19,0))
+Maßnahmendaten!BH168*INDEX(Faktoren!$C$3:$C$19,MATCH(Maßnahmendaten!BH$3,Faktoren!$B$3:$B$19,0))
+Maßnahmendaten!BI168*INDEX(Faktoren!$C$3:$C$19,MATCH(Maßnahmendaten!BI$3,Faktoren!$B$3:$B$19,0))
+Maßnahmendaten!BJ168*INDEX(Faktoren!$C$3:$C$19,MATCH(Maßnahmendaten!BJ$3,Faktoren!$B$3:$B$19,0))
+Maßnahmendaten!BK168*INDEX(Faktoren!$C$3:$C$19,MATCH(Maßnahmendaten!BK$3,Faktoren!$B$3:$B$19,0))
+Maßnahmendaten!BL168*INDEX(Faktoren!$C$3:$C$19,MATCH(Maßnahmendaten!BL$3,Faktoren!$B$3:$B$19,0))
+Maßnahmendaten!BM168*INDEX(Faktoren!$C$3:$C$19,MATCH(Maßnahmendaten!BM$3,Faktoren!$B$3:$B$19,0))
+Maßnahmendaten!BN168*INDEX(Faktoren!$C$3:$C$19,MATCH(Maßnahmendaten!BN$3,Faktoren!$B$3:$B$19,0))
+Maßnahmendaten!BO168*INDEX(Faktoren!$C$3:$C$19,MATCH(Maßnahmendaten!BO$3,Faktoren!$B$3:$B$19,0))
+Maßnahmendaten!BP168*INDEX(Faktoren!$C$3:$C$19,MATCH(Maßnahmendaten!BP$3,Faktoren!$B$3:$B$19,0))
+Maßnahmendaten!BQ168*INDEX(Faktoren!$C$3:$C$19,MATCH(Maßnahmendaten!BQ$3,Faktoren!$B$3:$B$19,0))
+Maßnahmendaten!BR168*INDEX(Faktoren!$C$3:$C$19,MATCH(Maßnahmendaten!BR$3,Faktoren!$B$3:$B$19,0))
+Maßnahmendaten!BS168*INDEX(Faktoren!$C$3:$C$19,MATCH(Maßnahmendaten!BS$3,Faktoren!$B$3:$B$19,0))
+Maßnahmendaten!BT168*INDEX(Faktoren!$C$3:$C$19,MATCH(Maßnahmendaten!BT$3,Faktoren!$B$3:$B$19,0))
+BV168
))</f>
        <v/>
      </c>
      <c r="BZ168" s="134"/>
      <c r="CA168" s="148" t="s">
        <v>109</v>
      </c>
      <c r="CB168" s="12" t="str">
        <f>IF(V168&lt;&gt;"",Hilfsblatt!$F$7,IF(Z168&lt;&gt;"",Hilfsblatt!$F$8, IF(O168&lt;&gt;"",Hilfsblatt!$F$9,"")))</f>
        <v/>
      </c>
      <c r="CD168" s="121"/>
    </row>
    <row r="169" spans="2:82" s="13" customFormat="1" ht="12.75" customHeight="1" x14ac:dyDescent="0.2">
      <c r="B169" s="113">
        <v>165</v>
      </c>
      <c r="C169" s="135"/>
      <c r="D169" s="114"/>
      <c r="E169" s="114"/>
      <c r="F169" s="114"/>
      <c r="G169" s="114"/>
      <c r="H169" s="114"/>
      <c r="I169" s="114"/>
      <c r="J169" s="114"/>
      <c r="K169" s="114"/>
      <c r="L169" s="114"/>
      <c r="M169" s="114"/>
      <c r="N169" s="114"/>
      <c r="O169" s="114"/>
      <c r="P169" s="114"/>
      <c r="Q169" s="114"/>
      <c r="R169" s="114"/>
      <c r="S169" s="114"/>
      <c r="T169" s="114"/>
      <c r="U169" s="114"/>
      <c r="V169" s="115"/>
      <c r="W169" s="115"/>
      <c r="X169" s="115"/>
      <c r="Y169" s="115"/>
      <c r="Z169" s="116"/>
      <c r="AA169" s="116"/>
      <c r="AB169" s="116"/>
      <c r="AC169" s="116"/>
      <c r="AD169" s="116"/>
      <c r="AE169" s="116"/>
      <c r="AF169" s="117"/>
      <c r="AG169" s="117"/>
      <c r="AH169" s="117"/>
      <c r="AI169" s="117"/>
      <c r="AJ169" s="117"/>
      <c r="AK169" s="117"/>
      <c r="AL169" s="117"/>
      <c r="AM169" s="117"/>
      <c r="AN169" s="117"/>
      <c r="AO169" s="117"/>
      <c r="AP169" s="136"/>
      <c r="AQ169" s="137"/>
      <c r="AR169" s="115"/>
      <c r="AS169" s="115"/>
      <c r="AT169" s="115"/>
      <c r="AU169" s="115"/>
      <c r="AV169" s="114"/>
      <c r="AW169" s="114"/>
      <c r="AX169" s="116"/>
      <c r="AY169" s="116"/>
      <c r="AZ169" s="116"/>
      <c r="BA169" s="118"/>
      <c r="BB169" s="119"/>
      <c r="BC169" s="136"/>
      <c r="BD169" s="120"/>
      <c r="BE169" s="120"/>
      <c r="BF169" s="120"/>
      <c r="BG169" s="120"/>
      <c r="BH169" s="120"/>
      <c r="BI169" s="120"/>
      <c r="BJ169" s="120"/>
      <c r="BK169" s="120"/>
      <c r="BL169" s="120"/>
      <c r="BM169" s="120"/>
      <c r="BN169" s="120"/>
      <c r="BO169" s="120"/>
      <c r="BP169" s="120"/>
      <c r="BQ169" s="120"/>
      <c r="BR169" s="120"/>
      <c r="BS169" s="120"/>
      <c r="BT169" s="120"/>
      <c r="BU169" s="120"/>
      <c r="BV169" s="121"/>
      <c r="BW169" s="104" t="s">
        <v>109</v>
      </c>
      <c r="BX169" s="67" t="str">
        <f t="shared" si="2"/>
        <v/>
      </c>
      <c r="BY169" s="67" t="str">
        <f>(IF(SUMPRODUCT(--(BD169:BV169&lt;&gt;""))=0,"",
+Maßnahmendaten!BD169*INDEX(Faktoren!$C$3:$C$19,MATCH(Maßnahmendaten!BD$3,Faktoren!$B$3:$B$19,0))
+Maßnahmendaten!BE169*INDEX(Faktoren!$C$3:$C$19,MATCH(Maßnahmendaten!BE$3,Faktoren!$B$3:$B$19,0))
+Maßnahmendaten!BF169*INDEX(Faktoren!$C$3:$C$19,MATCH(Maßnahmendaten!BF$3,Faktoren!$B$3:$B$19,0))
+Maßnahmendaten!BG169*INDEX(Faktoren!$C$3:$C$19,MATCH(Maßnahmendaten!BG$3,Faktoren!$B$3:$B$19,0))
+Maßnahmendaten!BH169*INDEX(Faktoren!$C$3:$C$19,MATCH(Maßnahmendaten!BH$3,Faktoren!$B$3:$B$19,0))
+Maßnahmendaten!BI169*INDEX(Faktoren!$C$3:$C$19,MATCH(Maßnahmendaten!BI$3,Faktoren!$B$3:$B$19,0))
+Maßnahmendaten!BJ169*INDEX(Faktoren!$C$3:$C$19,MATCH(Maßnahmendaten!BJ$3,Faktoren!$B$3:$B$19,0))
+Maßnahmendaten!BK169*INDEX(Faktoren!$C$3:$C$19,MATCH(Maßnahmendaten!BK$3,Faktoren!$B$3:$B$19,0))
+Maßnahmendaten!BL169*INDEX(Faktoren!$C$3:$C$19,MATCH(Maßnahmendaten!BL$3,Faktoren!$B$3:$B$19,0))
+Maßnahmendaten!BM169*INDEX(Faktoren!$C$3:$C$19,MATCH(Maßnahmendaten!BM$3,Faktoren!$B$3:$B$19,0))
+Maßnahmendaten!BN169*INDEX(Faktoren!$C$3:$C$19,MATCH(Maßnahmendaten!BN$3,Faktoren!$B$3:$B$19,0))
+Maßnahmendaten!BO169*INDEX(Faktoren!$C$3:$C$19,MATCH(Maßnahmendaten!BO$3,Faktoren!$B$3:$B$19,0))
+Maßnahmendaten!BP169*INDEX(Faktoren!$C$3:$C$19,MATCH(Maßnahmendaten!BP$3,Faktoren!$B$3:$B$19,0))
+Maßnahmendaten!BQ169*INDEX(Faktoren!$C$3:$C$19,MATCH(Maßnahmendaten!BQ$3,Faktoren!$B$3:$B$19,0))
+Maßnahmendaten!BR169*INDEX(Faktoren!$C$3:$C$19,MATCH(Maßnahmendaten!BR$3,Faktoren!$B$3:$B$19,0))
+Maßnahmendaten!BS169*INDEX(Faktoren!$C$3:$C$19,MATCH(Maßnahmendaten!BS$3,Faktoren!$B$3:$B$19,0))
+Maßnahmendaten!BT169*INDEX(Faktoren!$C$3:$C$19,MATCH(Maßnahmendaten!BT$3,Faktoren!$B$3:$B$19,0))
+BV169
))</f>
        <v/>
      </c>
      <c r="BZ169" s="134"/>
      <c r="CA169" s="148" t="s">
        <v>109</v>
      </c>
      <c r="CB169" s="12" t="str">
        <f>IF(V169&lt;&gt;"",Hilfsblatt!$F$7,IF(Z169&lt;&gt;"",Hilfsblatt!$F$8, IF(O169&lt;&gt;"",Hilfsblatt!$F$9,"")))</f>
        <v/>
      </c>
      <c r="CD169" s="121"/>
    </row>
    <row r="170" spans="2:82" s="13" customFormat="1" ht="12.75" customHeight="1" x14ac:dyDescent="0.2">
      <c r="B170" s="139">
        <v>166</v>
      </c>
      <c r="C170" s="135"/>
      <c r="D170" s="140"/>
      <c r="E170" s="140"/>
      <c r="F170" s="140"/>
      <c r="G170" s="140"/>
      <c r="H170" s="140"/>
      <c r="I170" s="140"/>
      <c r="J170" s="140"/>
      <c r="K170" s="140"/>
      <c r="L170" s="140"/>
      <c r="M170" s="140"/>
      <c r="N170" s="140"/>
      <c r="O170" s="140"/>
      <c r="P170" s="140"/>
      <c r="Q170" s="140"/>
      <c r="R170" s="140"/>
      <c r="S170" s="140"/>
      <c r="T170" s="140"/>
      <c r="U170" s="140"/>
      <c r="V170" s="144"/>
      <c r="W170" s="144"/>
      <c r="X170" s="144"/>
      <c r="Y170" s="144"/>
      <c r="Z170" s="145"/>
      <c r="AA170" s="145"/>
      <c r="AB170" s="145"/>
      <c r="AC170" s="145"/>
      <c r="AD170" s="145"/>
      <c r="AE170" s="145"/>
      <c r="AF170" s="140"/>
      <c r="AG170" s="140"/>
      <c r="AH170" s="140"/>
      <c r="AI170" s="140"/>
      <c r="AJ170" s="140"/>
      <c r="AK170" s="140"/>
      <c r="AL170" s="140"/>
      <c r="AM170" s="140"/>
      <c r="AN170" s="140"/>
      <c r="AO170" s="140"/>
      <c r="AP170" s="136"/>
      <c r="AQ170" s="141"/>
      <c r="AR170" s="144"/>
      <c r="AS170" s="144"/>
      <c r="AT170" s="144"/>
      <c r="AU170" s="144"/>
      <c r="AV170" s="140"/>
      <c r="AW170" s="140"/>
      <c r="AX170" s="145"/>
      <c r="AY170" s="145"/>
      <c r="AZ170" s="145"/>
      <c r="BA170" s="142"/>
      <c r="BB170" s="146"/>
      <c r="BC170" s="136"/>
      <c r="BD170" s="143"/>
      <c r="BE170" s="143"/>
      <c r="BF170" s="143"/>
      <c r="BG170" s="143"/>
      <c r="BH170" s="143"/>
      <c r="BI170" s="143"/>
      <c r="BJ170" s="143"/>
      <c r="BK170" s="143"/>
      <c r="BL170" s="143"/>
      <c r="BM170" s="143"/>
      <c r="BN170" s="143"/>
      <c r="BO170" s="143"/>
      <c r="BP170" s="143"/>
      <c r="BQ170" s="143"/>
      <c r="BR170" s="143"/>
      <c r="BS170" s="143"/>
      <c r="BT170" s="143"/>
      <c r="BU170" s="143"/>
      <c r="BV170" s="143"/>
      <c r="BW170" s="104" t="s">
        <v>109</v>
      </c>
      <c r="BX170" s="67" t="str">
        <f t="shared" si="2"/>
        <v/>
      </c>
      <c r="BY170" s="67" t="str">
        <f>(IF(SUMPRODUCT(--(BD170:BV170&lt;&gt;""))=0,"",
+Maßnahmendaten!BD170*INDEX(Faktoren!$C$3:$C$19,MATCH(Maßnahmendaten!BD$3,Faktoren!$B$3:$B$19,0))
+Maßnahmendaten!BE170*INDEX(Faktoren!$C$3:$C$19,MATCH(Maßnahmendaten!BE$3,Faktoren!$B$3:$B$19,0))
+Maßnahmendaten!BF170*INDEX(Faktoren!$C$3:$C$19,MATCH(Maßnahmendaten!BF$3,Faktoren!$B$3:$B$19,0))
+Maßnahmendaten!BG170*INDEX(Faktoren!$C$3:$C$19,MATCH(Maßnahmendaten!BG$3,Faktoren!$B$3:$B$19,0))
+Maßnahmendaten!BH170*INDEX(Faktoren!$C$3:$C$19,MATCH(Maßnahmendaten!BH$3,Faktoren!$B$3:$B$19,0))
+Maßnahmendaten!BI170*INDEX(Faktoren!$C$3:$C$19,MATCH(Maßnahmendaten!BI$3,Faktoren!$B$3:$B$19,0))
+Maßnahmendaten!BJ170*INDEX(Faktoren!$C$3:$C$19,MATCH(Maßnahmendaten!BJ$3,Faktoren!$B$3:$B$19,0))
+Maßnahmendaten!BK170*INDEX(Faktoren!$C$3:$C$19,MATCH(Maßnahmendaten!BK$3,Faktoren!$B$3:$B$19,0))
+Maßnahmendaten!BL170*INDEX(Faktoren!$C$3:$C$19,MATCH(Maßnahmendaten!BL$3,Faktoren!$B$3:$B$19,0))
+Maßnahmendaten!BM170*INDEX(Faktoren!$C$3:$C$19,MATCH(Maßnahmendaten!BM$3,Faktoren!$B$3:$B$19,0))
+Maßnahmendaten!BN170*INDEX(Faktoren!$C$3:$C$19,MATCH(Maßnahmendaten!BN$3,Faktoren!$B$3:$B$19,0))
+Maßnahmendaten!BO170*INDEX(Faktoren!$C$3:$C$19,MATCH(Maßnahmendaten!BO$3,Faktoren!$B$3:$B$19,0))
+Maßnahmendaten!BP170*INDEX(Faktoren!$C$3:$C$19,MATCH(Maßnahmendaten!BP$3,Faktoren!$B$3:$B$19,0))
+Maßnahmendaten!BQ170*INDEX(Faktoren!$C$3:$C$19,MATCH(Maßnahmendaten!BQ$3,Faktoren!$B$3:$B$19,0))
+Maßnahmendaten!BR170*INDEX(Faktoren!$C$3:$C$19,MATCH(Maßnahmendaten!BR$3,Faktoren!$B$3:$B$19,0))
+Maßnahmendaten!BS170*INDEX(Faktoren!$C$3:$C$19,MATCH(Maßnahmendaten!BS$3,Faktoren!$B$3:$B$19,0))
+Maßnahmendaten!BT170*INDEX(Faktoren!$C$3:$C$19,MATCH(Maßnahmendaten!BT$3,Faktoren!$B$3:$B$19,0))
+BV170
))</f>
        <v/>
      </c>
      <c r="BZ170" s="134"/>
      <c r="CA170" s="148" t="s">
        <v>109</v>
      </c>
      <c r="CB170" s="12" t="str">
        <f>IF(V170&lt;&gt;"",Hilfsblatt!$F$7,IF(Z170&lt;&gt;"",Hilfsblatt!$F$8, IF(O170&lt;&gt;"",Hilfsblatt!$F$9,"")))</f>
        <v/>
      </c>
      <c r="CD170" s="121"/>
    </row>
    <row r="171" spans="2:82" s="13" customFormat="1" ht="12.75" customHeight="1" x14ac:dyDescent="0.2">
      <c r="B171" s="113">
        <v>167</v>
      </c>
      <c r="C171" s="135"/>
      <c r="D171" s="114"/>
      <c r="E171" s="114"/>
      <c r="F171" s="114"/>
      <c r="G171" s="114"/>
      <c r="H171" s="114"/>
      <c r="I171" s="114"/>
      <c r="J171" s="114"/>
      <c r="K171" s="114"/>
      <c r="L171" s="114"/>
      <c r="M171" s="114"/>
      <c r="N171" s="114"/>
      <c r="O171" s="114"/>
      <c r="P171" s="114"/>
      <c r="Q171" s="114"/>
      <c r="R171" s="114"/>
      <c r="S171" s="114"/>
      <c r="T171" s="114"/>
      <c r="U171" s="114"/>
      <c r="V171" s="115"/>
      <c r="W171" s="115"/>
      <c r="X171" s="115"/>
      <c r="Y171" s="115"/>
      <c r="Z171" s="116"/>
      <c r="AA171" s="116"/>
      <c r="AB171" s="116"/>
      <c r="AC171" s="116"/>
      <c r="AD171" s="116"/>
      <c r="AE171" s="116"/>
      <c r="AF171" s="117"/>
      <c r="AG171" s="117"/>
      <c r="AH171" s="117"/>
      <c r="AI171" s="117"/>
      <c r="AJ171" s="117"/>
      <c r="AK171" s="117"/>
      <c r="AL171" s="117"/>
      <c r="AM171" s="117"/>
      <c r="AN171" s="117"/>
      <c r="AO171" s="117"/>
      <c r="AP171" s="136"/>
      <c r="AQ171" s="137"/>
      <c r="AR171" s="115"/>
      <c r="AS171" s="115"/>
      <c r="AT171" s="115"/>
      <c r="AU171" s="115"/>
      <c r="AV171" s="114"/>
      <c r="AW171" s="114"/>
      <c r="AX171" s="116"/>
      <c r="AY171" s="116"/>
      <c r="AZ171" s="116"/>
      <c r="BA171" s="118"/>
      <c r="BB171" s="119"/>
      <c r="BC171" s="136"/>
      <c r="BD171" s="120"/>
      <c r="BE171" s="120"/>
      <c r="BF171" s="120"/>
      <c r="BG171" s="120"/>
      <c r="BH171" s="120"/>
      <c r="BI171" s="120"/>
      <c r="BJ171" s="120"/>
      <c r="BK171" s="120"/>
      <c r="BL171" s="120"/>
      <c r="BM171" s="120"/>
      <c r="BN171" s="120"/>
      <c r="BO171" s="120"/>
      <c r="BP171" s="120"/>
      <c r="BQ171" s="120"/>
      <c r="BR171" s="120"/>
      <c r="BS171" s="120"/>
      <c r="BT171" s="120"/>
      <c r="BU171" s="120"/>
      <c r="BV171" s="121"/>
      <c r="BW171" s="104" t="s">
        <v>109</v>
      </c>
      <c r="BX171" s="67" t="str">
        <f t="shared" si="2"/>
        <v/>
      </c>
      <c r="BY171" s="67" t="str">
        <f>(IF(SUMPRODUCT(--(BD171:BV171&lt;&gt;""))=0,"",
+Maßnahmendaten!BD171*INDEX(Faktoren!$C$3:$C$19,MATCH(Maßnahmendaten!BD$3,Faktoren!$B$3:$B$19,0))
+Maßnahmendaten!BE171*INDEX(Faktoren!$C$3:$C$19,MATCH(Maßnahmendaten!BE$3,Faktoren!$B$3:$B$19,0))
+Maßnahmendaten!BF171*INDEX(Faktoren!$C$3:$C$19,MATCH(Maßnahmendaten!BF$3,Faktoren!$B$3:$B$19,0))
+Maßnahmendaten!BG171*INDEX(Faktoren!$C$3:$C$19,MATCH(Maßnahmendaten!BG$3,Faktoren!$B$3:$B$19,0))
+Maßnahmendaten!BH171*INDEX(Faktoren!$C$3:$C$19,MATCH(Maßnahmendaten!BH$3,Faktoren!$B$3:$B$19,0))
+Maßnahmendaten!BI171*INDEX(Faktoren!$C$3:$C$19,MATCH(Maßnahmendaten!BI$3,Faktoren!$B$3:$B$19,0))
+Maßnahmendaten!BJ171*INDEX(Faktoren!$C$3:$C$19,MATCH(Maßnahmendaten!BJ$3,Faktoren!$B$3:$B$19,0))
+Maßnahmendaten!BK171*INDEX(Faktoren!$C$3:$C$19,MATCH(Maßnahmendaten!BK$3,Faktoren!$B$3:$B$19,0))
+Maßnahmendaten!BL171*INDEX(Faktoren!$C$3:$C$19,MATCH(Maßnahmendaten!BL$3,Faktoren!$B$3:$B$19,0))
+Maßnahmendaten!BM171*INDEX(Faktoren!$C$3:$C$19,MATCH(Maßnahmendaten!BM$3,Faktoren!$B$3:$B$19,0))
+Maßnahmendaten!BN171*INDEX(Faktoren!$C$3:$C$19,MATCH(Maßnahmendaten!BN$3,Faktoren!$B$3:$B$19,0))
+Maßnahmendaten!BO171*INDEX(Faktoren!$C$3:$C$19,MATCH(Maßnahmendaten!BO$3,Faktoren!$B$3:$B$19,0))
+Maßnahmendaten!BP171*INDEX(Faktoren!$C$3:$C$19,MATCH(Maßnahmendaten!BP$3,Faktoren!$B$3:$B$19,0))
+Maßnahmendaten!BQ171*INDEX(Faktoren!$C$3:$C$19,MATCH(Maßnahmendaten!BQ$3,Faktoren!$B$3:$B$19,0))
+Maßnahmendaten!BR171*INDEX(Faktoren!$C$3:$C$19,MATCH(Maßnahmendaten!BR$3,Faktoren!$B$3:$B$19,0))
+Maßnahmendaten!BS171*INDEX(Faktoren!$C$3:$C$19,MATCH(Maßnahmendaten!BS$3,Faktoren!$B$3:$B$19,0))
+Maßnahmendaten!BT171*INDEX(Faktoren!$C$3:$C$19,MATCH(Maßnahmendaten!BT$3,Faktoren!$B$3:$B$19,0))
+BV171
))</f>
        <v/>
      </c>
      <c r="BZ171" s="134"/>
      <c r="CA171" s="148" t="s">
        <v>109</v>
      </c>
      <c r="CB171" s="12" t="str">
        <f>IF(V171&lt;&gt;"",Hilfsblatt!$F$7,IF(Z171&lt;&gt;"",Hilfsblatt!$F$8, IF(O171&lt;&gt;"",Hilfsblatt!$F$9,"")))</f>
        <v/>
      </c>
      <c r="CD171" s="121"/>
    </row>
    <row r="172" spans="2:82" s="13" customFormat="1" ht="12.75" customHeight="1" x14ac:dyDescent="0.2">
      <c r="B172" s="139">
        <v>168</v>
      </c>
      <c r="C172" s="135"/>
      <c r="D172" s="140"/>
      <c r="E172" s="140"/>
      <c r="F172" s="140"/>
      <c r="G172" s="140"/>
      <c r="H172" s="140"/>
      <c r="I172" s="140"/>
      <c r="J172" s="140"/>
      <c r="K172" s="140"/>
      <c r="L172" s="140"/>
      <c r="M172" s="140"/>
      <c r="N172" s="140"/>
      <c r="O172" s="140"/>
      <c r="P172" s="140"/>
      <c r="Q172" s="140"/>
      <c r="R172" s="140"/>
      <c r="S172" s="140"/>
      <c r="T172" s="140"/>
      <c r="U172" s="140"/>
      <c r="V172" s="144"/>
      <c r="W172" s="144"/>
      <c r="X172" s="144"/>
      <c r="Y172" s="144"/>
      <c r="Z172" s="145"/>
      <c r="AA172" s="145"/>
      <c r="AB172" s="145"/>
      <c r="AC172" s="145"/>
      <c r="AD172" s="145"/>
      <c r="AE172" s="145"/>
      <c r="AF172" s="140"/>
      <c r="AG172" s="140"/>
      <c r="AH172" s="140"/>
      <c r="AI172" s="140"/>
      <c r="AJ172" s="140"/>
      <c r="AK172" s="140"/>
      <c r="AL172" s="140"/>
      <c r="AM172" s="140"/>
      <c r="AN172" s="140"/>
      <c r="AO172" s="140"/>
      <c r="AP172" s="136"/>
      <c r="AQ172" s="141"/>
      <c r="AR172" s="144"/>
      <c r="AS172" s="144"/>
      <c r="AT172" s="144"/>
      <c r="AU172" s="144"/>
      <c r="AV172" s="140"/>
      <c r="AW172" s="140"/>
      <c r="AX172" s="145"/>
      <c r="AY172" s="145"/>
      <c r="AZ172" s="145"/>
      <c r="BA172" s="142"/>
      <c r="BB172" s="146"/>
      <c r="BC172" s="136"/>
      <c r="BD172" s="143"/>
      <c r="BE172" s="143"/>
      <c r="BF172" s="143"/>
      <c r="BG172" s="143"/>
      <c r="BH172" s="143"/>
      <c r="BI172" s="143"/>
      <c r="BJ172" s="143"/>
      <c r="BK172" s="143"/>
      <c r="BL172" s="143"/>
      <c r="BM172" s="143"/>
      <c r="BN172" s="143"/>
      <c r="BO172" s="143"/>
      <c r="BP172" s="143"/>
      <c r="BQ172" s="143"/>
      <c r="BR172" s="143"/>
      <c r="BS172" s="143"/>
      <c r="BT172" s="143"/>
      <c r="BU172" s="143"/>
      <c r="BV172" s="143"/>
      <c r="BW172" s="104" t="s">
        <v>109</v>
      </c>
      <c r="BX172" s="67" t="str">
        <f t="shared" si="2"/>
        <v/>
      </c>
      <c r="BY172" s="67" t="str">
        <f>(IF(SUMPRODUCT(--(BD172:BV172&lt;&gt;""))=0,"",
+Maßnahmendaten!BD172*INDEX(Faktoren!$C$3:$C$19,MATCH(Maßnahmendaten!BD$3,Faktoren!$B$3:$B$19,0))
+Maßnahmendaten!BE172*INDEX(Faktoren!$C$3:$C$19,MATCH(Maßnahmendaten!BE$3,Faktoren!$B$3:$B$19,0))
+Maßnahmendaten!BF172*INDEX(Faktoren!$C$3:$C$19,MATCH(Maßnahmendaten!BF$3,Faktoren!$B$3:$B$19,0))
+Maßnahmendaten!BG172*INDEX(Faktoren!$C$3:$C$19,MATCH(Maßnahmendaten!BG$3,Faktoren!$B$3:$B$19,0))
+Maßnahmendaten!BH172*INDEX(Faktoren!$C$3:$C$19,MATCH(Maßnahmendaten!BH$3,Faktoren!$B$3:$B$19,0))
+Maßnahmendaten!BI172*INDEX(Faktoren!$C$3:$C$19,MATCH(Maßnahmendaten!BI$3,Faktoren!$B$3:$B$19,0))
+Maßnahmendaten!BJ172*INDEX(Faktoren!$C$3:$C$19,MATCH(Maßnahmendaten!BJ$3,Faktoren!$B$3:$B$19,0))
+Maßnahmendaten!BK172*INDEX(Faktoren!$C$3:$C$19,MATCH(Maßnahmendaten!BK$3,Faktoren!$B$3:$B$19,0))
+Maßnahmendaten!BL172*INDEX(Faktoren!$C$3:$C$19,MATCH(Maßnahmendaten!BL$3,Faktoren!$B$3:$B$19,0))
+Maßnahmendaten!BM172*INDEX(Faktoren!$C$3:$C$19,MATCH(Maßnahmendaten!BM$3,Faktoren!$B$3:$B$19,0))
+Maßnahmendaten!BN172*INDEX(Faktoren!$C$3:$C$19,MATCH(Maßnahmendaten!BN$3,Faktoren!$B$3:$B$19,0))
+Maßnahmendaten!BO172*INDEX(Faktoren!$C$3:$C$19,MATCH(Maßnahmendaten!BO$3,Faktoren!$B$3:$B$19,0))
+Maßnahmendaten!BP172*INDEX(Faktoren!$C$3:$C$19,MATCH(Maßnahmendaten!BP$3,Faktoren!$B$3:$B$19,0))
+Maßnahmendaten!BQ172*INDEX(Faktoren!$C$3:$C$19,MATCH(Maßnahmendaten!BQ$3,Faktoren!$B$3:$B$19,0))
+Maßnahmendaten!BR172*INDEX(Faktoren!$C$3:$C$19,MATCH(Maßnahmendaten!BR$3,Faktoren!$B$3:$B$19,0))
+Maßnahmendaten!BS172*INDEX(Faktoren!$C$3:$C$19,MATCH(Maßnahmendaten!BS$3,Faktoren!$B$3:$B$19,0))
+Maßnahmendaten!BT172*INDEX(Faktoren!$C$3:$C$19,MATCH(Maßnahmendaten!BT$3,Faktoren!$B$3:$B$19,0))
+BV172
))</f>
        <v/>
      </c>
      <c r="BZ172" s="134"/>
      <c r="CA172" s="148" t="s">
        <v>109</v>
      </c>
      <c r="CB172" s="12" t="str">
        <f>IF(V172&lt;&gt;"",Hilfsblatt!$F$7,IF(Z172&lt;&gt;"",Hilfsblatt!$F$8, IF(O172&lt;&gt;"",Hilfsblatt!$F$9,"")))</f>
        <v/>
      </c>
      <c r="CD172" s="121"/>
    </row>
    <row r="173" spans="2:82" s="13" customFormat="1" ht="12.75" customHeight="1" x14ac:dyDescent="0.2">
      <c r="B173" s="113">
        <v>169</v>
      </c>
      <c r="C173" s="135"/>
      <c r="D173" s="114"/>
      <c r="E173" s="114"/>
      <c r="F173" s="114"/>
      <c r="G173" s="114"/>
      <c r="H173" s="114"/>
      <c r="I173" s="114"/>
      <c r="J173" s="114"/>
      <c r="K173" s="114"/>
      <c r="L173" s="114"/>
      <c r="M173" s="114"/>
      <c r="N173" s="114"/>
      <c r="O173" s="114"/>
      <c r="P173" s="114"/>
      <c r="Q173" s="114"/>
      <c r="R173" s="114"/>
      <c r="S173" s="114"/>
      <c r="T173" s="114"/>
      <c r="U173" s="114"/>
      <c r="V173" s="115"/>
      <c r="W173" s="115"/>
      <c r="X173" s="115"/>
      <c r="Y173" s="115"/>
      <c r="Z173" s="116"/>
      <c r="AA173" s="116"/>
      <c r="AB173" s="116"/>
      <c r="AC173" s="116"/>
      <c r="AD173" s="116"/>
      <c r="AE173" s="116"/>
      <c r="AF173" s="117"/>
      <c r="AG173" s="117"/>
      <c r="AH173" s="117"/>
      <c r="AI173" s="117"/>
      <c r="AJ173" s="117"/>
      <c r="AK173" s="117"/>
      <c r="AL173" s="117"/>
      <c r="AM173" s="117"/>
      <c r="AN173" s="117"/>
      <c r="AO173" s="117"/>
      <c r="AP173" s="136"/>
      <c r="AQ173" s="137"/>
      <c r="AR173" s="115"/>
      <c r="AS173" s="115"/>
      <c r="AT173" s="115"/>
      <c r="AU173" s="115"/>
      <c r="AV173" s="114"/>
      <c r="AW173" s="114"/>
      <c r="AX173" s="116"/>
      <c r="AY173" s="116"/>
      <c r="AZ173" s="116"/>
      <c r="BA173" s="118"/>
      <c r="BB173" s="119"/>
      <c r="BC173" s="136"/>
      <c r="BD173" s="120"/>
      <c r="BE173" s="120"/>
      <c r="BF173" s="120"/>
      <c r="BG173" s="120"/>
      <c r="BH173" s="120"/>
      <c r="BI173" s="120"/>
      <c r="BJ173" s="120"/>
      <c r="BK173" s="120"/>
      <c r="BL173" s="120"/>
      <c r="BM173" s="120"/>
      <c r="BN173" s="120"/>
      <c r="BO173" s="120"/>
      <c r="BP173" s="120"/>
      <c r="BQ173" s="120"/>
      <c r="BR173" s="120"/>
      <c r="BS173" s="120"/>
      <c r="BT173" s="120"/>
      <c r="BU173" s="120"/>
      <c r="BV173" s="121"/>
      <c r="BW173" s="104" t="s">
        <v>109</v>
      </c>
      <c r="BX173" s="67" t="str">
        <f t="shared" si="2"/>
        <v/>
      </c>
      <c r="BY173" s="67" t="str">
        <f>(IF(SUMPRODUCT(--(BD173:BV173&lt;&gt;""))=0,"",
+Maßnahmendaten!BD173*INDEX(Faktoren!$C$3:$C$19,MATCH(Maßnahmendaten!BD$3,Faktoren!$B$3:$B$19,0))
+Maßnahmendaten!BE173*INDEX(Faktoren!$C$3:$C$19,MATCH(Maßnahmendaten!BE$3,Faktoren!$B$3:$B$19,0))
+Maßnahmendaten!BF173*INDEX(Faktoren!$C$3:$C$19,MATCH(Maßnahmendaten!BF$3,Faktoren!$B$3:$B$19,0))
+Maßnahmendaten!BG173*INDEX(Faktoren!$C$3:$C$19,MATCH(Maßnahmendaten!BG$3,Faktoren!$B$3:$B$19,0))
+Maßnahmendaten!BH173*INDEX(Faktoren!$C$3:$C$19,MATCH(Maßnahmendaten!BH$3,Faktoren!$B$3:$B$19,0))
+Maßnahmendaten!BI173*INDEX(Faktoren!$C$3:$C$19,MATCH(Maßnahmendaten!BI$3,Faktoren!$B$3:$B$19,0))
+Maßnahmendaten!BJ173*INDEX(Faktoren!$C$3:$C$19,MATCH(Maßnahmendaten!BJ$3,Faktoren!$B$3:$B$19,0))
+Maßnahmendaten!BK173*INDEX(Faktoren!$C$3:$C$19,MATCH(Maßnahmendaten!BK$3,Faktoren!$B$3:$B$19,0))
+Maßnahmendaten!BL173*INDEX(Faktoren!$C$3:$C$19,MATCH(Maßnahmendaten!BL$3,Faktoren!$B$3:$B$19,0))
+Maßnahmendaten!BM173*INDEX(Faktoren!$C$3:$C$19,MATCH(Maßnahmendaten!BM$3,Faktoren!$B$3:$B$19,0))
+Maßnahmendaten!BN173*INDEX(Faktoren!$C$3:$C$19,MATCH(Maßnahmendaten!BN$3,Faktoren!$B$3:$B$19,0))
+Maßnahmendaten!BO173*INDEX(Faktoren!$C$3:$C$19,MATCH(Maßnahmendaten!BO$3,Faktoren!$B$3:$B$19,0))
+Maßnahmendaten!BP173*INDEX(Faktoren!$C$3:$C$19,MATCH(Maßnahmendaten!BP$3,Faktoren!$B$3:$B$19,0))
+Maßnahmendaten!BQ173*INDEX(Faktoren!$C$3:$C$19,MATCH(Maßnahmendaten!BQ$3,Faktoren!$B$3:$B$19,0))
+Maßnahmendaten!BR173*INDEX(Faktoren!$C$3:$C$19,MATCH(Maßnahmendaten!BR$3,Faktoren!$B$3:$B$19,0))
+Maßnahmendaten!BS173*INDEX(Faktoren!$C$3:$C$19,MATCH(Maßnahmendaten!BS$3,Faktoren!$B$3:$B$19,0))
+Maßnahmendaten!BT173*INDEX(Faktoren!$C$3:$C$19,MATCH(Maßnahmendaten!BT$3,Faktoren!$B$3:$B$19,0))
+BV173
))</f>
        <v/>
      </c>
      <c r="BZ173" s="134"/>
      <c r="CA173" s="148" t="s">
        <v>109</v>
      </c>
      <c r="CB173" s="12" t="str">
        <f>IF(V173&lt;&gt;"",Hilfsblatt!$F$7,IF(Z173&lt;&gt;"",Hilfsblatt!$F$8, IF(O173&lt;&gt;"",Hilfsblatt!$F$9,"")))</f>
        <v/>
      </c>
      <c r="CD173" s="121"/>
    </row>
    <row r="174" spans="2:82" s="13" customFormat="1" ht="12.75" customHeight="1" x14ac:dyDescent="0.2">
      <c r="B174" s="139">
        <v>170</v>
      </c>
      <c r="C174" s="135"/>
      <c r="D174" s="140"/>
      <c r="E174" s="140"/>
      <c r="F174" s="140"/>
      <c r="G174" s="140"/>
      <c r="H174" s="140"/>
      <c r="I174" s="140"/>
      <c r="J174" s="140"/>
      <c r="K174" s="140"/>
      <c r="L174" s="140"/>
      <c r="M174" s="140"/>
      <c r="N174" s="140"/>
      <c r="O174" s="140"/>
      <c r="P174" s="140"/>
      <c r="Q174" s="140"/>
      <c r="R174" s="140"/>
      <c r="S174" s="140"/>
      <c r="T174" s="140"/>
      <c r="U174" s="140"/>
      <c r="V174" s="144"/>
      <c r="W174" s="144"/>
      <c r="X174" s="144"/>
      <c r="Y174" s="144"/>
      <c r="Z174" s="145"/>
      <c r="AA174" s="145"/>
      <c r="AB174" s="145"/>
      <c r="AC174" s="145"/>
      <c r="AD174" s="145"/>
      <c r="AE174" s="145"/>
      <c r="AF174" s="140"/>
      <c r="AG174" s="140"/>
      <c r="AH174" s="140"/>
      <c r="AI174" s="140"/>
      <c r="AJ174" s="140"/>
      <c r="AK174" s="140"/>
      <c r="AL174" s="140"/>
      <c r="AM174" s="140"/>
      <c r="AN174" s="140"/>
      <c r="AO174" s="140"/>
      <c r="AP174" s="136"/>
      <c r="AQ174" s="141"/>
      <c r="AR174" s="144"/>
      <c r="AS174" s="144"/>
      <c r="AT174" s="144"/>
      <c r="AU174" s="144"/>
      <c r="AV174" s="140"/>
      <c r="AW174" s="140"/>
      <c r="AX174" s="145"/>
      <c r="AY174" s="145"/>
      <c r="AZ174" s="145"/>
      <c r="BA174" s="142"/>
      <c r="BB174" s="146"/>
      <c r="BC174" s="136"/>
      <c r="BD174" s="143"/>
      <c r="BE174" s="143"/>
      <c r="BF174" s="143"/>
      <c r="BG174" s="143"/>
      <c r="BH174" s="143"/>
      <c r="BI174" s="143"/>
      <c r="BJ174" s="143"/>
      <c r="BK174" s="143"/>
      <c r="BL174" s="143"/>
      <c r="BM174" s="143"/>
      <c r="BN174" s="143"/>
      <c r="BO174" s="143"/>
      <c r="BP174" s="143"/>
      <c r="BQ174" s="143"/>
      <c r="BR174" s="143"/>
      <c r="BS174" s="143"/>
      <c r="BT174" s="143"/>
      <c r="BU174" s="143"/>
      <c r="BV174" s="143"/>
      <c r="BW174" s="104" t="s">
        <v>109</v>
      </c>
      <c r="BX174" s="67" t="str">
        <f t="shared" si="2"/>
        <v/>
      </c>
      <c r="BY174" s="67" t="str">
        <f>(IF(SUMPRODUCT(--(BD174:BV174&lt;&gt;""))=0,"",
+Maßnahmendaten!BD174*INDEX(Faktoren!$C$3:$C$19,MATCH(Maßnahmendaten!BD$3,Faktoren!$B$3:$B$19,0))
+Maßnahmendaten!BE174*INDEX(Faktoren!$C$3:$C$19,MATCH(Maßnahmendaten!BE$3,Faktoren!$B$3:$B$19,0))
+Maßnahmendaten!BF174*INDEX(Faktoren!$C$3:$C$19,MATCH(Maßnahmendaten!BF$3,Faktoren!$B$3:$B$19,0))
+Maßnahmendaten!BG174*INDEX(Faktoren!$C$3:$C$19,MATCH(Maßnahmendaten!BG$3,Faktoren!$B$3:$B$19,0))
+Maßnahmendaten!BH174*INDEX(Faktoren!$C$3:$C$19,MATCH(Maßnahmendaten!BH$3,Faktoren!$B$3:$B$19,0))
+Maßnahmendaten!BI174*INDEX(Faktoren!$C$3:$C$19,MATCH(Maßnahmendaten!BI$3,Faktoren!$B$3:$B$19,0))
+Maßnahmendaten!BJ174*INDEX(Faktoren!$C$3:$C$19,MATCH(Maßnahmendaten!BJ$3,Faktoren!$B$3:$B$19,0))
+Maßnahmendaten!BK174*INDEX(Faktoren!$C$3:$C$19,MATCH(Maßnahmendaten!BK$3,Faktoren!$B$3:$B$19,0))
+Maßnahmendaten!BL174*INDEX(Faktoren!$C$3:$C$19,MATCH(Maßnahmendaten!BL$3,Faktoren!$B$3:$B$19,0))
+Maßnahmendaten!BM174*INDEX(Faktoren!$C$3:$C$19,MATCH(Maßnahmendaten!BM$3,Faktoren!$B$3:$B$19,0))
+Maßnahmendaten!BN174*INDEX(Faktoren!$C$3:$C$19,MATCH(Maßnahmendaten!BN$3,Faktoren!$B$3:$B$19,0))
+Maßnahmendaten!BO174*INDEX(Faktoren!$C$3:$C$19,MATCH(Maßnahmendaten!BO$3,Faktoren!$B$3:$B$19,0))
+Maßnahmendaten!BP174*INDEX(Faktoren!$C$3:$C$19,MATCH(Maßnahmendaten!BP$3,Faktoren!$B$3:$B$19,0))
+Maßnahmendaten!BQ174*INDEX(Faktoren!$C$3:$C$19,MATCH(Maßnahmendaten!BQ$3,Faktoren!$B$3:$B$19,0))
+Maßnahmendaten!BR174*INDEX(Faktoren!$C$3:$C$19,MATCH(Maßnahmendaten!BR$3,Faktoren!$B$3:$B$19,0))
+Maßnahmendaten!BS174*INDEX(Faktoren!$C$3:$C$19,MATCH(Maßnahmendaten!BS$3,Faktoren!$B$3:$B$19,0))
+Maßnahmendaten!BT174*INDEX(Faktoren!$C$3:$C$19,MATCH(Maßnahmendaten!BT$3,Faktoren!$B$3:$B$19,0))
+BV174
))</f>
        <v/>
      </c>
      <c r="BZ174" s="134"/>
      <c r="CA174" s="148" t="s">
        <v>109</v>
      </c>
      <c r="CB174" s="12" t="str">
        <f>IF(V174&lt;&gt;"",Hilfsblatt!$F$7,IF(Z174&lt;&gt;"",Hilfsblatt!$F$8, IF(O174&lt;&gt;"",Hilfsblatt!$F$9,"")))</f>
        <v/>
      </c>
      <c r="CD174" s="121"/>
    </row>
    <row r="175" spans="2:82" s="13" customFormat="1" ht="12.75" customHeight="1" x14ac:dyDescent="0.2">
      <c r="B175" s="113">
        <v>171</v>
      </c>
      <c r="C175" s="135"/>
      <c r="D175" s="114"/>
      <c r="E175" s="114"/>
      <c r="F175" s="114"/>
      <c r="G175" s="114"/>
      <c r="H175" s="114"/>
      <c r="I175" s="114"/>
      <c r="J175" s="114"/>
      <c r="K175" s="114"/>
      <c r="L175" s="114"/>
      <c r="M175" s="114"/>
      <c r="N175" s="114"/>
      <c r="O175" s="114"/>
      <c r="P175" s="114"/>
      <c r="Q175" s="114"/>
      <c r="R175" s="114"/>
      <c r="S175" s="114"/>
      <c r="T175" s="114"/>
      <c r="U175" s="114"/>
      <c r="V175" s="115"/>
      <c r="W175" s="115"/>
      <c r="X175" s="115"/>
      <c r="Y175" s="115"/>
      <c r="Z175" s="116"/>
      <c r="AA175" s="116"/>
      <c r="AB175" s="116"/>
      <c r="AC175" s="116"/>
      <c r="AD175" s="116"/>
      <c r="AE175" s="116"/>
      <c r="AF175" s="117"/>
      <c r="AG175" s="117"/>
      <c r="AH175" s="117"/>
      <c r="AI175" s="117"/>
      <c r="AJ175" s="117"/>
      <c r="AK175" s="117"/>
      <c r="AL175" s="117"/>
      <c r="AM175" s="117"/>
      <c r="AN175" s="117"/>
      <c r="AO175" s="117"/>
      <c r="AP175" s="136"/>
      <c r="AQ175" s="137"/>
      <c r="AR175" s="115"/>
      <c r="AS175" s="115"/>
      <c r="AT175" s="115"/>
      <c r="AU175" s="115"/>
      <c r="AV175" s="114"/>
      <c r="AW175" s="114"/>
      <c r="AX175" s="116"/>
      <c r="AY175" s="116"/>
      <c r="AZ175" s="116"/>
      <c r="BA175" s="118"/>
      <c r="BB175" s="119"/>
      <c r="BC175" s="136"/>
      <c r="BD175" s="120"/>
      <c r="BE175" s="120"/>
      <c r="BF175" s="120"/>
      <c r="BG175" s="120"/>
      <c r="BH175" s="120"/>
      <c r="BI175" s="120"/>
      <c r="BJ175" s="120"/>
      <c r="BK175" s="120"/>
      <c r="BL175" s="120"/>
      <c r="BM175" s="120"/>
      <c r="BN175" s="120"/>
      <c r="BO175" s="120"/>
      <c r="BP175" s="120"/>
      <c r="BQ175" s="120"/>
      <c r="BR175" s="120"/>
      <c r="BS175" s="120"/>
      <c r="BT175" s="120"/>
      <c r="BU175" s="120"/>
      <c r="BV175" s="121"/>
      <c r="BW175" s="104" t="s">
        <v>109</v>
      </c>
      <c r="BX175" s="67" t="str">
        <f t="shared" si="2"/>
        <v/>
      </c>
      <c r="BY175" s="67" t="str">
        <f>(IF(SUMPRODUCT(--(BD175:BV175&lt;&gt;""))=0,"",
+Maßnahmendaten!BD175*INDEX(Faktoren!$C$3:$C$19,MATCH(Maßnahmendaten!BD$3,Faktoren!$B$3:$B$19,0))
+Maßnahmendaten!BE175*INDEX(Faktoren!$C$3:$C$19,MATCH(Maßnahmendaten!BE$3,Faktoren!$B$3:$B$19,0))
+Maßnahmendaten!BF175*INDEX(Faktoren!$C$3:$C$19,MATCH(Maßnahmendaten!BF$3,Faktoren!$B$3:$B$19,0))
+Maßnahmendaten!BG175*INDEX(Faktoren!$C$3:$C$19,MATCH(Maßnahmendaten!BG$3,Faktoren!$B$3:$B$19,0))
+Maßnahmendaten!BH175*INDEX(Faktoren!$C$3:$C$19,MATCH(Maßnahmendaten!BH$3,Faktoren!$B$3:$B$19,0))
+Maßnahmendaten!BI175*INDEX(Faktoren!$C$3:$C$19,MATCH(Maßnahmendaten!BI$3,Faktoren!$B$3:$B$19,0))
+Maßnahmendaten!BJ175*INDEX(Faktoren!$C$3:$C$19,MATCH(Maßnahmendaten!BJ$3,Faktoren!$B$3:$B$19,0))
+Maßnahmendaten!BK175*INDEX(Faktoren!$C$3:$C$19,MATCH(Maßnahmendaten!BK$3,Faktoren!$B$3:$B$19,0))
+Maßnahmendaten!BL175*INDEX(Faktoren!$C$3:$C$19,MATCH(Maßnahmendaten!BL$3,Faktoren!$B$3:$B$19,0))
+Maßnahmendaten!BM175*INDEX(Faktoren!$C$3:$C$19,MATCH(Maßnahmendaten!BM$3,Faktoren!$B$3:$B$19,0))
+Maßnahmendaten!BN175*INDEX(Faktoren!$C$3:$C$19,MATCH(Maßnahmendaten!BN$3,Faktoren!$B$3:$B$19,0))
+Maßnahmendaten!BO175*INDEX(Faktoren!$C$3:$C$19,MATCH(Maßnahmendaten!BO$3,Faktoren!$B$3:$B$19,0))
+Maßnahmendaten!BP175*INDEX(Faktoren!$C$3:$C$19,MATCH(Maßnahmendaten!BP$3,Faktoren!$B$3:$B$19,0))
+Maßnahmendaten!BQ175*INDEX(Faktoren!$C$3:$C$19,MATCH(Maßnahmendaten!BQ$3,Faktoren!$B$3:$B$19,0))
+Maßnahmendaten!BR175*INDEX(Faktoren!$C$3:$C$19,MATCH(Maßnahmendaten!BR$3,Faktoren!$B$3:$B$19,0))
+Maßnahmendaten!BS175*INDEX(Faktoren!$C$3:$C$19,MATCH(Maßnahmendaten!BS$3,Faktoren!$B$3:$B$19,0))
+Maßnahmendaten!BT175*INDEX(Faktoren!$C$3:$C$19,MATCH(Maßnahmendaten!BT$3,Faktoren!$B$3:$B$19,0))
+BV175
))</f>
        <v/>
      </c>
      <c r="BZ175" s="134"/>
      <c r="CA175" s="148" t="s">
        <v>109</v>
      </c>
      <c r="CB175" s="12" t="str">
        <f>IF(V175&lt;&gt;"",Hilfsblatt!$F$7,IF(Z175&lt;&gt;"",Hilfsblatt!$F$8, IF(O175&lt;&gt;"",Hilfsblatt!$F$9,"")))</f>
        <v/>
      </c>
      <c r="CD175" s="121"/>
    </row>
    <row r="176" spans="2:82" s="13" customFormat="1" ht="12.75" customHeight="1" x14ac:dyDescent="0.2">
      <c r="B176" s="139">
        <v>172</v>
      </c>
      <c r="C176" s="135"/>
      <c r="D176" s="140"/>
      <c r="E176" s="140"/>
      <c r="F176" s="140"/>
      <c r="G176" s="140"/>
      <c r="H176" s="140"/>
      <c r="I176" s="140"/>
      <c r="J176" s="140"/>
      <c r="K176" s="140"/>
      <c r="L176" s="140"/>
      <c r="M176" s="140"/>
      <c r="N176" s="140"/>
      <c r="O176" s="140"/>
      <c r="P176" s="140"/>
      <c r="Q176" s="140"/>
      <c r="R176" s="140"/>
      <c r="S176" s="140"/>
      <c r="T176" s="140"/>
      <c r="U176" s="140"/>
      <c r="V176" s="144"/>
      <c r="W176" s="144"/>
      <c r="X176" s="144"/>
      <c r="Y176" s="144"/>
      <c r="Z176" s="145"/>
      <c r="AA176" s="145"/>
      <c r="AB176" s="145"/>
      <c r="AC176" s="145"/>
      <c r="AD176" s="145"/>
      <c r="AE176" s="145"/>
      <c r="AF176" s="140"/>
      <c r="AG176" s="140"/>
      <c r="AH176" s="140"/>
      <c r="AI176" s="140"/>
      <c r="AJ176" s="140"/>
      <c r="AK176" s="140"/>
      <c r="AL176" s="140"/>
      <c r="AM176" s="140"/>
      <c r="AN176" s="140"/>
      <c r="AO176" s="140"/>
      <c r="AP176" s="136"/>
      <c r="AQ176" s="141"/>
      <c r="AR176" s="144"/>
      <c r="AS176" s="144"/>
      <c r="AT176" s="144"/>
      <c r="AU176" s="144"/>
      <c r="AV176" s="140"/>
      <c r="AW176" s="140"/>
      <c r="AX176" s="145"/>
      <c r="AY176" s="145"/>
      <c r="AZ176" s="145"/>
      <c r="BA176" s="142"/>
      <c r="BB176" s="146"/>
      <c r="BC176" s="136"/>
      <c r="BD176" s="143"/>
      <c r="BE176" s="143"/>
      <c r="BF176" s="143"/>
      <c r="BG176" s="143"/>
      <c r="BH176" s="143"/>
      <c r="BI176" s="143"/>
      <c r="BJ176" s="143"/>
      <c r="BK176" s="143"/>
      <c r="BL176" s="143"/>
      <c r="BM176" s="143"/>
      <c r="BN176" s="143"/>
      <c r="BO176" s="143"/>
      <c r="BP176" s="143"/>
      <c r="BQ176" s="143"/>
      <c r="BR176" s="143"/>
      <c r="BS176" s="143"/>
      <c r="BT176" s="143"/>
      <c r="BU176" s="143"/>
      <c r="BV176" s="143"/>
      <c r="BW176" s="104" t="s">
        <v>109</v>
      </c>
      <c r="BX176" s="67" t="str">
        <f t="shared" si="2"/>
        <v/>
      </c>
      <c r="BY176" s="67" t="str">
        <f>(IF(SUMPRODUCT(--(BD176:BV176&lt;&gt;""))=0,"",
+Maßnahmendaten!BD176*INDEX(Faktoren!$C$3:$C$19,MATCH(Maßnahmendaten!BD$3,Faktoren!$B$3:$B$19,0))
+Maßnahmendaten!BE176*INDEX(Faktoren!$C$3:$C$19,MATCH(Maßnahmendaten!BE$3,Faktoren!$B$3:$B$19,0))
+Maßnahmendaten!BF176*INDEX(Faktoren!$C$3:$C$19,MATCH(Maßnahmendaten!BF$3,Faktoren!$B$3:$B$19,0))
+Maßnahmendaten!BG176*INDEX(Faktoren!$C$3:$C$19,MATCH(Maßnahmendaten!BG$3,Faktoren!$B$3:$B$19,0))
+Maßnahmendaten!BH176*INDEX(Faktoren!$C$3:$C$19,MATCH(Maßnahmendaten!BH$3,Faktoren!$B$3:$B$19,0))
+Maßnahmendaten!BI176*INDEX(Faktoren!$C$3:$C$19,MATCH(Maßnahmendaten!BI$3,Faktoren!$B$3:$B$19,0))
+Maßnahmendaten!BJ176*INDEX(Faktoren!$C$3:$C$19,MATCH(Maßnahmendaten!BJ$3,Faktoren!$B$3:$B$19,0))
+Maßnahmendaten!BK176*INDEX(Faktoren!$C$3:$C$19,MATCH(Maßnahmendaten!BK$3,Faktoren!$B$3:$B$19,0))
+Maßnahmendaten!BL176*INDEX(Faktoren!$C$3:$C$19,MATCH(Maßnahmendaten!BL$3,Faktoren!$B$3:$B$19,0))
+Maßnahmendaten!BM176*INDEX(Faktoren!$C$3:$C$19,MATCH(Maßnahmendaten!BM$3,Faktoren!$B$3:$B$19,0))
+Maßnahmendaten!BN176*INDEX(Faktoren!$C$3:$C$19,MATCH(Maßnahmendaten!BN$3,Faktoren!$B$3:$B$19,0))
+Maßnahmendaten!BO176*INDEX(Faktoren!$C$3:$C$19,MATCH(Maßnahmendaten!BO$3,Faktoren!$B$3:$B$19,0))
+Maßnahmendaten!BP176*INDEX(Faktoren!$C$3:$C$19,MATCH(Maßnahmendaten!BP$3,Faktoren!$B$3:$B$19,0))
+Maßnahmendaten!BQ176*INDEX(Faktoren!$C$3:$C$19,MATCH(Maßnahmendaten!BQ$3,Faktoren!$B$3:$B$19,0))
+Maßnahmendaten!BR176*INDEX(Faktoren!$C$3:$C$19,MATCH(Maßnahmendaten!BR$3,Faktoren!$B$3:$B$19,0))
+Maßnahmendaten!BS176*INDEX(Faktoren!$C$3:$C$19,MATCH(Maßnahmendaten!BS$3,Faktoren!$B$3:$B$19,0))
+Maßnahmendaten!BT176*INDEX(Faktoren!$C$3:$C$19,MATCH(Maßnahmendaten!BT$3,Faktoren!$B$3:$B$19,0))
+BV176
))</f>
        <v/>
      </c>
      <c r="BZ176" s="134"/>
      <c r="CA176" s="148" t="s">
        <v>109</v>
      </c>
      <c r="CB176" s="12" t="str">
        <f>IF(V176&lt;&gt;"",Hilfsblatt!$F$7,IF(Z176&lt;&gt;"",Hilfsblatt!$F$8, IF(O176&lt;&gt;"",Hilfsblatt!$F$9,"")))</f>
        <v/>
      </c>
      <c r="CD176" s="121"/>
    </row>
    <row r="177" spans="2:82" s="13" customFormat="1" ht="12.75" customHeight="1" x14ac:dyDescent="0.2">
      <c r="B177" s="113">
        <v>173</v>
      </c>
      <c r="C177" s="135"/>
      <c r="D177" s="114"/>
      <c r="E177" s="114"/>
      <c r="F177" s="114"/>
      <c r="G177" s="114"/>
      <c r="H177" s="114"/>
      <c r="I177" s="114"/>
      <c r="J177" s="114"/>
      <c r="K177" s="114"/>
      <c r="L177" s="114"/>
      <c r="M177" s="114"/>
      <c r="N177" s="114"/>
      <c r="O177" s="114"/>
      <c r="P177" s="114"/>
      <c r="Q177" s="114"/>
      <c r="R177" s="114"/>
      <c r="S177" s="114"/>
      <c r="T177" s="114"/>
      <c r="U177" s="114"/>
      <c r="V177" s="115"/>
      <c r="W177" s="115"/>
      <c r="X177" s="115"/>
      <c r="Y177" s="115"/>
      <c r="Z177" s="116"/>
      <c r="AA177" s="116"/>
      <c r="AB177" s="116"/>
      <c r="AC177" s="116"/>
      <c r="AD177" s="116"/>
      <c r="AE177" s="116"/>
      <c r="AF177" s="117"/>
      <c r="AG177" s="117"/>
      <c r="AH177" s="117"/>
      <c r="AI177" s="117"/>
      <c r="AJ177" s="117"/>
      <c r="AK177" s="117"/>
      <c r="AL177" s="117"/>
      <c r="AM177" s="117"/>
      <c r="AN177" s="117"/>
      <c r="AO177" s="117"/>
      <c r="AP177" s="136"/>
      <c r="AQ177" s="137"/>
      <c r="AR177" s="115"/>
      <c r="AS177" s="115"/>
      <c r="AT177" s="115"/>
      <c r="AU177" s="115"/>
      <c r="AV177" s="114"/>
      <c r="AW177" s="114"/>
      <c r="AX177" s="116"/>
      <c r="AY177" s="116"/>
      <c r="AZ177" s="116"/>
      <c r="BA177" s="118"/>
      <c r="BB177" s="119"/>
      <c r="BC177" s="136"/>
      <c r="BD177" s="120"/>
      <c r="BE177" s="120"/>
      <c r="BF177" s="120"/>
      <c r="BG177" s="120"/>
      <c r="BH177" s="120"/>
      <c r="BI177" s="120"/>
      <c r="BJ177" s="120"/>
      <c r="BK177" s="120"/>
      <c r="BL177" s="120"/>
      <c r="BM177" s="120"/>
      <c r="BN177" s="120"/>
      <c r="BO177" s="120"/>
      <c r="BP177" s="120"/>
      <c r="BQ177" s="120"/>
      <c r="BR177" s="120"/>
      <c r="BS177" s="120"/>
      <c r="BT177" s="120"/>
      <c r="BU177" s="120"/>
      <c r="BV177" s="121"/>
      <c r="BW177" s="104" t="s">
        <v>109</v>
      </c>
      <c r="BX177" s="67" t="str">
        <f t="shared" si="2"/>
        <v/>
      </c>
      <c r="BY177" s="67" t="str">
        <f>(IF(SUMPRODUCT(--(BD177:BV177&lt;&gt;""))=0,"",
+Maßnahmendaten!BD177*INDEX(Faktoren!$C$3:$C$19,MATCH(Maßnahmendaten!BD$3,Faktoren!$B$3:$B$19,0))
+Maßnahmendaten!BE177*INDEX(Faktoren!$C$3:$C$19,MATCH(Maßnahmendaten!BE$3,Faktoren!$B$3:$B$19,0))
+Maßnahmendaten!BF177*INDEX(Faktoren!$C$3:$C$19,MATCH(Maßnahmendaten!BF$3,Faktoren!$B$3:$B$19,0))
+Maßnahmendaten!BG177*INDEX(Faktoren!$C$3:$C$19,MATCH(Maßnahmendaten!BG$3,Faktoren!$B$3:$B$19,0))
+Maßnahmendaten!BH177*INDEX(Faktoren!$C$3:$C$19,MATCH(Maßnahmendaten!BH$3,Faktoren!$B$3:$B$19,0))
+Maßnahmendaten!BI177*INDEX(Faktoren!$C$3:$C$19,MATCH(Maßnahmendaten!BI$3,Faktoren!$B$3:$B$19,0))
+Maßnahmendaten!BJ177*INDEX(Faktoren!$C$3:$C$19,MATCH(Maßnahmendaten!BJ$3,Faktoren!$B$3:$B$19,0))
+Maßnahmendaten!BK177*INDEX(Faktoren!$C$3:$C$19,MATCH(Maßnahmendaten!BK$3,Faktoren!$B$3:$B$19,0))
+Maßnahmendaten!BL177*INDEX(Faktoren!$C$3:$C$19,MATCH(Maßnahmendaten!BL$3,Faktoren!$B$3:$B$19,0))
+Maßnahmendaten!BM177*INDEX(Faktoren!$C$3:$C$19,MATCH(Maßnahmendaten!BM$3,Faktoren!$B$3:$B$19,0))
+Maßnahmendaten!BN177*INDEX(Faktoren!$C$3:$C$19,MATCH(Maßnahmendaten!BN$3,Faktoren!$B$3:$B$19,0))
+Maßnahmendaten!BO177*INDEX(Faktoren!$C$3:$C$19,MATCH(Maßnahmendaten!BO$3,Faktoren!$B$3:$B$19,0))
+Maßnahmendaten!BP177*INDEX(Faktoren!$C$3:$C$19,MATCH(Maßnahmendaten!BP$3,Faktoren!$B$3:$B$19,0))
+Maßnahmendaten!BQ177*INDEX(Faktoren!$C$3:$C$19,MATCH(Maßnahmendaten!BQ$3,Faktoren!$B$3:$B$19,0))
+Maßnahmendaten!BR177*INDEX(Faktoren!$C$3:$C$19,MATCH(Maßnahmendaten!BR$3,Faktoren!$B$3:$B$19,0))
+Maßnahmendaten!BS177*INDEX(Faktoren!$C$3:$C$19,MATCH(Maßnahmendaten!BS$3,Faktoren!$B$3:$B$19,0))
+Maßnahmendaten!BT177*INDEX(Faktoren!$C$3:$C$19,MATCH(Maßnahmendaten!BT$3,Faktoren!$B$3:$B$19,0))
+BV177
))</f>
        <v/>
      </c>
      <c r="BZ177" s="134"/>
      <c r="CA177" s="148" t="s">
        <v>109</v>
      </c>
      <c r="CB177" s="12" t="str">
        <f>IF(V177&lt;&gt;"",Hilfsblatt!$F$7,IF(Z177&lt;&gt;"",Hilfsblatt!$F$8, IF(O177&lt;&gt;"",Hilfsblatt!$F$9,"")))</f>
        <v/>
      </c>
      <c r="CD177" s="121"/>
    </row>
    <row r="178" spans="2:82" s="13" customFormat="1" ht="12.75" customHeight="1" x14ac:dyDescent="0.2">
      <c r="B178" s="139">
        <v>174</v>
      </c>
      <c r="C178" s="135"/>
      <c r="D178" s="140"/>
      <c r="E178" s="140"/>
      <c r="F178" s="140"/>
      <c r="G178" s="140"/>
      <c r="H178" s="140"/>
      <c r="I178" s="140"/>
      <c r="J178" s="140"/>
      <c r="K178" s="140"/>
      <c r="L178" s="140"/>
      <c r="M178" s="140"/>
      <c r="N178" s="140"/>
      <c r="O178" s="140"/>
      <c r="P178" s="140"/>
      <c r="Q178" s="140"/>
      <c r="R178" s="140"/>
      <c r="S178" s="140"/>
      <c r="T178" s="140"/>
      <c r="U178" s="140"/>
      <c r="V178" s="144"/>
      <c r="W178" s="144"/>
      <c r="X178" s="144"/>
      <c r="Y178" s="144"/>
      <c r="Z178" s="145"/>
      <c r="AA178" s="145"/>
      <c r="AB178" s="145"/>
      <c r="AC178" s="145"/>
      <c r="AD178" s="145"/>
      <c r="AE178" s="145"/>
      <c r="AF178" s="140"/>
      <c r="AG178" s="140"/>
      <c r="AH178" s="140"/>
      <c r="AI178" s="140"/>
      <c r="AJ178" s="140"/>
      <c r="AK178" s="140"/>
      <c r="AL178" s="140"/>
      <c r="AM178" s="140"/>
      <c r="AN178" s="140"/>
      <c r="AO178" s="140"/>
      <c r="AP178" s="136"/>
      <c r="AQ178" s="141"/>
      <c r="AR178" s="144"/>
      <c r="AS178" s="144"/>
      <c r="AT178" s="144"/>
      <c r="AU178" s="144"/>
      <c r="AV178" s="140"/>
      <c r="AW178" s="140"/>
      <c r="AX178" s="145"/>
      <c r="AY178" s="145"/>
      <c r="AZ178" s="145"/>
      <c r="BA178" s="142"/>
      <c r="BB178" s="146"/>
      <c r="BC178" s="136"/>
      <c r="BD178" s="143"/>
      <c r="BE178" s="143"/>
      <c r="BF178" s="143"/>
      <c r="BG178" s="143"/>
      <c r="BH178" s="143"/>
      <c r="BI178" s="143"/>
      <c r="BJ178" s="143"/>
      <c r="BK178" s="143"/>
      <c r="BL178" s="143"/>
      <c r="BM178" s="143"/>
      <c r="BN178" s="143"/>
      <c r="BO178" s="143"/>
      <c r="BP178" s="143"/>
      <c r="BQ178" s="143"/>
      <c r="BR178" s="143"/>
      <c r="BS178" s="143"/>
      <c r="BT178" s="143"/>
      <c r="BU178" s="143"/>
      <c r="BV178" s="143"/>
      <c r="BW178" s="104" t="s">
        <v>109</v>
      </c>
      <c r="BX178" s="67" t="str">
        <f t="shared" si="2"/>
        <v/>
      </c>
      <c r="BY178" s="67" t="str">
        <f>(IF(SUMPRODUCT(--(BD178:BV178&lt;&gt;""))=0,"",
+Maßnahmendaten!BD178*INDEX(Faktoren!$C$3:$C$19,MATCH(Maßnahmendaten!BD$3,Faktoren!$B$3:$B$19,0))
+Maßnahmendaten!BE178*INDEX(Faktoren!$C$3:$C$19,MATCH(Maßnahmendaten!BE$3,Faktoren!$B$3:$B$19,0))
+Maßnahmendaten!BF178*INDEX(Faktoren!$C$3:$C$19,MATCH(Maßnahmendaten!BF$3,Faktoren!$B$3:$B$19,0))
+Maßnahmendaten!BG178*INDEX(Faktoren!$C$3:$C$19,MATCH(Maßnahmendaten!BG$3,Faktoren!$B$3:$B$19,0))
+Maßnahmendaten!BH178*INDEX(Faktoren!$C$3:$C$19,MATCH(Maßnahmendaten!BH$3,Faktoren!$B$3:$B$19,0))
+Maßnahmendaten!BI178*INDEX(Faktoren!$C$3:$C$19,MATCH(Maßnahmendaten!BI$3,Faktoren!$B$3:$B$19,0))
+Maßnahmendaten!BJ178*INDEX(Faktoren!$C$3:$C$19,MATCH(Maßnahmendaten!BJ$3,Faktoren!$B$3:$B$19,0))
+Maßnahmendaten!BK178*INDEX(Faktoren!$C$3:$C$19,MATCH(Maßnahmendaten!BK$3,Faktoren!$B$3:$B$19,0))
+Maßnahmendaten!BL178*INDEX(Faktoren!$C$3:$C$19,MATCH(Maßnahmendaten!BL$3,Faktoren!$B$3:$B$19,0))
+Maßnahmendaten!BM178*INDEX(Faktoren!$C$3:$C$19,MATCH(Maßnahmendaten!BM$3,Faktoren!$B$3:$B$19,0))
+Maßnahmendaten!BN178*INDEX(Faktoren!$C$3:$C$19,MATCH(Maßnahmendaten!BN$3,Faktoren!$B$3:$B$19,0))
+Maßnahmendaten!BO178*INDEX(Faktoren!$C$3:$C$19,MATCH(Maßnahmendaten!BO$3,Faktoren!$B$3:$B$19,0))
+Maßnahmendaten!BP178*INDEX(Faktoren!$C$3:$C$19,MATCH(Maßnahmendaten!BP$3,Faktoren!$B$3:$B$19,0))
+Maßnahmendaten!BQ178*INDEX(Faktoren!$C$3:$C$19,MATCH(Maßnahmendaten!BQ$3,Faktoren!$B$3:$B$19,0))
+Maßnahmendaten!BR178*INDEX(Faktoren!$C$3:$C$19,MATCH(Maßnahmendaten!BR$3,Faktoren!$B$3:$B$19,0))
+Maßnahmendaten!BS178*INDEX(Faktoren!$C$3:$C$19,MATCH(Maßnahmendaten!BS$3,Faktoren!$B$3:$B$19,0))
+Maßnahmendaten!BT178*INDEX(Faktoren!$C$3:$C$19,MATCH(Maßnahmendaten!BT$3,Faktoren!$B$3:$B$19,0))
+BV178
))</f>
        <v/>
      </c>
      <c r="BZ178" s="134"/>
      <c r="CA178" s="148" t="s">
        <v>109</v>
      </c>
      <c r="CB178" s="12" t="str">
        <f>IF(V178&lt;&gt;"",Hilfsblatt!$F$7,IF(Z178&lt;&gt;"",Hilfsblatt!$F$8, IF(O178&lt;&gt;"",Hilfsblatt!$F$9,"")))</f>
        <v/>
      </c>
      <c r="CD178" s="121"/>
    </row>
    <row r="179" spans="2:82" s="13" customFormat="1" ht="12.75" customHeight="1" x14ac:dyDescent="0.2">
      <c r="B179" s="113">
        <v>175</v>
      </c>
      <c r="C179" s="135"/>
      <c r="D179" s="114"/>
      <c r="E179" s="114"/>
      <c r="F179" s="114"/>
      <c r="G179" s="114"/>
      <c r="H179" s="114"/>
      <c r="I179" s="114"/>
      <c r="J179" s="114"/>
      <c r="K179" s="114"/>
      <c r="L179" s="114"/>
      <c r="M179" s="114"/>
      <c r="N179" s="114"/>
      <c r="O179" s="114"/>
      <c r="P179" s="114"/>
      <c r="Q179" s="114"/>
      <c r="R179" s="114"/>
      <c r="S179" s="114"/>
      <c r="T179" s="114"/>
      <c r="U179" s="114"/>
      <c r="V179" s="115"/>
      <c r="W179" s="115"/>
      <c r="X179" s="115"/>
      <c r="Y179" s="115"/>
      <c r="Z179" s="116"/>
      <c r="AA179" s="116"/>
      <c r="AB179" s="116"/>
      <c r="AC179" s="116"/>
      <c r="AD179" s="116"/>
      <c r="AE179" s="116"/>
      <c r="AF179" s="117"/>
      <c r="AG179" s="117"/>
      <c r="AH179" s="117"/>
      <c r="AI179" s="117"/>
      <c r="AJ179" s="117"/>
      <c r="AK179" s="117"/>
      <c r="AL179" s="117"/>
      <c r="AM179" s="117"/>
      <c r="AN179" s="117"/>
      <c r="AO179" s="117"/>
      <c r="AP179" s="136"/>
      <c r="AQ179" s="137"/>
      <c r="AR179" s="115"/>
      <c r="AS179" s="115"/>
      <c r="AT179" s="115"/>
      <c r="AU179" s="115"/>
      <c r="AV179" s="114"/>
      <c r="AW179" s="114"/>
      <c r="AX179" s="116"/>
      <c r="AY179" s="116"/>
      <c r="AZ179" s="116"/>
      <c r="BA179" s="118"/>
      <c r="BB179" s="119"/>
      <c r="BC179" s="136"/>
      <c r="BD179" s="120"/>
      <c r="BE179" s="120"/>
      <c r="BF179" s="120"/>
      <c r="BG179" s="120"/>
      <c r="BH179" s="120"/>
      <c r="BI179" s="120"/>
      <c r="BJ179" s="120"/>
      <c r="BK179" s="120"/>
      <c r="BL179" s="120"/>
      <c r="BM179" s="120"/>
      <c r="BN179" s="120"/>
      <c r="BO179" s="120"/>
      <c r="BP179" s="120"/>
      <c r="BQ179" s="120"/>
      <c r="BR179" s="120"/>
      <c r="BS179" s="120"/>
      <c r="BT179" s="120"/>
      <c r="BU179" s="120"/>
      <c r="BV179" s="121"/>
      <c r="BW179" s="104" t="s">
        <v>109</v>
      </c>
      <c r="BX179" s="67" t="str">
        <f t="shared" si="2"/>
        <v/>
      </c>
      <c r="BY179" s="67" t="str">
        <f>(IF(SUMPRODUCT(--(BD179:BV179&lt;&gt;""))=0,"",
+Maßnahmendaten!BD179*INDEX(Faktoren!$C$3:$C$19,MATCH(Maßnahmendaten!BD$3,Faktoren!$B$3:$B$19,0))
+Maßnahmendaten!BE179*INDEX(Faktoren!$C$3:$C$19,MATCH(Maßnahmendaten!BE$3,Faktoren!$B$3:$B$19,0))
+Maßnahmendaten!BF179*INDEX(Faktoren!$C$3:$C$19,MATCH(Maßnahmendaten!BF$3,Faktoren!$B$3:$B$19,0))
+Maßnahmendaten!BG179*INDEX(Faktoren!$C$3:$C$19,MATCH(Maßnahmendaten!BG$3,Faktoren!$B$3:$B$19,0))
+Maßnahmendaten!BH179*INDEX(Faktoren!$C$3:$C$19,MATCH(Maßnahmendaten!BH$3,Faktoren!$B$3:$B$19,0))
+Maßnahmendaten!BI179*INDEX(Faktoren!$C$3:$C$19,MATCH(Maßnahmendaten!BI$3,Faktoren!$B$3:$B$19,0))
+Maßnahmendaten!BJ179*INDEX(Faktoren!$C$3:$C$19,MATCH(Maßnahmendaten!BJ$3,Faktoren!$B$3:$B$19,0))
+Maßnahmendaten!BK179*INDEX(Faktoren!$C$3:$C$19,MATCH(Maßnahmendaten!BK$3,Faktoren!$B$3:$B$19,0))
+Maßnahmendaten!BL179*INDEX(Faktoren!$C$3:$C$19,MATCH(Maßnahmendaten!BL$3,Faktoren!$B$3:$B$19,0))
+Maßnahmendaten!BM179*INDEX(Faktoren!$C$3:$C$19,MATCH(Maßnahmendaten!BM$3,Faktoren!$B$3:$B$19,0))
+Maßnahmendaten!BN179*INDEX(Faktoren!$C$3:$C$19,MATCH(Maßnahmendaten!BN$3,Faktoren!$B$3:$B$19,0))
+Maßnahmendaten!BO179*INDEX(Faktoren!$C$3:$C$19,MATCH(Maßnahmendaten!BO$3,Faktoren!$B$3:$B$19,0))
+Maßnahmendaten!BP179*INDEX(Faktoren!$C$3:$C$19,MATCH(Maßnahmendaten!BP$3,Faktoren!$B$3:$B$19,0))
+Maßnahmendaten!BQ179*INDEX(Faktoren!$C$3:$C$19,MATCH(Maßnahmendaten!BQ$3,Faktoren!$B$3:$B$19,0))
+Maßnahmendaten!BR179*INDEX(Faktoren!$C$3:$C$19,MATCH(Maßnahmendaten!BR$3,Faktoren!$B$3:$B$19,0))
+Maßnahmendaten!BS179*INDEX(Faktoren!$C$3:$C$19,MATCH(Maßnahmendaten!BS$3,Faktoren!$B$3:$B$19,0))
+Maßnahmendaten!BT179*INDEX(Faktoren!$C$3:$C$19,MATCH(Maßnahmendaten!BT$3,Faktoren!$B$3:$B$19,0))
+BV179
))</f>
        <v/>
      </c>
      <c r="BZ179" s="134"/>
      <c r="CA179" s="148" t="s">
        <v>109</v>
      </c>
      <c r="CB179" s="12" t="str">
        <f>IF(V179&lt;&gt;"",Hilfsblatt!$F$7,IF(Z179&lt;&gt;"",Hilfsblatt!$F$8, IF(O179&lt;&gt;"",Hilfsblatt!$F$9,"")))</f>
        <v/>
      </c>
      <c r="CD179" s="121"/>
    </row>
    <row r="180" spans="2:82" s="13" customFormat="1" ht="12.75" customHeight="1" x14ac:dyDescent="0.2">
      <c r="B180" s="139">
        <v>176</v>
      </c>
      <c r="C180" s="135"/>
      <c r="D180" s="140"/>
      <c r="E180" s="140"/>
      <c r="F180" s="140"/>
      <c r="G180" s="140"/>
      <c r="H180" s="140"/>
      <c r="I180" s="140"/>
      <c r="J180" s="140"/>
      <c r="K180" s="140"/>
      <c r="L180" s="140"/>
      <c r="M180" s="140"/>
      <c r="N180" s="140"/>
      <c r="O180" s="140"/>
      <c r="P180" s="140"/>
      <c r="Q180" s="140"/>
      <c r="R180" s="140"/>
      <c r="S180" s="140"/>
      <c r="T180" s="140"/>
      <c r="U180" s="140"/>
      <c r="V180" s="144"/>
      <c r="W180" s="144"/>
      <c r="X180" s="144"/>
      <c r="Y180" s="144"/>
      <c r="Z180" s="145"/>
      <c r="AA180" s="145"/>
      <c r="AB180" s="145"/>
      <c r="AC180" s="145"/>
      <c r="AD180" s="145"/>
      <c r="AE180" s="145"/>
      <c r="AF180" s="140"/>
      <c r="AG180" s="140"/>
      <c r="AH180" s="140"/>
      <c r="AI180" s="140"/>
      <c r="AJ180" s="140"/>
      <c r="AK180" s="140"/>
      <c r="AL180" s="140"/>
      <c r="AM180" s="140"/>
      <c r="AN180" s="140"/>
      <c r="AO180" s="140"/>
      <c r="AP180" s="136"/>
      <c r="AQ180" s="141"/>
      <c r="AR180" s="144"/>
      <c r="AS180" s="144"/>
      <c r="AT180" s="144"/>
      <c r="AU180" s="144"/>
      <c r="AV180" s="140"/>
      <c r="AW180" s="140"/>
      <c r="AX180" s="145"/>
      <c r="AY180" s="145"/>
      <c r="AZ180" s="145"/>
      <c r="BA180" s="142"/>
      <c r="BB180" s="146"/>
      <c r="BC180" s="136"/>
      <c r="BD180" s="143"/>
      <c r="BE180" s="143"/>
      <c r="BF180" s="143"/>
      <c r="BG180" s="143"/>
      <c r="BH180" s="143"/>
      <c r="BI180" s="143"/>
      <c r="BJ180" s="143"/>
      <c r="BK180" s="143"/>
      <c r="BL180" s="143"/>
      <c r="BM180" s="143"/>
      <c r="BN180" s="143"/>
      <c r="BO180" s="143"/>
      <c r="BP180" s="143"/>
      <c r="BQ180" s="143"/>
      <c r="BR180" s="143"/>
      <c r="BS180" s="143"/>
      <c r="BT180" s="143"/>
      <c r="BU180" s="143"/>
      <c r="BV180" s="143"/>
      <c r="BW180" s="104" t="s">
        <v>109</v>
      </c>
      <c r="BX180" s="67" t="str">
        <f t="shared" si="2"/>
        <v/>
      </c>
      <c r="BY180" s="67" t="str">
        <f>(IF(SUMPRODUCT(--(BD180:BV180&lt;&gt;""))=0,"",
+Maßnahmendaten!BD180*INDEX(Faktoren!$C$3:$C$19,MATCH(Maßnahmendaten!BD$3,Faktoren!$B$3:$B$19,0))
+Maßnahmendaten!BE180*INDEX(Faktoren!$C$3:$C$19,MATCH(Maßnahmendaten!BE$3,Faktoren!$B$3:$B$19,0))
+Maßnahmendaten!BF180*INDEX(Faktoren!$C$3:$C$19,MATCH(Maßnahmendaten!BF$3,Faktoren!$B$3:$B$19,0))
+Maßnahmendaten!BG180*INDEX(Faktoren!$C$3:$C$19,MATCH(Maßnahmendaten!BG$3,Faktoren!$B$3:$B$19,0))
+Maßnahmendaten!BH180*INDEX(Faktoren!$C$3:$C$19,MATCH(Maßnahmendaten!BH$3,Faktoren!$B$3:$B$19,0))
+Maßnahmendaten!BI180*INDEX(Faktoren!$C$3:$C$19,MATCH(Maßnahmendaten!BI$3,Faktoren!$B$3:$B$19,0))
+Maßnahmendaten!BJ180*INDEX(Faktoren!$C$3:$C$19,MATCH(Maßnahmendaten!BJ$3,Faktoren!$B$3:$B$19,0))
+Maßnahmendaten!BK180*INDEX(Faktoren!$C$3:$C$19,MATCH(Maßnahmendaten!BK$3,Faktoren!$B$3:$B$19,0))
+Maßnahmendaten!BL180*INDEX(Faktoren!$C$3:$C$19,MATCH(Maßnahmendaten!BL$3,Faktoren!$B$3:$B$19,0))
+Maßnahmendaten!BM180*INDEX(Faktoren!$C$3:$C$19,MATCH(Maßnahmendaten!BM$3,Faktoren!$B$3:$B$19,0))
+Maßnahmendaten!BN180*INDEX(Faktoren!$C$3:$C$19,MATCH(Maßnahmendaten!BN$3,Faktoren!$B$3:$B$19,0))
+Maßnahmendaten!BO180*INDEX(Faktoren!$C$3:$C$19,MATCH(Maßnahmendaten!BO$3,Faktoren!$B$3:$B$19,0))
+Maßnahmendaten!BP180*INDEX(Faktoren!$C$3:$C$19,MATCH(Maßnahmendaten!BP$3,Faktoren!$B$3:$B$19,0))
+Maßnahmendaten!BQ180*INDEX(Faktoren!$C$3:$C$19,MATCH(Maßnahmendaten!BQ$3,Faktoren!$B$3:$B$19,0))
+Maßnahmendaten!BR180*INDEX(Faktoren!$C$3:$C$19,MATCH(Maßnahmendaten!BR$3,Faktoren!$B$3:$B$19,0))
+Maßnahmendaten!BS180*INDEX(Faktoren!$C$3:$C$19,MATCH(Maßnahmendaten!BS$3,Faktoren!$B$3:$B$19,0))
+Maßnahmendaten!BT180*INDEX(Faktoren!$C$3:$C$19,MATCH(Maßnahmendaten!BT$3,Faktoren!$B$3:$B$19,0))
+BV180
))</f>
        <v/>
      </c>
      <c r="BZ180" s="134"/>
      <c r="CA180" s="148" t="s">
        <v>109</v>
      </c>
      <c r="CB180" s="12" t="str">
        <f>IF(V180&lt;&gt;"",Hilfsblatt!$F$7,IF(Z180&lt;&gt;"",Hilfsblatt!$F$8, IF(O180&lt;&gt;"",Hilfsblatt!$F$9,"")))</f>
        <v/>
      </c>
      <c r="CD180" s="121"/>
    </row>
    <row r="181" spans="2:82" s="13" customFormat="1" ht="12.75" customHeight="1" x14ac:dyDescent="0.2">
      <c r="B181" s="113">
        <v>177</v>
      </c>
      <c r="C181" s="135"/>
      <c r="D181" s="114"/>
      <c r="E181" s="114"/>
      <c r="F181" s="114"/>
      <c r="G181" s="114"/>
      <c r="H181" s="114"/>
      <c r="I181" s="114"/>
      <c r="J181" s="114"/>
      <c r="K181" s="114"/>
      <c r="L181" s="114"/>
      <c r="M181" s="114"/>
      <c r="N181" s="114"/>
      <c r="O181" s="114"/>
      <c r="P181" s="114"/>
      <c r="Q181" s="114"/>
      <c r="R181" s="114"/>
      <c r="S181" s="114"/>
      <c r="T181" s="114"/>
      <c r="U181" s="114"/>
      <c r="V181" s="115"/>
      <c r="W181" s="115"/>
      <c r="X181" s="115"/>
      <c r="Y181" s="115"/>
      <c r="Z181" s="116"/>
      <c r="AA181" s="116"/>
      <c r="AB181" s="116"/>
      <c r="AC181" s="116"/>
      <c r="AD181" s="116"/>
      <c r="AE181" s="116"/>
      <c r="AF181" s="117"/>
      <c r="AG181" s="117"/>
      <c r="AH181" s="117"/>
      <c r="AI181" s="117"/>
      <c r="AJ181" s="117"/>
      <c r="AK181" s="117"/>
      <c r="AL181" s="117"/>
      <c r="AM181" s="117"/>
      <c r="AN181" s="117"/>
      <c r="AO181" s="117"/>
      <c r="AP181" s="136"/>
      <c r="AQ181" s="137"/>
      <c r="AR181" s="115"/>
      <c r="AS181" s="115"/>
      <c r="AT181" s="115"/>
      <c r="AU181" s="115"/>
      <c r="AV181" s="114"/>
      <c r="AW181" s="114"/>
      <c r="AX181" s="116"/>
      <c r="AY181" s="116"/>
      <c r="AZ181" s="116"/>
      <c r="BA181" s="118"/>
      <c r="BB181" s="119"/>
      <c r="BC181" s="136"/>
      <c r="BD181" s="120"/>
      <c r="BE181" s="120"/>
      <c r="BF181" s="120"/>
      <c r="BG181" s="120"/>
      <c r="BH181" s="120"/>
      <c r="BI181" s="120"/>
      <c r="BJ181" s="120"/>
      <c r="BK181" s="120"/>
      <c r="BL181" s="120"/>
      <c r="BM181" s="120"/>
      <c r="BN181" s="120"/>
      <c r="BO181" s="120"/>
      <c r="BP181" s="120"/>
      <c r="BQ181" s="120"/>
      <c r="BR181" s="120"/>
      <c r="BS181" s="120"/>
      <c r="BT181" s="120"/>
      <c r="BU181" s="120"/>
      <c r="BV181" s="121"/>
      <c r="BW181" s="104" t="s">
        <v>109</v>
      </c>
      <c r="BX181" s="67" t="str">
        <f t="shared" si="2"/>
        <v/>
      </c>
      <c r="BY181" s="67" t="str">
        <f>(IF(SUMPRODUCT(--(BD181:BV181&lt;&gt;""))=0,"",
+Maßnahmendaten!BD181*INDEX(Faktoren!$C$3:$C$19,MATCH(Maßnahmendaten!BD$3,Faktoren!$B$3:$B$19,0))
+Maßnahmendaten!BE181*INDEX(Faktoren!$C$3:$C$19,MATCH(Maßnahmendaten!BE$3,Faktoren!$B$3:$B$19,0))
+Maßnahmendaten!BF181*INDEX(Faktoren!$C$3:$C$19,MATCH(Maßnahmendaten!BF$3,Faktoren!$B$3:$B$19,0))
+Maßnahmendaten!BG181*INDEX(Faktoren!$C$3:$C$19,MATCH(Maßnahmendaten!BG$3,Faktoren!$B$3:$B$19,0))
+Maßnahmendaten!BH181*INDEX(Faktoren!$C$3:$C$19,MATCH(Maßnahmendaten!BH$3,Faktoren!$B$3:$B$19,0))
+Maßnahmendaten!BI181*INDEX(Faktoren!$C$3:$C$19,MATCH(Maßnahmendaten!BI$3,Faktoren!$B$3:$B$19,0))
+Maßnahmendaten!BJ181*INDEX(Faktoren!$C$3:$C$19,MATCH(Maßnahmendaten!BJ$3,Faktoren!$B$3:$B$19,0))
+Maßnahmendaten!BK181*INDEX(Faktoren!$C$3:$C$19,MATCH(Maßnahmendaten!BK$3,Faktoren!$B$3:$B$19,0))
+Maßnahmendaten!BL181*INDEX(Faktoren!$C$3:$C$19,MATCH(Maßnahmendaten!BL$3,Faktoren!$B$3:$B$19,0))
+Maßnahmendaten!BM181*INDEX(Faktoren!$C$3:$C$19,MATCH(Maßnahmendaten!BM$3,Faktoren!$B$3:$B$19,0))
+Maßnahmendaten!BN181*INDEX(Faktoren!$C$3:$C$19,MATCH(Maßnahmendaten!BN$3,Faktoren!$B$3:$B$19,0))
+Maßnahmendaten!BO181*INDEX(Faktoren!$C$3:$C$19,MATCH(Maßnahmendaten!BO$3,Faktoren!$B$3:$B$19,0))
+Maßnahmendaten!BP181*INDEX(Faktoren!$C$3:$C$19,MATCH(Maßnahmendaten!BP$3,Faktoren!$B$3:$B$19,0))
+Maßnahmendaten!BQ181*INDEX(Faktoren!$C$3:$C$19,MATCH(Maßnahmendaten!BQ$3,Faktoren!$B$3:$B$19,0))
+Maßnahmendaten!BR181*INDEX(Faktoren!$C$3:$C$19,MATCH(Maßnahmendaten!BR$3,Faktoren!$B$3:$B$19,0))
+Maßnahmendaten!BS181*INDEX(Faktoren!$C$3:$C$19,MATCH(Maßnahmendaten!BS$3,Faktoren!$B$3:$B$19,0))
+Maßnahmendaten!BT181*INDEX(Faktoren!$C$3:$C$19,MATCH(Maßnahmendaten!BT$3,Faktoren!$B$3:$B$19,0))
+BV181
))</f>
        <v/>
      </c>
      <c r="BZ181" s="134"/>
      <c r="CA181" s="148" t="s">
        <v>109</v>
      </c>
      <c r="CB181" s="12" t="str">
        <f>IF(V181&lt;&gt;"",Hilfsblatt!$F$7,IF(Z181&lt;&gt;"",Hilfsblatt!$F$8, IF(O181&lt;&gt;"",Hilfsblatt!$F$9,"")))</f>
        <v/>
      </c>
      <c r="CD181" s="121"/>
    </row>
    <row r="182" spans="2:82" s="13" customFormat="1" ht="12.75" customHeight="1" x14ac:dyDescent="0.2">
      <c r="B182" s="139">
        <v>178</v>
      </c>
      <c r="C182" s="135"/>
      <c r="D182" s="140"/>
      <c r="E182" s="140"/>
      <c r="F182" s="140"/>
      <c r="G182" s="140"/>
      <c r="H182" s="140"/>
      <c r="I182" s="140"/>
      <c r="J182" s="140"/>
      <c r="K182" s="140"/>
      <c r="L182" s="140"/>
      <c r="M182" s="140"/>
      <c r="N182" s="140"/>
      <c r="O182" s="140"/>
      <c r="P182" s="140"/>
      <c r="Q182" s="140"/>
      <c r="R182" s="140"/>
      <c r="S182" s="140"/>
      <c r="T182" s="140"/>
      <c r="U182" s="140"/>
      <c r="V182" s="144"/>
      <c r="W182" s="144"/>
      <c r="X182" s="144"/>
      <c r="Y182" s="144"/>
      <c r="Z182" s="145"/>
      <c r="AA182" s="145"/>
      <c r="AB182" s="145"/>
      <c r="AC182" s="145"/>
      <c r="AD182" s="145"/>
      <c r="AE182" s="145"/>
      <c r="AF182" s="140"/>
      <c r="AG182" s="140"/>
      <c r="AH182" s="140"/>
      <c r="AI182" s="140"/>
      <c r="AJ182" s="140"/>
      <c r="AK182" s="140"/>
      <c r="AL182" s="140"/>
      <c r="AM182" s="140"/>
      <c r="AN182" s="140"/>
      <c r="AO182" s="140"/>
      <c r="AP182" s="136"/>
      <c r="AQ182" s="141"/>
      <c r="AR182" s="144"/>
      <c r="AS182" s="144"/>
      <c r="AT182" s="144"/>
      <c r="AU182" s="144"/>
      <c r="AV182" s="140"/>
      <c r="AW182" s="140"/>
      <c r="AX182" s="145"/>
      <c r="AY182" s="145"/>
      <c r="AZ182" s="145"/>
      <c r="BA182" s="142"/>
      <c r="BB182" s="146"/>
      <c r="BC182" s="136"/>
      <c r="BD182" s="143"/>
      <c r="BE182" s="143"/>
      <c r="BF182" s="143"/>
      <c r="BG182" s="143"/>
      <c r="BH182" s="143"/>
      <c r="BI182" s="143"/>
      <c r="BJ182" s="143"/>
      <c r="BK182" s="143"/>
      <c r="BL182" s="143"/>
      <c r="BM182" s="143"/>
      <c r="BN182" s="143"/>
      <c r="BO182" s="143"/>
      <c r="BP182" s="143"/>
      <c r="BQ182" s="143"/>
      <c r="BR182" s="143"/>
      <c r="BS182" s="143"/>
      <c r="BT182" s="143"/>
      <c r="BU182" s="143"/>
      <c r="BV182" s="143"/>
      <c r="BW182" s="104" t="s">
        <v>109</v>
      </c>
      <c r="BX182" s="67" t="str">
        <f t="shared" si="2"/>
        <v/>
      </c>
      <c r="BY182" s="67" t="str">
        <f>(IF(SUMPRODUCT(--(BD182:BV182&lt;&gt;""))=0,"",
+Maßnahmendaten!BD182*INDEX(Faktoren!$C$3:$C$19,MATCH(Maßnahmendaten!BD$3,Faktoren!$B$3:$B$19,0))
+Maßnahmendaten!BE182*INDEX(Faktoren!$C$3:$C$19,MATCH(Maßnahmendaten!BE$3,Faktoren!$B$3:$B$19,0))
+Maßnahmendaten!BF182*INDEX(Faktoren!$C$3:$C$19,MATCH(Maßnahmendaten!BF$3,Faktoren!$B$3:$B$19,0))
+Maßnahmendaten!BG182*INDEX(Faktoren!$C$3:$C$19,MATCH(Maßnahmendaten!BG$3,Faktoren!$B$3:$B$19,0))
+Maßnahmendaten!BH182*INDEX(Faktoren!$C$3:$C$19,MATCH(Maßnahmendaten!BH$3,Faktoren!$B$3:$B$19,0))
+Maßnahmendaten!BI182*INDEX(Faktoren!$C$3:$C$19,MATCH(Maßnahmendaten!BI$3,Faktoren!$B$3:$B$19,0))
+Maßnahmendaten!BJ182*INDEX(Faktoren!$C$3:$C$19,MATCH(Maßnahmendaten!BJ$3,Faktoren!$B$3:$B$19,0))
+Maßnahmendaten!BK182*INDEX(Faktoren!$C$3:$C$19,MATCH(Maßnahmendaten!BK$3,Faktoren!$B$3:$B$19,0))
+Maßnahmendaten!BL182*INDEX(Faktoren!$C$3:$C$19,MATCH(Maßnahmendaten!BL$3,Faktoren!$B$3:$B$19,0))
+Maßnahmendaten!BM182*INDEX(Faktoren!$C$3:$C$19,MATCH(Maßnahmendaten!BM$3,Faktoren!$B$3:$B$19,0))
+Maßnahmendaten!BN182*INDEX(Faktoren!$C$3:$C$19,MATCH(Maßnahmendaten!BN$3,Faktoren!$B$3:$B$19,0))
+Maßnahmendaten!BO182*INDEX(Faktoren!$C$3:$C$19,MATCH(Maßnahmendaten!BO$3,Faktoren!$B$3:$B$19,0))
+Maßnahmendaten!BP182*INDEX(Faktoren!$C$3:$C$19,MATCH(Maßnahmendaten!BP$3,Faktoren!$B$3:$B$19,0))
+Maßnahmendaten!BQ182*INDEX(Faktoren!$C$3:$C$19,MATCH(Maßnahmendaten!BQ$3,Faktoren!$B$3:$B$19,0))
+Maßnahmendaten!BR182*INDEX(Faktoren!$C$3:$C$19,MATCH(Maßnahmendaten!BR$3,Faktoren!$B$3:$B$19,0))
+Maßnahmendaten!BS182*INDEX(Faktoren!$C$3:$C$19,MATCH(Maßnahmendaten!BS$3,Faktoren!$B$3:$B$19,0))
+Maßnahmendaten!BT182*INDEX(Faktoren!$C$3:$C$19,MATCH(Maßnahmendaten!BT$3,Faktoren!$B$3:$B$19,0))
+BV182
))</f>
        <v/>
      </c>
      <c r="BZ182" s="134"/>
      <c r="CA182" s="148" t="s">
        <v>109</v>
      </c>
      <c r="CB182" s="12" t="str">
        <f>IF(V182&lt;&gt;"",Hilfsblatt!$F$7,IF(Z182&lt;&gt;"",Hilfsblatt!$F$8, IF(O182&lt;&gt;"",Hilfsblatt!$F$9,"")))</f>
        <v/>
      </c>
      <c r="CD182" s="121"/>
    </row>
    <row r="183" spans="2:82" s="13" customFormat="1" ht="12.75" customHeight="1" x14ac:dyDescent="0.2">
      <c r="B183" s="113">
        <v>179</v>
      </c>
      <c r="C183" s="135"/>
      <c r="D183" s="114"/>
      <c r="E183" s="114"/>
      <c r="F183" s="114"/>
      <c r="G183" s="114"/>
      <c r="H183" s="114"/>
      <c r="I183" s="114"/>
      <c r="J183" s="114"/>
      <c r="K183" s="114"/>
      <c r="L183" s="114"/>
      <c r="M183" s="114"/>
      <c r="N183" s="114"/>
      <c r="O183" s="114"/>
      <c r="P183" s="114"/>
      <c r="Q183" s="114"/>
      <c r="R183" s="114"/>
      <c r="S183" s="114"/>
      <c r="T183" s="114"/>
      <c r="U183" s="114"/>
      <c r="V183" s="115"/>
      <c r="W183" s="115"/>
      <c r="X183" s="115"/>
      <c r="Y183" s="115"/>
      <c r="Z183" s="116"/>
      <c r="AA183" s="116"/>
      <c r="AB183" s="116"/>
      <c r="AC183" s="116"/>
      <c r="AD183" s="116"/>
      <c r="AE183" s="116"/>
      <c r="AF183" s="117"/>
      <c r="AG183" s="117"/>
      <c r="AH183" s="117"/>
      <c r="AI183" s="117"/>
      <c r="AJ183" s="117"/>
      <c r="AK183" s="117"/>
      <c r="AL183" s="117"/>
      <c r="AM183" s="117"/>
      <c r="AN183" s="117"/>
      <c r="AO183" s="117"/>
      <c r="AP183" s="136"/>
      <c r="AQ183" s="137"/>
      <c r="AR183" s="115"/>
      <c r="AS183" s="115"/>
      <c r="AT183" s="115"/>
      <c r="AU183" s="115"/>
      <c r="AV183" s="114"/>
      <c r="AW183" s="114"/>
      <c r="AX183" s="116"/>
      <c r="AY183" s="116"/>
      <c r="AZ183" s="116"/>
      <c r="BA183" s="118"/>
      <c r="BB183" s="119"/>
      <c r="BC183" s="136"/>
      <c r="BD183" s="120"/>
      <c r="BE183" s="120"/>
      <c r="BF183" s="120"/>
      <c r="BG183" s="120"/>
      <c r="BH183" s="120"/>
      <c r="BI183" s="120"/>
      <c r="BJ183" s="120"/>
      <c r="BK183" s="120"/>
      <c r="BL183" s="120"/>
      <c r="BM183" s="120"/>
      <c r="BN183" s="120"/>
      <c r="BO183" s="120"/>
      <c r="BP183" s="120"/>
      <c r="BQ183" s="120"/>
      <c r="BR183" s="120"/>
      <c r="BS183" s="120"/>
      <c r="BT183" s="120"/>
      <c r="BU183" s="120"/>
      <c r="BV183" s="121"/>
      <c r="BW183" s="104" t="s">
        <v>109</v>
      </c>
      <c r="BX183" s="67" t="str">
        <f t="shared" si="2"/>
        <v/>
      </c>
      <c r="BY183" s="67" t="str">
        <f>(IF(SUMPRODUCT(--(BD183:BV183&lt;&gt;""))=0,"",
+Maßnahmendaten!BD183*INDEX(Faktoren!$C$3:$C$19,MATCH(Maßnahmendaten!BD$3,Faktoren!$B$3:$B$19,0))
+Maßnahmendaten!BE183*INDEX(Faktoren!$C$3:$C$19,MATCH(Maßnahmendaten!BE$3,Faktoren!$B$3:$B$19,0))
+Maßnahmendaten!BF183*INDEX(Faktoren!$C$3:$C$19,MATCH(Maßnahmendaten!BF$3,Faktoren!$B$3:$B$19,0))
+Maßnahmendaten!BG183*INDEX(Faktoren!$C$3:$C$19,MATCH(Maßnahmendaten!BG$3,Faktoren!$B$3:$B$19,0))
+Maßnahmendaten!BH183*INDEX(Faktoren!$C$3:$C$19,MATCH(Maßnahmendaten!BH$3,Faktoren!$B$3:$B$19,0))
+Maßnahmendaten!BI183*INDEX(Faktoren!$C$3:$C$19,MATCH(Maßnahmendaten!BI$3,Faktoren!$B$3:$B$19,0))
+Maßnahmendaten!BJ183*INDEX(Faktoren!$C$3:$C$19,MATCH(Maßnahmendaten!BJ$3,Faktoren!$B$3:$B$19,0))
+Maßnahmendaten!BK183*INDEX(Faktoren!$C$3:$C$19,MATCH(Maßnahmendaten!BK$3,Faktoren!$B$3:$B$19,0))
+Maßnahmendaten!BL183*INDEX(Faktoren!$C$3:$C$19,MATCH(Maßnahmendaten!BL$3,Faktoren!$B$3:$B$19,0))
+Maßnahmendaten!BM183*INDEX(Faktoren!$C$3:$C$19,MATCH(Maßnahmendaten!BM$3,Faktoren!$B$3:$B$19,0))
+Maßnahmendaten!BN183*INDEX(Faktoren!$C$3:$C$19,MATCH(Maßnahmendaten!BN$3,Faktoren!$B$3:$B$19,0))
+Maßnahmendaten!BO183*INDEX(Faktoren!$C$3:$C$19,MATCH(Maßnahmendaten!BO$3,Faktoren!$B$3:$B$19,0))
+Maßnahmendaten!BP183*INDEX(Faktoren!$C$3:$C$19,MATCH(Maßnahmendaten!BP$3,Faktoren!$B$3:$B$19,0))
+Maßnahmendaten!BQ183*INDEX(Faktoren!$C$3:$C$19,MATCH(Maßnahmendaten!BQ$3,Faktoren!$B$3:$B$19,0))
+Maßnahmendaten!BR183*INDEX(Faktoren!$C$3:$C$19,MATCH(Maßnahmendaten!BR$3,Faktoren!$B$3:$B$19,0))
+Maßnahmendaten!BS183*INDEX(Faktoren!$C$3:$C$19,MATCH(Maßnahmendaten!BS$3,Faktoren!$B$3:$B$19,0))
+Maßnahmendaten!BT183*INDEX(Faktoren!$C$3:$C$19,MATCH(Maßnahmendaten!BT$3,Faktoren!$B$3:$B$19,0))
+BV183
))</f>
        <v/>
      </c>
      <c r="BZ183" s="134"/>
      <c r="CA183" s="148" t="s">
        <v>109</v>
      </c>
      <c r="CB183" s="12" t="str">
        <f>IF(V183&lt;&gt;"",Hilfsblatt!$F$7,IF(Z183&lt;&gt;"",Hilfsblatt!$F$8, IF(O183&lt;&gt;"",Hilfsblatt!$F$9,"")))</f>
        <v/>
      </c>
      <c r="CD183" s="121"/>
    </row>
    <row r="184" spans="2:82" s="13" customFormat="1" ht="12.75" customHeight="1" x14ac:dyDescent="0.2">
      <c r="B184" s="139">
        <v>180</v>
      </c>
      <c r="C184" s="135"/>
      <c r="D184" s="140"/>
      <c r="E184" s="140"/>
      <c r="F184" s="140"/>
      <c r="G184" s="140"/>
      <c r="H184" s="140"/>
      <c r="I184" s="140"/>
      <c r="J184" s="140"/>
      <c r="K184" s="140"/>
      <c r="L184" s="140"/>
      <c r="M184" s="140"/>
      <c r="N184" s="140"/>
      <c r="O184" s="140"/>
      <c r="P184" s="140"/>
      <c r="Q184" s="140"/>
      <c r="R184" s="140"/>
      <c r="S184" s="140"/>
      <c r="T184" s="140"/>
      <c r="U184" s="140"/>
      <c r="V184" s="144"/>
      <c r="W184" s="144"/>
      <c r="X184" s="144"/>
      <c r="Y184" s="144"/>
      <c r="Z184" s="145"/>
      <c r="AA184" s="145"/>
      <c r="AB184" s="145"/>
      <c r="AC184" s="145"/>
      <c r="AD184" s="145"/>
      <c r="AE184" s="145"/>
      <c r="AF184" s="140"/>
      <c r="AG184" s="140"/>
      <c r="AH184" s="140"/>
      <c r="AI184" s="140"/>
      <c r="AJ184" s="140"/>
      <c r="AK184" s="140"/>
      <c r="AL184" s="140"/>
      <c r="AM184" s="140"/>
      <c r="AN184" s="140"/>
      <c r="AO184" s="140"/>
      <c r="AP184" s="136"/>
      <c r="AQ184" s="141"/>
      <c r="AR184" s="144"/>
      <c r="AS184" s="144"/>
      <c r="AT184" s="144"/>
      <c r="AU184" s="144"/>
      <c r="AV184" s="140"/>
      <c r="AW184" s="140"/>
      <c r="AX184" s="145"/>
      <c r="AY184" s="145"/>
      <c r="AZ184" s="145"/>
      <c r="BA184" s="142"/>
      <c r="BB184" s="146"/>
      <c r="BC184" s="136"/>
      <c r="BD184" s="143"/>
      <c r="BE184" s="143"/>
      <c r="BF184" s="143"/>
      <c r="BG184" s="143"/>
      <c r="BH184" s="143"/>
      <c r="BI184" s="143"/>
      <c r="BJ184" s="143"/>
      <c r="BK184" s="143"/>
      <c r="BL184" s="143"/>
      <c r="BM184" s="143"/>
      <c r="BN184" s="143"/>
      <c r="BO184" s="143"/>
      <c r="BP184" s="143"/>
      <c r="BQ184" s="143"/>
      <c r="BR184" s="143"/>
      <c r="BS184" s="143"/>
      <c r="BT184" s="143"/>
      <c r="BU184" s="143"/>
      <c r="BV184" s="143"/>
      <c r="BW184" s="104" t="s">
        <v>109</v>
      </c>
      <c r="BX184" s="67" t="str">
        <f t="shared" si="2"/>
        <v/>
      </c>
      <c r="BY184" s="67" t="str">
        <f>(IF(SUMPRODUCT(--(BD184:BV184&lt;&gt;""))=0,"",
+Maßnahmendaten!BD184*INDEX(Faktoren!$C$3:$C$19,MATCH(Maßnahmendaten!BD$3,Faktoren!$B$3:$B$19,0))
+Maßnahmendaten!BE184*INDEX(Faktoren!$C$3:$C$19,MATCH(Maßnahmendaten!BE$3,Faktoren!$B$3:$B$19,0))
+Maßnahmendaten!BF184*INDEX(Faktoren!$C$3:$C$19,MATCH(Maßnahmendaten!BF$3,Faktoren!$B$3:$B$19,0))
+Maßnahmendaten!BG184*INDEX(Faktoren!$C$3:$C$19,MATCH(Maßnahmendaten!BG$3,Faktoren!$B$3:$B$19,0))
+Maßnahmendaten!BH184*INDEX(Faktoren!$C$3:$C$19,MATCH(Maßnahmendaten!BH$3,Faktoren!$B$3:$B$19,0))
+Maßnahmendaten!BI184*INDEX(Faktoren!$C$3:$C$19,MATCH(Maßnahmendaten!BI$3,Faktoren!$B$3:$B$19,0))
+Maßnahmendaten!BJ184*INDEX(Faktoren!$C$3:$C$19,MATCH(Maßnahmendaten!BJ$3,Faktoren!$B$3:$B$19,0))
+Maßnahmendaten!BK184*INDEX(Faktoren!$C$3:$C$19,MATCH(Maßnahmendaten!BK$3,Faktoren!$B$3:$B$19,0))
+Maßnahmendaten!BL184*INDEX(Faktoren!$C$3:$C$19,MATCH(Maßnahmendaten!BL$3,Faktoren!$B$3:$B$19,0))
+Maßnahmendaten!BM184*INDEX(Faktoren!$C$3:$C$19,MATCH(Maßnahmendaten!BM$3,Faktoren!$B$3:$B$19,0))
+Maßnahmendaten!BN184*INDEX(Faktoren!$C$3:$C$19,MATCH(Maßnahmendaten!BN$3,Faktoren!$B$3:$B$19,0))
+Maßnahmendaten!BO184*INDEX(Faktoren!$C$3:$C$19,MATCH(Maßnahmendaten!BO$3,Faktoren!$B$3:$B$19,0))
+Maßnahmendaten!BP184*INDEX(Faktoren!$C$3:$C$19,MATCH(Maßnahmendaten!BP$3,Faktoren!$B$3:$B$19,0))
+Maßnahmendaten!BQ184*INDEX(Faktoren!$C$3:$C$19,MATCH(Maßnahmendaten!BQ$3,Faktoren!$B$3:$B$19,0))
+Maßnahmendaten!BR184*INDEX(Faktoren!$C$3:$C$19,MATCH(Maßnahmendaten!BR$3,Faktoren!$B$3:$B$19,0))
+Maßnahmendaten!BS184*INDEX(Faktoren!$C$3:$C$19,MATCH(Maßnahmendaten!BS$3,Faktoren!$B$3:$B$19,0))
+Maßnahmendaten!BT184*INDEX(Faktoren!$C$3:$C$19,MATCH(Maßnahmendaten!BT$3,Faktoren!$B$3:$B$19,0))
+BV184
))</f>
        <v/>
      </c>
      <c r="BZ184" s="134"/>
      <c r="CA184" s="148" t="s">
        <v>109</v>
      </c>
      <c r="CB184" s="12" t="str">
        <f>IF(V184&lt;&gt;"",Hilfsblatt!$F$7,IF(Z184&lt;&gt;"",Hilfsblatt!$F$8, IF(O184&lt;&gt;"",Hilfsblatt!$F$9,"")))</f>
        <v/>
      </c>
      <c r="CD184" s="121"/>
    </row>
    <row r="185" spans="2:82" s="13" customFormat="1" ht="12.75" customHeight="1" x14ac:dyDescent="0.2">
      <c r="B185" s="113">
        <v>181</v>
      </c>
      <c r="C185" s="135"/>
      <c r="D185" s="114"/>
      <c r="E185" s="114"/>
      <c r="F185" s="114"/>
      <c r="G185" s="114"/>
      <c r="H185" s="114"/>
      <c r="I185" s="114"/>
      <c r="J185" s="114"/>
      <c r="K185" s="114"/>
      <c r="L185" s="114"/>
      <c r="M185" s="114"/>
      <c r="N185" s="114"/>
      <c r="O185" s="114"/>
      <c r="P185" s="114"/>
      <c r="Q185" s="114"/>
      <c r="R185" s="114"/>
      <c r="S185" s="114"/>
      <c r="T185" s="114"/>
      <c r="U185" s="114"/>
      <c r="V185" s="115"/>
      <c r="W185" s="115"/>
      <c r="X185" s="115"/>
      <c r="Y185" s="115"/>
      <c r="Z185" s="116"/>
      <c r="AA185" s="116"/>
      <c r="AB185" s="116"/>
      <c r="AC185" s="116"/>
      <c r="AD185" s="116"/>
      <c r="AE185" s="116"/>
      <c r="AF185" s="117"/>
      <c r="AG185" s="117"/>
      <c r="AH185" s="117"/>
      <c r="AI185" s="117"/>
      <c r="AJ185" s="117"/>
      <c r="AK185" s="117"/>
      <c r="AL185" s="117"/>
      <c r="AM185" s="117"/>
      <c r="AN185" s="117"/>
      <c r="AO185" s="117"/>
      <c r="AP185" s="136"/>
      <c r="AQ185" s="137"/>
      <c r="AR185" s="115"/>
      <c r="AS185" s="115"/>
      <c r="AT185" s="115"/>
      <c r="AU185" s="115"/>
      <c r="AV185" s="114"/>
      <c r="AW185" s="114"/>
      <c r="AX185" s="116"/>
      <c r="AY185" s="116"/>
      <c r="AZ185" s="116"/>
      <c r="BA185" s="118"/>
      <c r="BB185" s="119"/>
      <c r="BC185" s="136"/>
      <c r="BD185" s="120"/>
      <c r="BE185" s="120"/>
      <c r="BF185" s="120"/>
      <c r="BG185" s="120"/>
      <c r="BH185" s="120"/>
      <c r="BI185" s="120"/>
      <c r="BJ185" s="120"/>
      <c r="BK185" s="120"/>
      <c r="BL185" s="120"/>
      <c r="BM185" s="120"/>
      <c r="BN185" s="120"/>
      <c r="BO185" s="120"/>
      <c r="BP185" s="120"/>
      <c r="BQ185" s="120"/>
      <c r="BR185" s="120"/>
      <c r="BS185" s="120"/>
      <c r="BT185" s="120"/>
      <c r="BU185" s="120"/>
      <c r="BV185" s="121"/>
      <c r="BW185" s="104" t="s">
        <v>109</v>
      </c>
      <c r="BX185" s="67" t="str">
        <f t="shared" si="2"/>
        <v/>
      </c>
      <c r="BY185" s="67" t="str">
        <f>(IF(SUMPRODUCT(--(BD185:BV185&lt;&gt;""))=0,"",
+Maßnahmendaten!BD185*INDEX(Faktoren!$C$3:$C$19,MATCH(Maßnahmendaten!BD$3,Faktoren!$B$3:$B$19,0))
+Maßnahmendaten!BE185*INDEX(Faktoren!$C$3:$C$19,MATCH(Maßnahmendaten!BE$3,Faktoren!$B$3:$B$19,0))
+Maßnahmendaten!BF185*INDEX(Faktoren!$C$3:$C$19,MATCH(Maßnahmendaten!BF$3,Faktoren!$B$3:$B$19,0))
+Maßnahmendaten!BG185*INDEX(Faktoren!$C$3:$C$19,MATCH(Maßnahmendaten!BG$3,Faktoren!$B$3:$B$19,0))
+Maßnahmendaten!BH185*INDEX(Faktoren!$C$3:$C$19,MATCH(Maßnahmendaten!BH$3,Faktoren!$B$3:$B$19,0))
+Maßnahmendaten!BI185*INDEX(Faktoren!$C$3:$C$19,MATCH(Maßnahmendaten!BI$3,Faktoren!$B$3:$B$19,0))
+Maßnahmendaten!BJ185*INDEX(Faktoren!$C$3:$C$19,MATCH(Maßnahmendaten!BJ$3,Faktoren!$B$3:$B$19,0))
+Maßnahmendaten!BK185*INDEX(Faktoren!$C$3:$C$19,MATCH(Maßnahmendaten!BK$3,Faktoren!$B$3:$B$19,0))
+Maßnahmendaten!BL185*INDEX(Faktoren!$C$3:$C$19,MATCH(Maßnahmendaten!BL$3,Faktoren!$B$3:$B$19,0))
+Maßnahmendaten!BM185*INDEX(Faktoren!$C$3:$C$19,MATCH(Maßnahmendaten!BM$3,Faktoren!$B$3:$B$19,0))
+Maßnahmendaten!BN185*INDEX(Faktoren!$C$3:$C$19,MATCH(Maßnahmendaten!BN$3,Faktoren!$B$3:$B$19,0))
+Maßnahmendaten!BO185*INDEX(Faktoren!$C$3:$C$19,MATCH(Maßnahmendaten!BO$3,Faktoren!$B$3:$B$19,0))
+Maßnahmendaten!BP185*INDEX(Faktoren!$C$3:$C$19,MATCH(Maßnahmendaten!BP$3,Faktoren!$B$3:$B$19,0))
+Maßnahmendaten!BQ185*INDEX(Faktoren!$C$3:$C$19,MATCH(Maßnahmendaten!BQ$3,Faktoren!$B$3:$B$19,0))
+Maßnahmendaten!BR185*INDEX(Faktoren!$C$3:$C$19,MATCH(Maßnahmendaten!BR$3,Faktoren!$B$3:$B$19,0))
+Maßnahmendaten!BS185*INDEX(Faktoren!$C$3:$C$19,MATCH(Maßnahmendaten!BS$3,Faktoren!$B$3:$B$19,0))
+Maßnahmendaten!BT185*INDEX(Faktoren!$C$3:$C$19,MATCH(Maßnahmendaten!BT$3,Faktoren!$B$3:$B$19,0))
+BV185
))</f>
        <v/>
      </c>
      <c r="BZ185" s="134"/>
      <c r="CA185" s="148" t="s">
        <v>109</v>
      </c>
      <c r="CB185" s="12" t="str">
        <f>IF(V185&lt;&gt;"",Hilfsblatt!$F$7,IF(Z185&lt;&gt;"",Hilfsblatt!$F$8, IF(O185&lt;&gt;"",Hilfsblatt!$F$9,"")))</f>
        <v/>
      </c>
      <c r="CD185" s="121"/>
    </row>
    <row r="186" spans="2:82" s="13" customFormat="1" ht="12.75" customHeight="1" x14ac:dyDescent="0.2">
      <c r="B186" s="139">
        <v>182</v>
      </c>
      <c r="C186" s="135"/>
      <c r="D186" s="140"/>
      <c r="E186" s="140"/>
      <c r="F186" s="140"/>
      <c r="G186" s="140"/>
      <c r="H186" s="140"/>
      <c r="I186" s="140"/>
      <c r="J186" s="140"/>
      <c r="K186" s="140"/>
      <c r="L186" s="140"/>
      <c r="M186" s="140"/>
      <c r="N186" s="140"/>
      <c r="O186" s="140"/>
      <c r="P186" s="140"/>
      <c r="Q186" s="140"/>
      <c r="R186" s="140"/>
      <c r="S186" s="140"/>
      <c r="T186" s="140"/>
      <c r="U186" s="140"/>
      <c r="V186" s="144"/>
      <c r="W186" s="144"/>
      <c r="X186" s="144"/>
      <c r="Y186" s="144"/>
      <c r="Z186" s="145"/>
      <c r="AA186" s="145"/>
      <c r="AB186" s="145"/>
      <c r="AC186" s="145"/>
      <c r="AD186" s="145"/>
      <c r="AE186" s="145"/>
      <c r="AF186" s="140"/>
      <c r="AG186" s="140"/>
      <c r="AH186" s="140"/>
      <c r="AI186" s="140"/>
      <c r="AJ186" s="140"/>
      <c r="AK186" s="140"/>
      <c r="AL186" s="140"/>
      <c r="AM186" s="140"/>
      <c r="AN186" s="140"/>
      <c r="AO186" s="140"/>
      <c r="AP186" s="136"/>
      <c r="AQ186" s="141"/>
      <c r="AR186" s="144"/>
      <c r="AS186" s="144"/>
      <c r="AT186" s="144"/>
      <c r="AU186" s="144"/>
      <c r="AV186" s="140"/>
      <c r="AW186" s="140"/>
      <c r="AX186" s="145"/>
      <c r="AY186" s="145"/>
      <c r="AZ186" s="145"/>
      <c r="BA186" s="142"/>
      <c r="BB186" s="146"/>
      <c r="BC186" s="136"/>
      <c r="BD186" s="143"/>
      <c r="BE186" s="143"/>
      <c r="BF186" s="143"/>
      <c r="BG186" s="143"/>
      <c r="BH186" s="143"/>
      <c r="BI186" s="143"/>
      <c r="BJ186" s="143"/>
      <c r="BK186" s="143"/>
      <c r="BL186" s="143"/>
      <c r="BM186" s="143"/>
      <c r="BN186" s="143"/>
      <c r="BO186" s="143"/>
      <c r="BP186" s="143"/>
      <c r="BQ186" s="143"/>
      <c r="BR186" s="143"/>
      <c r="BS186" s="143"/>
      <c r="BT186" s="143"/>
      <c r="BU186" s="143"/>
      <c r="BV186" s="143"/>
      <c r="BW186" s="104" t="s">
        <v>109</v>
      </c>
      <c r="BX186" s="67" t="str">
        <f t="shared" si="2"/>
        <v/>
      </c>
      <c r="BY186" s="67" t="str">
        <f>(IF(SUMPRODUCT(--(BD186:BV186&lt;&gt;""))=0,"",
+Maßnahmendaten!BD186*INDEX(Faktoren!$C$3:$C$19,MATCH(Maßnahmendaten!BD$3,Faktoren!$B$3:$B$19,0))
+Maßnahmendaten!BE186*INDEX(Faktoren!$C$3:$C$19,MATCH(Maßnahmendaten!BE$3,Faktoren!$B$3:$B$19,0))
+Maßnahmendaten!BF186*INDEX(Faktoren!$C$3:$C$19,MATCH(Maßnahmendaten!BF$3,Faktoren!$B$3:$B$19,0))
+Maßnahmendaten!BG186*INDEX(Faktoren!$C$3:$C$19,MATCH(Maßnahmendaten!BG$3,Faktoren!$B$3:$B$19,0))
+Maßnahmendaten!BH186*INDEX(Faktoren!$C$3:$C$19,MATCH(Maßnahmendaten!BH$3,Faktoren!$B$3:$B$19,0))
+Maßnahmendaten!BI186*INDEX(Faktoren!$C$3:$C$19,MATCH(Maßnahmendaten!BI$3,Faktoren!$B$3:$B$19,0))
+Maßnahmendaten!BJ186*INDEX(Faktoren!$C$3:$C$19,MATCH(Maßnahmendaten!BJ$3,Faktoren!$B$3:$B$19,0))
+Maßnahmendaten!BK186*INDEX(Faktoren!$C$3:$C$19,MATCH(Maßnahmendaten!BK$3,Faktoren!$B$3:$B$19,0))
+Maßnahmendaten!BL186*INDEX(Faktoren!$C$3:$C$19,MATCH(Maßnahmendaten!BL$3,Faktoren!$B$3:$B$19,0))
+Maßnahmendaten!BM186*INDEX(Faktoren!$C$3:$C$19,MATCH(Maßnahmendaten!BM$3,Faktoren!$B$3:$B$19,0))
+Maßnahmendaten!BN186*INDEX(Faktoren!$C$3:$C$19,MATCH(Maßnahmendaten!BN$3,Faktoren!$B$3:$B$19,0))
+Maßnahmendaten!BO186*INDEX(Faktoren!$C$3:$C$19,MATCH(Maßnahmendaten!BO$3,Faktoren!$B$3:$B$19,0))
+Maßnahmendaten!BP186*INDEX(Faktoren!$C$3:$C$19,MATCH(Maßnahmendaten!BP$3,Faktoren!$B$3:$B$19,0))
+Maßnahmendaten!BQ186*INDEX(Faktoren!$C$3:$C$19,MATCH(Maßnahmendaten!BQ$3,Faktoren!$B$3:$B$19,0))
+Maßnahmendaten!BR186*INDEX(Faktoren!$C$3:$C$19,MATCH(Maßnahmendaten!BR$3,Faktoren!$B$3:$B$19,0))
+Maßnahmendaten!BS186*INDEX(Faktoren!$C$3:$C$19,MATCH(Maßnahmendaten!BS$3,Faktoren!$B$3:$B$19,0))
+Maßnahmendaten!BT186*INDEX(Faktoren!$C$3:$C$19,MATCH(Maßnahmendaten!BT$3,Faktoren!$B$3:$B$19,0))
+BV186
))</f>
        <v/>
      </c>
      <c r="BZ186" s="134"/>
      <c r="CA186" s="148" t="s">
        <v>109</v>
      </c>
      <c r="CB186" s="12" t="str">
        <f>IF(V186&lt;&gt;"",Hilfsblatt!$F$7,IF(Z186&lt;&gt;"",Hilfsblatt!$F$8, IF(O186&lt;&gt;"",Hilfsblatt!$F$9,"")))</f>
        <v/>
      </c>
      <c r="CD186" s="121"/>
    </row>
    <row r="187" spans="2:82" s="13" customFormat="1" ht="12.75" customHeight="1" x14ac:dyDescent="0.2">
      <c r="B187" s="113">
        <v>183</v>
      </c>
      <c r="C187" s="135"/>
      <c r="D187" s="114"/>
      <c r="E187" s="114"/>
      <c r="F187" s="114"/>
      <c r="G187" s="114"/>
      <c r="H187" s="114"/>
      <c r="I187" s="114"/>
      <c r="J187" s="114"/>
      <c r="K187" s="114"/>
      <c r="L187" s="114"/>
      <c r="M187" s="114"/>
      <c r="N187" s="114"/>
      <c r="O187" s="114"/>
      <c r="P187" s="114"/>
      <c r="Q187" s="114"/>
      <c r="R187" s="114"/>
      <c r="S187" s="114"/>
      <c r="T187" s="114"/>
      <c r="U187" s="114"/>
      <c r="V187" s="115"/>
      <c r="W187" s="115"/>
      <c r="X187" s="115"/>
      <c r="Y187" s="115"/>
      <c r="Z187" s="116"/>
      <c r="AA187" s="116"/>
      <c r="AB187" s="116"/>
      <c r="AC187" s="116"/>
      <c r="AD187" s="116"/>
      <c r="AE187" s="116"/>
      <c r="AF187" s="117"/>
      <c r="AG187" s="117"/>
      <c r="AH187" s="117"/>
      <c r="AI187" s="117"/>
      <c r="AJ187" s="117"/>
      <c r="AK187" s="117"/>
      <c r="AL187" s="117"/>
      <c r="AM187" s="117"/>
      <c r="AN187" s="117"/>
      <c r="AO187" s="117"/>
      <c r="AP187" s="136"/>
      <c r="AQ187" s="137"/>
      <c r="AR187" s="115"/>
      <c r="AS187" s="115"/>
      <c r="AT187" s="115"/>
      <c r="AU187" s="115"/>
      <c r="AV187" s="114"/>
      <c r="AW187" s="114"/>
      <c r="AX187" s="116"/>
      <c r="AY187" s="116"/>
      <c r="AZ187" s="116"/>
      <c r="BA187" s="118"/>
      <c r="BB187" s="119"/>
      <c r="BC187" s="136"/>
      <c r="BD187" s="120"/>
      <c r="BE187" s="120"/>
      <c r="BF187" s="120"/>
      <c r="BG187" s="120"/>
      <c r="BH187" s="120"/>
      <c r="BI187" s="120"/>
      <c r="BJ187" s="120"/>
      <c r="BK187" s="120"/>
      <c r="BL187" s="120"/>
      <c r="BM187" s="120"/>
      <c r="BN187" s="120"/>
      <c r="BO187" s="120"/>
      <c r="BP187" s="120"/>
      <c r="BQ187" s="120"/>
      <c r="BR187" s="120"/>
      <c r="BS187" s="120"/>
      <c r="BT187" s="120"/>
      <c r="BU187" s="120"/>
      <c r="BV187" s="121"/>
      <c r="BW187" s="104" t="s">
        <v>109</v>
      </c>
      <c r="BX187" s="67" t="str">
        <f t="shared" si="2"/>
        <v/>
      </c>
      <c r="BY187" s="67" t="str">
        <f>(IF(SUMPRODUCT(--(BD187:BV187&lt;&gt;""))=0,"",
+Maßnahmendaten!BD187*INDEX(Faktoren!$C$3:$C$19,MATCH(Maßnahmendaten!BD$3,Faktoren!$B$3:$B$19,0))
+Maßnahmendaten!BE187*INDEX(Faktoren!$C$3:$C$19,MATCH(Maßnahmendaten!BE$3,Faktoren!$B$3:$B$19,0))
+Maßnahmendaten!BF187*INDEX(Faktoren!$C$3:$C$19,MATCH(Maßnahmendaten!BF$3,Faktoren!$B$3:$B$19,0))
+Maßnahmendaten!BG187*INDEX(Faktoren!$C$3:$C$19,MATCH(Maßnahmendaten!BG$3,Faktoren!$B$3:$B$19,0))
+Maßnahmendaten!BH187*INDEX(Faktoren!$C$3:$C$19,MATCH(Maßnahmendaten!BH$3,Faktoren!$B$3:$B$19,0))
+Maßnahmendaten!BI187*INDEX(Faktoren!$C$3:$C$19,MATCH(Maßnahmendaten!BI$3,Faktoren!$B$3:$B$19,0))
+Maßnahmendaten!BJ187*INDEX(Faktoren!$C$3:$C$19,MATCH(Maßnahmendaten!BJ$3,Faktoren!$B$3:$B$19,0))
+Maßnahmendaten!BK187*INDEX(Faktoren!$C$3:$C$19,MATCH(Maßnahmendaten!BK$3,Faktoren!$B$3:$B$19,0))
+Maßnahmendaten!BL187*INDEX(Faktoren!$C$3:$C$19,MATCH(Maßnahmendaten!BL$3,Faktoren!$B$3:$B$19,0))
+Maßnahmendaten!BM187*INDEX(Faktoren!$C$3:$C$19,MATCH(Maßnahmendaten!BM$3,Faktoren!$B$3:$B$19,0))
+Maßnahmendaten!BN187*INDEX(Faktoren!$C$3:$C$19,MATCH(Maßnahmendaten!BN$3,Faktoren!$B$3:$B$19,0))
+Maßnahmendaten!BO187*INDEX(Faktoren!$C$3:$C$19,MATCH(Maßnahmendaten!BO$3,Faktoren!$B$3:$B$19,0))
+Maßnahmendaten!BP187*INDEX(Faktoren!$C$3:$C$19,MATCH(Maßnahmendaten!BP$3,Faktoren!$B$3:$B$19,0))
+Maßnahmendaten!BQ187*INDEX(Faktoren!$C$3:$C$19,MATCH(Maßnahmendaten!BQ$3,Faktoren!$B$3:$B$19,0))
+Maßnahmendaten!BR187*INDEX(Faktoren!$C$3:$C$19,MATCH(Maßnahmendaten!BR$3,Faktoren!$B$3:$B$19,0))
+Maßnahmendaten!BS187*INDEX(Faktoren!$C$3:$C$19,MATCH(Maßnahmendaten!BS$3,Faktoren!$B$3:$B$19,0))
+Maßnahmendaten!BT187*INDEX(Faktoren!$C$3:$C$19,MATCH(Maßnahmendaten!BT$3,Faktoren!$B$3:$B$19,0))
+BV187
))</f>
        <v/>
      </c>
      <c r="BZ187" s="134"/>
      <c r="CA187" s="148" t="s">
        <v>109</v>
      </c>
      <c r="CB187" s="12" t="str">
        <f>IF(V187&lt;&gt;"",Hilfsblatt!$F$7,IF(Z187&lt;&gt;"",Hilfsblatt!$F$8, IF(O187&lt;&gt;"",Hilfsblatt!$F$9,"")))</f>
        <v/>
      </c>
      <c r="CD187" s="121"/>
    </row>
    <row r="188" spans="2:82" s="13" customFormat="1" ht="12.75" customHeight="1" x14ac:dyDescent="0.2">
      <c r="B188" s="139">
        <v>184</v>
      </c>
      <c r="C188" s="135"/>
      <c r="D188" s="140"/>
      <c r="E188" s="140"/>
      <c r="F188" s="140"/>
      <c r="G188" s="140"/>
      <c r="H188" s="140"/>
      <c r="I188" s="140"/>
      <c r="J188" s="140"/>
      <c r="K188" s="140"/>
      <c r="L188" s="140"/>
      <c r="M188" s="140"/>
      <c r="N188" s="140"/>
      <c r="O188" s="140"/>
      <c r="P188" s="140"/>
      <c r="Q188" s="140"/>
      <c r="R188" s="140"/>
      <c r="S188" s="140"/>
      <c r="T188" s="140"/>
      <c r="U188" s="140"/>
      <c r="V188" s="144"/>
      <c r="W188" s="144"/>
      <c r="X188" s="144"/>
      <c r="Y188" s="144"/>
      <c r="Z188" s="145"/>
      <c r="AA188" s="145"/>
      <c r="AB188" s="145"/>
      <c r="AC188" s="145"/>
      <c r="AD188" s="145"/>
      <c r="AE188" s="145"/>
      <c r="AF188" s="140"/>
      <c r="AG188" s="140"/>
      <c r="AH188" s="140"/>
      <c r="AI188" s="140"/>
      <c r="AJ188" s="140"/>
      <c r="AK188" s="140"/>
      <c r="AL188" s="140"/>
      <c r="AM188" s="140"/>
      <c r="AN188" s="140"/>
      <c r="AO188" s="140"/>
      <c r="AP188" s="136"/>
      <c r="AQ188" s="141"/>
      <c r="AR188" s="144"/>
      <c r="AS188" s="144"/>
      <c r="AT188" s="144"/>
      <c r="AU188" s="144"/>
      <c r="AV188" s="140"/>
      <c r="AW188" s="140"/>
      <c r="AX188" s="145"/>
      <c r="AY188" s="145"/>
      <c r="AZ188" s="145"/>
      <c r="BA188" s="142"/>
      <c r="BB188" s="146"/>
      <c r="BC188" s="136"/>
      <c r="BD188" s="143"/>
      <c r="BE188" s="143"/>
      <c r="BF188" s="143"/>
      <c r="BG188" s="143"/>
      <c r="BH188" s="143"/>
      <c r="BI188" s="143"/>
      <c r="BJ188" s="143"/>
      <c r="BK188" s="143"/>
      <c r="BL188" s="143"/>
      <c r="BM188" s="143"/>
      <c r="BN188" s="143"/>
      <c r="BO188" s="143"/>
      <c r="BP188" s="143"/>
      <c r="BQ188" s="143"/>
      <c r="BR188" s="143"/>
      <c r="BS188" s="143"/>
      <c r="BT188" s="143"/>
      <c r="BU188" s="143"/>
      <c r="BV188" s="143"/>
      <c r="BW188" s="104" t="s">
        <v>109</v>
      </c>
      <c r="BX188" s="67" t="str">
        <f t="shared" si="2"/>
        <v/>
      </c>
      <c r="BY188" s="67" t="str">
        <f>(IF(SUMPRODUCT(--(BD188:BV188&lt;&gt;""))=0,"",
+Maßnahmendaten!BD188*INDEX(Faktoren!$C$3:$C$19,MATCH(Maßnahmendaten!BD$3,Faktoren!$B$3:$B$19,0))
+Maßnahmendaten!BE188*INDEX(Faktoren!$C$3:$C$19,MATCH(Maßnahmendaten!BE$3,Faktoren!$B$3:$B$19,0))
+Maßnahmendaten!BF188*INDEX(Faktoren!$C$3:$C$19,MATCH(Maßnahmendaten!BF$3,Faktoren!$B$3:$B$19,0))
+Maßnahmendaten!BG188*INDEX(Faktoren!$C$3:$C$19,MATCH(Maßnahmendaten!BG$3,Faktoren!$B$3:$B$19,0))
+Maßnahmendaten!BH188*INDEX(Faktoren!$C$3:$C$19,MATCH(Maßnahmendaten!BH$3,Faktoren!$B$3:$B$19,0))
+Maßnahmendaten!BI188*INDEX(Faktoren!$C$3:$C$19,MATCH(Maßnahmendaten!BI$3,Faktoren!$B$3:$B$19,0))
+Maßnahmendaten!BJ188*INDEX(Faktoren!$C$3:$C$19,MATCH(Maßnahmendaten!BJ$3,Faktoren!$B$3:$B$19,0))
+Maßnahmendaten!BK188*INDEX(Faktoren!$C$3:$C$19,MATCH(Maßnahmendaten!BK$3,Faktoren!$B$3:$B$19,0))
+Maßnahmendaten!BL188*INDEX(Faktoren!$C$3:$C$19,MATCH(Maßnahmendaten!BL$3,Faktoren!$B$3:$B$19,0))
+Maßnahmendaten!BM188*INDEX(Faktoren!$C$3:$C$19,MATCH(Maßnahmendaten!BM$3,Faktoren!$B$3:$B$19,0))
+Maßnahmendaten!BN188*INDEX(Faktoren!$C$3:$C$19,MATCH(Maßnahmendaten!BN$3,Faktoren!$B$3:$B$19,0))
+Maßnahmendaten!BO188*INDEX(Faktoren!$C$3:$C$19,MATCH(Maßnahmendaten!BO$3,Faktoren!$B$3:$B$19,0))
+Maßnahmendaten!BP188*INDEX(Faktoren!$C$3:$C$19,MATCH(Maßnahmendaten!BP$3,Faktoren!$B$3:$B$19,0))
+Maßnahmendaten!BQ188*INDEX(Faktoren!$C$3:$C$19,MATCH(Maßnahmendaten!BQ$3,Faktoren!$B$3:$B$19,0))
+Maßnahmendaten!BR188*INDEX(Faktoren!$C$3:$C$19,MATCH(Maßnahmendaten!BR$3,Faktoren!$B$3:$B$19,0))
+Maßnahmendaten!BS188*INDEX(Faktoren!$C$3:$C$19,MATCH(Maßnahmendaten!BS$3,Faktoren!$B$3:$B$19,0))
+Maßnahmendaten!BT188*INDEX(Faktoren!$C$3:$C$19,MATCH(Maßnahmendaten!BT$3,Faktoren!$B$3:$B$19,0))
+BV188
))</f>
        <v/>
      </c>
      <c r="BZ188" s="134"/>
      <c r="CA188" s="148" t="s">
        <v>109</v>
      </c>
      <c r="CB188" s="12" t="str">
        <f>IF(V188&lt;&gt;"",Hilfsblatt!$F$7,IF(Z188&lt;&gt;"",Hilfsblatt!$F$8, IF(O188&lt;&gt;"",Hilfsblatt!$F$9,"")))</f>
        <v/>
      </c>
      <c r="CD188" s="121"/>
    </row>
    <row r="189" spans="2:82" s="13" customFormat="1" ht="12.75" customHeight="1" x14ac:dyDescent="0.2">
      <c r="B189" s="113">
        <v>185</v>
      </c>
      <c r="C189" s="135"/>
      <c r="D189" s="114"/>
      <c r="E189" s="114"/>
      <c r="F189" s="114"/>
      <c r="G189" s="114"/>
      <c r="H189" s="114"/>
      <c r="I189" s="114"/>
      <c r="J189" s="114"/>
      <c r="K189" s="114"/>
      <c r="L189" s="114"/>
      <c r="M189" s="114"/>
      <c r="N189" s="114"/>
      <c r="O189" s="114"/>
      <c r="P189" s="114"/>
      <c r="Q189" s="114"/>
      <c r="R189" s="114"/>
      <c r="S189" s="114"/>
      <c r="T189" s="114"/>
      <c r="U189" s="114"/>
      <c r="V189" s="115"/>
      <c r="W189" s="115"/>
      <c r="X189" s="115"/>
      <c r="Y189" s="115"/>
      <c r="Z189" s="116"/>
      <c r="AA189" s="116"/>
      <c r="AB189" s="116"/>
      <c r="AC189" s="116"/>
      <c r="AD189" s="116"/>
      <c r="AE189" s="116"/>
      <c r="AF189" s="117"/>
      <c r="AG189" s="117"/>
      <c r="AH189" s="117"/>
      <c r="AI189" s="117"/>
      <c r="AJ189" s="117"/>
      <c r="AK189" s="117"/>
      <c r="AL189" s="117"/>
      <c r="AM189" s="117"/>
      <c r="AN189" s="117"/>
      <c r="AO189" s="117"/>
      <c r="AP189" s="136"/>
      <c r="AQ189" s="137"/>
      <c r="AR189" s="115"/>
      <c r="AS189" s="115"/>
      <c r="AT189" s="115"/>
      <c r="AU189" s="115"/>
      <c r="AV189" s="114"/>
      <c r="AW189" s="114"/>
      <c r="AX189" s="116"/>
      <c r="AY189" s="116"/>
      <c r="AZ189" s="116"/>
      <c r="BA189" s="118"/>
      <c r="BB189" s="119"/>
      <c r="BC189" s="136"/>
      <c r="BD189" s="120"/>
      <c r="BE189" s="120"/>
      <c r="BF189" s="120"/>
      <c r="BG189" s="120"/>
      <c r="BH189" s="120"/>
      <c r="BI189" s="120"/>
      <c r="BJ189" s="120"/>
      <c r="BK189" s="120"/>
      <c r="BL189" s="120"/>
      <c r="BM189" s="120"/>
      <c r="BN189" s="120"/>
      <c r="BO189" s="120"/>
      <c r="BP189" s="120"/>
      <c r="BQ189" s="120"/>
      <c r="BR189" s="120"/>
      <c r="BS189" s="120"/>
      <c r="BT189" s="120"/>
      <c r="BU189" s="120"/>
      <c r="BV189" s="121"/>
      <c r="BW189" s="104" t="s">
        <v>109</v>
      </c>
      <c r="BX189" s="67" t="str">
        <f t="shared" si="2"/>
        <v/>
      </c>
      <c r="BY189" s="67" t="str">
        <f>(IF(SUMPRODUCT(--(BD189:BV189&lt;&gt;""))=0,"",
+Maßnahmendaten!BD189*INDEX(Faktoren!$C$3:$C$19,MATCH(Maßnahmendaten!BD$3,Faktoren!$B$3:$B$19,0))
+Maßnahmendaten!BE189*INDEX(Faktoren!$C$3:$C$19,MATCH(Maßnahmendaten!BE$3,Faktoren!$B$3:$B$19,0))
+Maßnahmendaten!BF189*INDEX(Faktoren!$C$3:$C$19,MATCH(Maßnahmendaten!BF$3,Faktoren!$B$3:$B$19,0))
+Maßnahmendaten!BG189*INDEX(Faktoren!$C$3:$C$19,MATCH(Maßnahmendaten!BG$3,Faktoren!$B$3:$B$19,0))
+Maßnahmendaten!BH189*INDEX(Faktoren!$C$3:$C$19,MATCH(Maßnahmendaten!BH$3,Faktoren!$B$3:$B$19,0))
+Maßnahmendaten!BI189*INDEX(Faktoren!$C$3:$C$19,MATCH(Maßnahmendaten!BI$3,Faktoren!$B$3:$B$19,0))
+Maßnahmendaten!BJ189*INDEX(Faktoren!$C$3:$C$19,MATCH(Maßnahmendaten!BJ$3,Faktoren!$B$3:$B$19,0))
+Maßnahmendaten!BK189*INDEX(Faktoren!$C$3:$C$19,MATCH(Maßnahmendaten!BK$3,Faktoren!$B$3:$B$19,0))
+Maßnahmendaten!BL189*INDEX(Faktoren!$C$3:$C$19,MATCH(Maßnahmendaten!BL$3,Faktoren!$B$3:$B$19,0))
+Maßnahmendaten!BM189*INDEX(Faktoren!$C$3:$C$19,MATCH(Maßnahmendaten!BM$3,Faktoren!$B$3:$B$19,0))
+Maßnahmendaten!BN189*INDEX(Faktoren!$C$3:$C$19,MATCH(Maßnahmendaten!BN$3,Faktoren!$B$3:$B$19,0))
+Maßnahmendaten!BO189*INDEX(Faktoren!$C$3:$C$19,MATCH(Maßnahmendaten!BO$3,Faktoren!$B$3:$B$19,0))
+Maßnahmendaten!BP189*INDEX(Faktoren!$C$3:$C$19,MATCH(Maßnahmendaten!BP$3,Faktoren!$B$3:$B$19,0))
+Maßnahmendaten!BQ189*INDEX(Faktoren!$C$3:$C$19,MATCH(Maßnahmendaten!BQ$3,Faktoren!$B$3:$B$19,0))
+Maßnahmendaten!BR189*INDEX(Faktoren!$C$3:$C$19,MATCH(Maßnahmendaten!BR$3,Faktoren!$B$3:$B$19,0))
+Maßnahmendaten!BS189*INDEX(Faktoren!$C$3:$C$19,MATCH(Maßnahmendaten!BS$3,Faktoren!$B$3:$B$19,0))
+Maßnahmendaten!BT189*INDEX(Faktoren!$C$3:$C$19,MATCH(Maßnahmendaten!BT$3,Faktoren!$B$3:$B$19,0))
+BV189
))</f>
        <v/>
      </c>
      <c r="BZ189" s="134"/>
      <c r="CA189" s="148" t="s">
        <v>109</v>
      </c>
      <c r="CB189" s="12" t="str">
        <f>IF(V189&lt;&gt;"",Hilfsblatt!$F$7,IF(Z189&lt;&gt;"",Hilfsblatt!$F$8, IF(O189&lt;&gt;"",Hilfsblatt!$F$9,"")))</f>
        <v/>
      </c>
      <c r="CD189" s="121"/>
    </row>
    <row r="190" spans="2:82" s="13" customFormat="1" ht="12.75" customHeight="1" x14ac:dyDescent="0.2">
      <c r="B190" s="139">
        <v>186</v>
      </c>
      <c r="C190" s="135"/>
      <c r="D190" s="140"/>
      <c r="E190" s="140"/>
      <c r="F190" s="140"/>
      <c r="G190" s="140"/>
      <c r="H190" s="140"/>
      <c r="I190" s="140"/>
      <c r="J190" s="140"/>
      <c r="K190" s="140"/>
      <c r="L190" s="140"/>
      <c r="M190" s="140"/>
      <c r="N190" s="140"/>
      <c r="O190" s="140"/>
      <c r="P190" s="140"/>
      <c r="Q190" s="140"/>
      <c r="R190" s="140"/>
      <c r="S190" s="140"/>
      <c r="T190" s="140"/>
      <c r="U190" s="140"/>
      <c r="V190" s="144"/>
      <c r="W190" s="144"/>
      <c r="X190" s="144"/>
      <c r="Y190" s="144"/>
      <c r="Z190" s="145"/>
      <c r="AA190" s="145"/>
      <c r="AB190" s="145"/>
      <c r="AC190" s="145"/>
      <c r="AD190" s="145"/>
      <c r="AE190" s="145"/>
      <c r="AF190" s="140"/>
      <c r="AG190" s="140"/>
      <c r="AH190" s="140"/>
      <c r="AI190" s="140"/>
      <c r="AJ190" s="140"/>
      <c r="AK190" s="140"/>
      <c r="AL190" s="140"/>
      <c r="AM190" s="140"/>
      <c r="AN190" s="140"/>
      <c r="AO190" s="140"/>
      <c r="AP190" s="136"/>
      <c r="AQ190" s="141"/>
      <c r="AR190" s="144"/>
      <c r="AS190" s="144"/>
      <c r="AT190" s="144"/>
      <c r="AU190" s="144"/>
      <c r="AV190" s="140"/>
      <c r="AW190" s="140"/>
      <c r="AX190" s="145"/>
      <c r="AY190" s="145"/>
      <c r="AZ190" s="145"/>
      <c r="BA190" s="142"/>
      <c r="BB190" s="146"/>
      <c r="BC190" s="136"/>
      <c r="BD190" s="143"/>
      <c r="BE190" s="143"/>
      <c r="BF190" s="143"/>
      <c r="BG190" s="143"/>
      <c r="BH190" s="143"/>
      <c r="BI190" s="143"/>
      <c r="BJ190" s="143"/>
      <c r="BK190" s="143"/>
      <c r="BL190" s="143"/>
      <c r="BM190" s="143"/>
      <c r="BN190" s="143"/>
      <c r="BO190" s="143"/>
      <c r="BP190" s="143"/>
      <c r="BQ190" s="143"/>
      <c r="BR190" s="143"/>
      <c r="BS190" s="143"/>
      <c r="BT190" s="143"/>
      <c r="BU190" s="143"/>
      <c r="BV190" s="143"/>
      <c r="BW190" s="104" t="s">
        <v>109</v>
      </c>
      <c r="BX190" s="67" t="str">
        <f t="shared" si="2"/>
        <v/>
      </c>
      <c r="BY190" s="67" t="str">
        <f>(IF(SUMPRODUCT(--(BD190:BV190&lt;&gt;""))=0,"",
+Maßnahmendaten!BD190*INDEX(Faktoren!$C$3:$C$19,MATCH(Maßnahmendaten!BD$3,Faktoren!$B$3:$B$19,0))
+Maßnahmendaten!BE190*INDEX(Faktoren!$C$3:$C$19,MATCH(Maßnahmendaten!BE$3,Faktoren!$B$3:$B$19,0))
+Maßnahmendaten!BF190*INDEX(Faktoren!$C$3:$C$19,MATCH(Maßnahmendaten!BF$3,Faktoren!$B$3:$B$19,0))
+Maßnahmendaten!BG190*INDEX(Faktoren!$C$3:$C$19,MATCH(Maßnahmendaten!BG$3,Faktoren!$B$3:$B$19,0))
+Maßnahmendaten!BH190*INDEX(Faktoren!$C$3:$C$19,MATCH(Maßnahmendaten!BH$3,Faktoren!$B$3:$B$19,0))
+Maßnahmendaten!BI190*INDEX(Faktoren!$C$3:$C$19,MATCH(Maßnahmendaten!BI$3,Faktoren!$B$3:$B$19,0))
+Maßnahmendaten!BJ190*INDEX(Faktoren!$C$3:$C$19,MATCH(Maßnahmendaten!BJ$3,Faktoren!$B$3:$B$19,0))
+Maßnahmendaten!BK190*INDEX(Faktoren!$C$3:$C$19,MATCH(Maßnahmendaten!BK$3,Faktoren!$B$3:$B$19,0))
+Maßnahmendaten!BL190*INDEX(Faktoren!$C$3:$C$19,MATCH(Maßnahmendaten!BL$3,Faktoren!$B$3:$B$19,0))
+Maßnahmendaten!BM190*INDEX(Faktoren!$C$3:$C$19,MATCH(Maßnahmendaten!BM$3,Faktoren!$B$3:$B$19,0))
+Maßnahmendaten!BN190*INDEX(Faktoren!$C$3:$C$19,MATCH(Maßnahmendaten!BN$3,Faktoren!$B$3:$B$19,0))
+Maßnahmendaten!BO190*INDEX(Faktoren!$C$3:$C$19,MATCH(Maßnahmendaten!BO$3,Faktoren!$B$3:$B$19,0))
+Maßnahmendaten!BP190*INDEX(Faktoren!$C$3:$C$19,MATCH(Maßnahmendaten!BP$3,Faktoren!$B$3:$B$19,0))
+Maßnahmendaten!BQ190*INDEX(Faktoren!$C$3:$C$19,MATCH(Maßnahmendaten!BQ$3,Faktoren!$B$3:$B$19,0))
+Maßnahmendaten!BR190*INDEX(Faktoren!$C$3:$C$19,MATCH(Maßnahmendaten!BR$3,Faktoren!$B$3:$B$19,0))
+Maßnahmendaten!BS190*INDEX(Faktoren!$C$3:$C$19,MATCH(Maßnahmendaten!BS$3,Faktoren!$B$3:$B$19,0))
+Maßnahmendaten!BT190*INDEX(Faktoren!$C$3:$C$19,MATCH(Maßnahmendaten!BT$3,Faktoren!$B$3:$B$19,0))
+BV190
))</f>
        <v/>
      </c>
      <c r="BZ190" s="134"/>
      <c r="CA190" s="148" t="s">
        <v>109</v>
      </c>
      <c r="CB190" s="12" t="str">
        <f>IF(V190&lt;&gt;"",Hilfsblatt!$F$7,IF(Z190&lt;&gt;"",Hilfsblatt!$F$8, IF(O190&lt;&gt;"",Hilfsblatt!$F$9,"")))</f>
        <v/>
      </c>
      <c r="CD190" s="121"/>
    </row>
    <row r="191" spans="2:82" s="13" customFormat="1" ht="12.75" customHeight="1" x14ac:dyDescent="0.2">
      <c r="B191" s="113">
        <v>187</v>
      </c>
      <c r="C191" s="135"/>
      <c r="D191" s="114"/>
      <c r="E191" s="114"/>
      <c r="F191" s="114"/>
      <c r="G191" s="114"/>
      <c r="H191" s="114"/>
      <c r="I191" s="114"/>
      <c r="J191" s="114"/>
      <c r="K191" s="114"/>
      <c r="L191" s="114"/>
      <c r="M191" s="114"/>
      <c r="N191" s="114"/>
      <c r="O191" s="114"/>
      <c r="P191" s="114"/>
      <c r="Q191" s="114"/>
      <c r="R191" s="114"/>
      <c r="S191" s="114"/>
      <c r="T191" s="114"/>
      <c r="U191" s="114"/>
      <c r="V191" s="115"/>
      <c r="W191" s="115"/>
      <c r="X191" s="115"/>
      <c r="Y191" s="115"/>
      <c r="Z191" s="116"/>
      <c r="AA191" s="116"/>
      <c r="AB191" s="116"/>
      <c r="AC191" s="116"/>
      <c r="AD191" s="116"/>
      <c r="AE191" s="116"/>
      <c r="AF191" s="117"/>
      <c r="AG191" s="117"/>
      <c r="AH191" s="117"/>
      <c r="AI191" s="117"/>
      <c r="AJ191" s="117"/>
      <c r="AK191" s="117"/>
      <c r="AL191" s="117"/>
      <c r="AM191" s="117"/>
      <c r="AN191" s="117"/>
      <c r="AO191" s="117"/>
      <c r="AP191" s="136"/>
      <c r="AQ191" s="137"/>
      <c r="AR191" s="115"/>
      <c r="AS191" s="115"/>
      <c r="AT191" s="115"/>
      <c r="AU191" s="115"/>
      <c r="AV191" s="114"/>
      <c r="AW191" s="114"/>
      <c r="AX191" s="116"/>
      <c r="AY191" s="116"/>
      <c r="AZ191" s="116"/>
      <c r="BA191" s="118"/>
      <c r="BB191" s="119"/>
      <c r="BC191" s="136"/>
      <c r="BD191" s="120"/>
      <c r="BE191" s="120"/>
      <c r="BF191" s="120"/>
      <c r="BG191" s="120"/>
      <c r="BH191" s="120"/>
      <c r="BI191" s="120"/>
      <c r="BJ191" s="120"/>
      <c r="BK191" s="120"/>
      <c r="BL191" s="120"/>
      <c r="BM191" s="120"/>
      <c r="BN191" s="120"/>
      <c r="BO191" s="120"/>
      <c r="BP191" s="120"/>
      <c r="BQ191" s="120"/>
      <c r="BR191" s="120"/>
      <c r="BS191" s="120"/>
      <c r="BT191" s="120"/>
      <c r="BU191" s="120"/>
      <c r="BV191" s="121"/>
      <c r="BW191" s="104" t="s">
        <v>109</v>
      </c>
      <c r="BX191" s="67" t="str">
        <f t="shared" si="2"/>
        <v/>
      </c>
      <c r="BY191" s="67" t="str">
        <f>(IF(SUMPRODUCT(--(BD191:BV191&lt;&gt;""))=0,"",
+Maßnahmendaten!BD191*INDEX(Faktoren!$C$3:$C$19,MATCH(Maßnahmendaten!BD$3,Faktoren!$B$3:$B$19,0))
+Maßnahmendaten!BE191*INDEX(Faktoren!$C$3:$C$19,MATCH(Maßnahmendaten!BE$3,Faktoren!$B$3:$B$19,0))
+Maßnahmendaten!BF191*INDEX(Faktoren!$C$3:$C$19,MATCH(Maßnahmendaten!BF$3,Faktoren!$B$3:$B$19,0))
+Maßnahmendaten!BG191*INDEX(Faktoren!$C$3:$C$19,MATCH(Maßnahmendaten!BG$3,Faktoren!$B$3:$B$19,0))
+Maßnahmendaten!BH191*INDEX(Faktoren!$C$3:$C$19,MATCH(Maßnahmendaten!BH$3,Faktoren!$B$3:$B$19,0))
+Maßnahmendaten!BI191*INDEX(Faktoren!$C$3:$C$19,MATCH(Maßnahmendaten!BI$3,Faktoren!$B$3:$B$19,0))
+Maßnahmendaten!BJ191*INDEX(Faktoren!$C$3:$C$19,MATCH(Maßnahmendaten!BJ$3,Faktoren!$B$3:$B$19,0))
+Maßnahmendaten!BK191*INDEX(Faktoren!$C$3:$C$19,MATCH(Maßnahmendaten!BK$3,Faktoren!$B$3:$B$19,0))
+Maßnahmendaten!BL191*INDEX(Faktoren!$C$3:$C$19,MATCH(Maßnahmendaten!BL$3,Faktoren!$B$3:$B$19,0))
+Maßnahmendaten!BM191*INDEX(Faktoren!$C$3:$C$19,MATCH(Maßnahmendaten!BM$3,Faktoren!$B$3:$B$19,0))
+Maßnahmendaten!BN191*INDEX(Faktoren!$C$3:$C$19,MATCH(Maßnahmendaten!BN$3,Faktoren!$B$3:$B$19,0))
+Maßnahmendaten!BO191*INDEX(Faktoren!$C$3:$C$19,MATCH(Maßnahmendaten!BO$3,Faktoren!$B$3:$B$19,0))
+Maßnahmendaten!BP191*INDEX(Faktoren!$C$3:$C$19,MATCH(Maßnahmendaten!BP$3,Faktoren!$B$3:$B$19,0))
+Maßnahmendaten!BQ191*INDEX(Faktoren!$C$3:$C$19,MATCH(Maßnahmendaten!BQ$3,Faktoren!$B$3:$B$19,0))
+Maßnahmendaten!BR191*INDEX(Faktoren!$C$3:$C$19,MATCH(Maßnahmendaten!BR$3,Faktoren!$B$3:$B$19,0))
+Maßnahmendaten!BS191*INDEX(Faktoren!$C$3:$C$19,MATCH(Maßnahmendaten!BS$3,Faktoren!$B$3:$B$19,0))
+Maßnahmendaten!BT191*INDEX(Faktoren!$C$3:$C$19,MATCH(Maßnahmendaten!BT$3,Faktoren!$B$3:$B$19,0))
+BV191
))</f>
        <v/>
      </c>
      <c r="BZ191" s="134"/>
      <c r="CA191" s="148" t="s">
        <v>109</v>
      </c>
      <c r="CB191" s="12" t="str">
        <f>IF(V191&lt;&gt;"",Hilfsblatt!$F$7,IF(Z191&lt;&gt;"",Hilfsblatt!$F$8, IF(O191&lt;&gt;"",Hilfsblatt!$F$9,"")))</f>
        <v/>
      </c>
      <c r="CD191" s="121"/>
    </row>
    <row r="192" spans="2:82" s="13" customFormat="1" ht="12.75" customHeight="1" x14ac:dyDescent="0.2">
      <c r="B192" s="139">
        <v>188</v>
      </c>
      <c r="C192" s="135"/>
      <c r="D192" s="140"/>
      <c r="E192" s="140"/>
      <c r="F192" s="140"/>
      <c r="G192" s="140"/>
      <c r="H192" s="140"/>
      <c r="I192" s="140"/>
      <c r="J192" s="140"/>
      <c r="K192" s="140"/>
      <c r="L192" s="140"/>
      <c r="M192" s="140"/>
      <c r="N192" s="140"/>
      <c r="O192" s="140"/>
      <c r="P192" s="140"/>
      <c r="Q192" s="140"/>
      <c r="R192" s="140"/>
      <c r="S192" s="140"/>
      <c r="T192" s="140"/>
      <c r="U192" s="140"/>
      <c r="V192" s="144"/>
      <c r="W192" s="144"/>
      <c r="X192" s="144"/>
      <c r="Y192" s="144"/>
      <c r="Z192" s="145"/>
      <c r="AA192" s="145"/>
      <c r="AB192" s="145"/>
      <c r="AC192" s="145"/>
      <c r="AD192" s="145"/>
      <c r="AE192" s="145"/>
      <c r="AF192" s="140"/>
      <c r="AG192" s="140"/>
      <c r="AH192" s="140"/>
      <c r="AI192" s="140"/>
      <c r="AJ192" s="140"/>
      <c r="AK192" s="140"/>
      <c r="AL192" s="140"/>
      <c r="AM192" s="140"/>
      <c r="AN192" s="140"/>
      <c r="AO192" s="140"/>
      <c r="AP192" s="136"/>
      <c r="AQ192" s="141"/>
      <c r="AR192" s="144"/>
      <c r="AS192" s="144"/>
      <c r="AT192" s="144"/>
      <c r="AU192" s="144"/>
      <c r="AV192" s="140"/>
      <c r="AW192" s="140"/>
      <c r="AX192" s="145"/>
      <c r="AY192" s="145"/>
      <c r="AZ192" s="145"/>
      <c r="BA192" s="142"/>
      <c r="BB192" s="146"/>
      <c r="BC192" s="136"/>
      <c r="BD192" s="143"/>
      <c r="BE192" s="143"/>
      <c r="BF192" s="143"/>
      <c r="BG192" s="143"/>
      <c r="BH192" s="143"/>
      <c r="BI192" s="143"/>
      <c r="BJ192" s="143"/>
      <c r="BK192" s="143"/>
      <c r="BL192" s="143"/>
      <c r="BM192" s="143"/>
      <c r="BN192" s="143"/>
      <c r="BO192" s="143"/>
      <c r="BP192" s="143"/>
      <c r="BQ192" s="143"/>
      <c r="BR192" s="143"/>
      <c r="BS192" s="143"/>
      <c r="BT192" s="143"/>
      <c r="BU192" s="143"/>
      <c r="BV192" s="143"/>
      <c r="BW192" s="104" t="s">
        <v>109</v>
      </c>
      <c r="BX192" s="67" t="str">
        <f t="shared" si="2"/>
        <v/>
      </c>
      <c r="BY192" s="67" t="str">
        <f>(IF(SUMPRODUCT(--(BD192:BV192&lt;&gt;""))=0,"",
+Maßnahmendaten!BD192*INDEX(Faktoren!$C$3:$C$19,MATCH(Maßnahmendaten!BD$3,Faktoren!$B$3:$B$19,0))
+Maßnahmendaten!BE192*INDEX(Faktoren!$C$3:$C$19,MATCH(Maßnahmendaten!BE$3,Faktoren!$B$3:$B$19,0))
+Maßnahmendaten!BF192*INDEX(Faktoren!$C$3:$C$19,MATCH(Maßnahmendaten!BF$3,Faktoren!$B$3:$B$19,0))
+Maßnahmendaten!BG192*INDEX(Faktoren!$C$3:$C$19,MATCH(Maßnahmendaten!BG$3,Faktoren!$B$3:$B$19,0))
+Maßnahmendaten!BH192*INDEX(Faktoren!$C$3:$C$19,MATCH(Maßnahmendaten!BH$3,Faktoren!$B$3:$B$19,0))
+Maßnahmendaten!BI192*INDEX(Faktoren!$C$3:$C$19,MATCH(Maßnahmendaten!BI$3,Faktoren!$B$3:$B$19,0))
+Maßnahmendaten!BJ192*INDEX(Faktoren!$C$3:$C$19,MATCH(Maßnahmendaten!BJ$3,Faktoren!$B$3:$B$19,0))
+Maßnahmendaten!BK192*INDEX(Faktoren!$C$3:$C$19,MATCH(Maßnahmendaten!BK$3,Faktoren!$B$3:$B$19,0))
+Maßnahmendaten!BL192*INDEX(Faktoren!$C$3:$C$19,MATCH(Maßnahmendaten!BL$3,Faktoren!$B$3:$B$19,0))
+Maßnahmendaten!BM192*INDEX(Faktoren!$C$3:$C$19,MATCH(Maßnahmendaten!BM$3,Faktoren!$B$3:$B$19,0))
+Maßnahmendaten!BN192*INDEX(Faktoren!$C$3:$C$19,MATCH(Maßnahmendaten!BN$3,Faktoren!$B$3:$B$19,0))
+Maßnahmendaten!BO192*INDEX(Faktoren!$C$3:$C$19,MATCH(Maßnahmendaten!BO$3,Faktoren!$B$3:$B$19,0))
+Maßnahmendaten!BP192*INDEX(Faktoren!$C$3:$C$19,MATCH(Maßnahmendaten!BP$3,Faktoren!$B$3:$B$19,0))
+Maßnahmendaten!BQ192*INDEX(Faktoren!$C$3:$C$19,MATCH(Maßnahmendaten!BQ$3,Faktoren!$B$3:$B$19,0))
+Maßnahmendaten!BR192*INDEX(Faktoren!$C$3:$C$19,MATCH(Maßnahmendaten!BR$3,Faktoren!$B$3:$B$19,0))
+Maßnahmendaten!BS192*INDEX(Faktoren!$C$3:$C$19,MATCH(Maßnahmendaten!BS$3,Faktoren!$B$3:$B$19,0))
+Maßnahmendaten!BT192*INDEX(Faktoren!$C$3:$C$19,MATCH(Maßnahmendaten!BT$3,Faktoren!$B$3:$B$19,0))
+BV192
))</f>
        <v/>
      </c>
      <c r="BZ192" s="134"/>
      <c r="CA192" s="148" t="s">
        <v>109</v>
      </c>
      <c r="CB192" s="12" t="str">
        <f>IF(V192&lt;&gt;"",Hilfsblatt!$F$7,IF(Z192&lt;&gt;"",Hilfsblatt!$F$8, IF(O192&lt;&gt;"",Hilfsblatt!$F$9,"")))</f>
        <v/>
      </c>
      <c r="CD192" s="121"/>
    </row>
    <row r="193" spans="2:82" s="13" customFormat="1" ht="12.75" customHeight="1" x14ac:dyDescent="0.2">
      <c r="B193" s="113">
        <v>189</v>
      </c>
      <c r="C193" s="135"/>
      <c r="D193" s="114"/>
      <c r="E193" s="114"/>
      <c r="F193" s="114"/>
      <c r="G193" s="114"/>
      <c r="H193" s="114"/>
      <c r="I193" s="114"/>
      <c r="J193" s="114"/>
      <c r="K193" s="114"/>
      <c r="L193" s="114"/>
      <c r="M193" s="114"/>
      <c r="N193" s="114"/>
      <c r="O193" s="114"/>
      <c r="P193" s="114"/>
      <c r="Q193" s="114"/>
      <c r="R193" s="114"/>
      <c r="S193" s="114"/>
      <c r="T193" s="114"/>
      <c r="U193" s="114"/>
      <c r="V193" s="115"/>
      <c r="W193" s="115"/>
      <c r="X193" s="115"/>
      <c r="Y193" s="115"/>
      <c r="Z193" s="116"/>
      <c r="AA193" s="116"/>
      <c r="AB193" s="116"/>
      <c r="AC193" s="116"/>
      <c r="AD193" s="116"/>
      <c r="AE193" s="116"/>
      <c r="AF193" s="117"/>
      <c r="AG193" s="117"/>
      <c r="AH193" s="117"/>
      <c r="AI193" s="117"/>
      <c r="AJ193" s="117"/>
      <c r="AK193" s="117"/>
      <c r="AL193" s="117"/>
      <c r="AM193" s="117"/>
      <c r="AN193" s="117"/>
      <c r="AO193" s="117"/>
      <c r="AP193" s="136"/>
      <c r="AQ193" s="137"/>
      <c r="AR193" s="115"/>
      <c r="AS193" s="115"/>
      <c r="AT193" s="115"/>
      <c r="AU193" s="115"/>
      <c r="AV193" s="114"/>
      <c r="AW193" s="114"/>
      <c r="AX193" s="116"/>
      <c r="AY193" s="116"/>
      <c r="AZ193" s="116"/>
      <c r="BA193" s="118"/>
      <c r="BB193" s="119"/>
      <c r="BC193" s="136"/>
      <c r="BD193" s="120"/>
      <c r="BE193" s="120"/>
      <c r="BF193" s="120"/>
      <c r="BG193" s="120"/>
      <c r="BH193" s="120"/>
      <c r="BI193" s="120"/>
      <c r="BJ193" s="120"/>
      <c r="BK193" s="120"/>
      <c r="BL193" s="120"/>
      <c r="BM193" s="120"/>
      <c r="BN193" s="120"/>
      <c r="BO193" s="120"/>
      <c r="BP193" s="120"/>
      <c r="BQ193" s="120"/>
      <c r="BR193" s="120"/>
      <c r="BS193" s="120"/>
      <c r="BT193" s="120"/>
      <c r="BU193" s="120"/>
      <c r="BV193" s="121"/>
      <c r="BW193" s="104" t="s">
        <v>109</v>
      </c>
      <c r="BX193" s="67" t="str">
        <f t="shared" si="2"/>
        <v/>
      </c>
      <c r="BY193" s="67" t="str">
        <f>(IF(SUMPRODUCT(--(BD193:BV193&lt;&gt;""))=0,"",
+Maßnahmendaten!BD193*INDEX(Faktoren!$C$3:$C$19,MATCH(Maßnahmendaten!BD$3,Faktoren!$B$3:$B$19,0))
+Maßnahmendaten!BE193*INDEX(Faktoren!$C$3:$C$19,MATCH(Maßnahmendaten!BE$3,Faktoren!$B$3:$B$19,0))
+Maßnahmendaten!BF193*INDEX(Faktoren!$C$3:$C$19,MATCH(Maßnahmendaten!BF$3,Faktoren!$B$3:$B$19,0))
+Maßnahmendaten!BG193*INDEX(Faktoren!$C$3:$C$19,MATCH(Maßnahmendaten!BG$3,Faktoren!$B$3:$B$19,0))
+Maßnahmendaten!BH193*INDEX(Faktoren!$C$3:$C$19,MATCH(Maßnahmendaten!BH$3,Faktoren!$B$3:$B$19,0))
+Maßnahmendaten!BI193*INDEX(Faktoren!$C$3:$C$19,MATCH(Maßnahmendaten!BI$3,Faktoren!$B$3:$B$19,0))
+Maßnahmendaten!BJ193*INDEX(Faktoren!$C$3:$C$19,MATCH(Maßnahmendaten!BJ$3,Faktoren!$B$3:$B$19,0))
+Maßnahmendaten!BK193*INDEX(Faktoren!$C$3:$C$19,MATCH(Maßnahmendaten!BK$3,Faktoren!$B$3:$B$19,0))
+Maßnahmendaten!BL193*INDEX(Faktoren!$C$3:$C$19,MATCH(Maßnahmendaten!BL$3,Faktoren!$B$3:$B$19,0))
+Maßnahmendaten!BM193*INDEX(Faktoren!$C$3:$C$19,MATCH(Maßnahmendaten!BM$3,Faktoren!$B$3:$B$19,0))
+Maßnahmendaten!BN193*INDEX(Faktoren!$C$3:$C$19,MATCH(Maßnahmendaten!BN$3,Faktoren!$B$3:$B$19,0))
+Maßnahmendaten!BO193*INDEX(Faktoren!$C$3:$C$19,MATCH(Maßnahmendaten!BO$3,Faktoren!$B$3:$B$19,0))
+Maßnahmendaten!BP193*INDEX(Faktoren!$C$3:$C$19,MATCH(Maßnahmendaten!BP$3,Faktoren!$B$3:$B$19,0))
+Maßnahmendaten!BQ193*INDEX(Faktoren!$C$3:$C$19,MATCH(Maßnahmendaten!BQ$3,Faktoren!$B$3:$B$19,0))
+Maßnahmendaten!BR193*INDEX(Faktoren!$C$3:$C$19,MATCH(Maßnahmendaten!BR$3,Faktoren!$B$3:$B$19,0))
+Maßnahmendaten!BS193*INDEX(Faktoren!$C$3:$C$19,MATCH(Maßnahmendaten!BS$3,Faktoren!$B$3:$B$19,0))
+Maßnahmendaten!BT193*INDEX(Faktoren!$C$3:$C$19,MATCH(Maßnahmendaten!BT$3,Faktoren!$B$3:$B$19,0))
+BV193
))</f>
        <v/>
      </c>
      <c r="BZ193" s="134"/>
      <c r="CA193" s="148" t="s">
        <v>109</v>
      </c>
      <c r="CB193" s="12" t="str">
        <f>IF(V193&lt;&gt;"",Hilfsblatt!$F$7,IF(Z193&lt;&gt;"",Hilfsblatt!$F$8, IF(O193&lt;&gt;"",Hilfsblatt!$F$9,"")))</f>
        <v/>
      </c>
      <c r="CD193" s="121"/>
    </row>
    <row r="194" spans="2:82" s="13" customFormat="1" ht="12.75" customHeight="1" x14ac:dyDescent="0.2">
      <c r="B194" s="139">
        <v>190</v>
      </c>
      <c r="C194" s="135"/>
      <c r="D194" s="140"/>
      <c r="E194" s="140"/>
      <c r="F194" s="140"/>
      <c r="G194" s="140"/>
      <c r="H194" s="140"/>
      <c r="I194" s="140"/>
      <c r="J194" s="140"/>
      <c r="K194" s="140"/>
      <c r="L194" s="140"/>
      <c r="M194" s="140"/>
      <c r="N194" s="140"/>
      <c r="O194" s="140"/>
      <c r="P194" s="140"/>
      <c r="Q194" s="140"/>
      <c r="R194" s="140"/>
      <c r="S194" s="140"/>
      <c r="T194" s="140"/>
      <c r="U194" s="140"/>
      <c r="V194" s="144"/>
      <c r="W194" s="144"/>
      <c r="X194" s="144"/>
      <c r="Y194" s="144"/>
      <c r="Z194" s="145"/>
      <c r="AA194" s="145"/>
      <c r="AB194" s="145"/>
      <c r="AC194" s="145"/>
      <c r="AD194" s="145"/>
      <c r="AE194" s="145"/>
      <c r="AF194" s="140"/>
      <c r="AG194" s="140"/>
      <c r="AH194" s="140"/>
      <c r="AI194" s="140"/>
      <c r="AJ194" s="140"/>
      <c r="AK194" s="140"/>
      <c r="AL194" s="140"/>
      <c r="AM194" s="140"/>
      <c r="AN194" s="140"/>
      <c r="AO194" s="140"/>
      <c r="AP194" s="136"/>
      <c r="AQ194" s="141"/>
      <c r="AR194" s="144"/>
      <c r="AS194" s="144"/>
      <c r="AT194" s="144"/>
      <c r="AU194" s="144"/>
      <c r="AV194" s="140"/>
      <c r="AW194" s="140"/>
      <c r="AX194" s="145"/>
      <c r="AY194" s="145"/>
      <c r="AZ194" s="145"/>
      <c r="BA194" s="142"/>
      <c r="BB194" s="146"/>
      <c r="BC194" s="136"/>
      <c r="BD194" s="143"/>
      <c r="BE194" s="143"/>
      <c r="BF194" s="143"/>
      <c r="BG194" s="143"/>
      <c r="BH194" s="143"/>
      <c r="BI194" s="143"/>
      <c r="BJ194" s="143"/>
      <c r="BK194" s="143"/>
      <c r="BL194" s="143"/>
      <c r="BM194" s="143"/>
      <c r="BN194" s="143"/>
      <c r="BO194" s="143"/>
      <c r="BP194" s="143"/>
      <c r="BQ194" s="143"/>
      <c r="BR194" s="143"/>
      <c r="BS194" s="143"/>
      <c r="BT194" s="143"/>
      <c r="BU194" s="143"/>
      <c r="BV194" s="143"/>
      <c r="BW194" s="104" t="s">
        <v>109</v>
      </c>
      <c r="BX194" s="67" t="str">
        <f t="shared" si="2"/>
        <v/>
      </c>
      <c r="BY194" s="67" t="str">
        <f>(IF(SUMPRODUCT(--(BD194:BV194&lt;&gt;""))=0,"",
+Maßnahmendaten!BD194*INDEX(Faktoren!$C$3:$C$19,MATCH(Maßnahmendaten!BD$3,Faktoren!$B$3:$B$19,0))
+Maßnahmendaten!BE194*INDEX(Faktoren!$C$3:$C$19,MATCH(Maßnahmendaten!BE$3,Faktoren!$B$3:$B$19,0))
+Maßnahmendaten!BF194*INDEX(Faktoren!$C$3:$C$19,MATCH(Maßnahmendaten!BF$3,Faktoren!$B$3:$B$19,0))
+Maßnahmendaten!BG194*INDEX(Faktoren!$C$3:$C$19,MATCH(Maßnahmendaten!BG$3,Faktoren!$B$3:$B$19,0))
+Maßnahmendaten!BH194*INDEX(Faktoren!$C$3:$C$19,MATCH(Maßnahmendaten!BH$3,Faktoren!$B$3:$B$19,0))
+Maßnahmendaten!BI194*INDEX(Faktoren!$C$3:$C$19,MATCH(Maßnahmendaten!BI$3,Faktoren!$B$3:$B$19,0))
+Maßnahmendaten!BJ194*INDEX(Faktoren!$C$3:$C$19,MATCH(Maßnahmendaten!BJ$3,Faktoren!$B$3:$B$19,0))
+Maßnahmendaten!BK194*INDEX(Faktoren!$C$3:$C$19,MATCH(Maßnahmendaten!BK$3,Faktoren!$B$3:$B$19,0))
+Maßnahmendaten!BL194*INDEX(Faktoren!$C$3:$C$19,MATCH(Maßnahmendaten!BL$3,Faktoren!$B$3:$B$19,0))
+Maßnahmendaten!BM194*INDEX(Faktoren!$C$3:$C$19,MATCH(Maßnahmendaten!BM$3,Faktoren!$B$3:$B$19,0))
+Maßnahmendaten!BN194*INDEX(Faktoren!$C$3:$C$19,MATCH(Maßnahmendaten!BN$3,Faktoren!$B$3:$B$19,0))
+Maßnahmendaten!BO194*INDEX(Faktoren!$C$3:$C$19,MATCH(Maßnahmendaten!BO$3,Faktoren!$B$3:$B$19,0))
+Maßnahmendaten!BP194*INDEX(Faktoren!$C$3:$C$19,MATCH(Maßnahmendaten!BP$3,Faktoren!$B$3:$B$19,0))
+Maßnahmendaten!BQ194*INDEX(Faktoren!$C$3:$C$19,MATCH(Maßnahmendaten!BQ$3,Faktoren!$B$3:$B$19,0))
+Maßnahmendaten!BR194*INDEX(Faktoren!$C$3:$C$19,MATCH(Maßnahmendaten!BR$3,Faktoren!$B$3:$B$19,0))
+Maßnahmendaten!BS194*INDEX(Faktoren!$C$3:$C$19,MATCH(Maßnahmendaten!BS$3,Faktoren!$B$3:$B$19,0))
+Maßnahmendaten!BT194*INDEX(Faktoren!$C$3:$C$19,MATCH(Maßnahmendaten!BT$3,Faktoren!$B$3:$B$19,0))
+BV194
))</f>
        <v/>
      </c>
      <c r="BZ194" s="134"/>
      <c r="CA194" s="148" t="s">
        <v>109</v>
      </c>
      <c r="CB194" s="12" t="str">
        <f>IF(V194&lt;&gt;"",Hilfsblatt!$F$7,IF(Z194&lt;&gt;"",Hilfsblatt!$F$8, IF(O194&lt;&gt;"",Hilfsblatt!$F$9,"")))</f>
        <v/>
      </c>
      <c r="CD194" s="121"/>
    </row>
    <row r="195" spans="2:82" s="13" customFormat="1" ht="12.75" customHeight="1" x14ac:dyDescent="0.2">
      <c r="B195" s="113">
        <v>191</v>
      </c>
      <c r="C195" s="135"/>
      <c r="D195" s="114"/>
      <c r="E195" s="114"/>
      <c r="F195" s="114"/>
      <c r="G195" s="114"/>
      <c r="H195" s="114"/>
      <c r="I195" s="114"/>
      <c r="J195" s="114"/>
      <c r="K195" s="114"/>
      <c r="L195" s="114"/>
      <c r="M195" s="114"/>
      <c r="N195" s="114"/>
      <c r="O195" s="114"/>
      <c r="P195" s="114"/>
      <c r="Q195" s="114"/>
      <c r="R195" s="114"/>
      <c r="S195" s="114"/>
      <c r="T195" s="114"/>
      <c r="U195" s="114"/>
      <c r="V195" s="115"/>
      <c r="W195" s="115"/>
      <c r="X195" s="115"/>
      <c r="Y195" s="115"/>
      <c r="Z195" s="116"/>
      <c r="AA195" s="116"/>
      <c r="AB195" s="116"/>
      <c r="AC195" s="116"/>
      <c r="AD195" s="116"/>
      <c r="AE195" s="116"/>
      <c r="AF195" s="117"/>
      <c r="AG195" s="117"/>
      <c r="AH195" s="117"/>
      <c r="AI195" s="117"/>
      <c r="AJ195" s="117"/>
      <c r="AK195" s="117"/>
      <c r="AL195" s="117"/>
      <c r="AM195" s="117"/>
      <c r="AN195" s="117"/>
      <c r="AO195" s="117"/>
      <c r="AP195" s="136"/>
      <c r="AQ195" s="137"/>
      <c r="AR195" s="115"/>
      <c r="AS195" s="115"/>
      <c r="AT195" s="115"/>
      <c r="AU195" s="115"/>
      <c r="AV195" s="114"/>
      <c r="AW195" s="114"/>
      <c r="AX195" s="116"/>
      <c r="AY195" s="116"/>
      <c r="AZ195" s="116"/>
      <c r="BA195" s="118"/>
      <c r="BB195" s="119"/>
      <c r="BC195" s="136"/>
      <c r="BD195" s="120"/>
      <c r="BE195" s="120"/>
      <c r="BF195" s="120"/>
      <c r="BG195" s="120"/>
      <c r="BH195" s="120"/>
      <c r="BI195" s="120"/>
      <c r="BJ195" s="120"/>
      <c r="BK195" s="120"/>
      <c r="BL195" s="120"/>
      <c r="BM195" s="120"/>
      <c r="BN195" s="120"/>
      <c r="BO195" s="120"/>
      <c r="BP195" s="120"/>
      <c r="BQ195" s="120"/>
      <c r="BR195" s="120"/>
      <c r="BS195" s="120"/>
      <c r="BT195" s="120"/>
      <c r="BU195" s="120"/>
      <c r="BV195" s="121"/>
      <c r="BW195" s="104" t="s">
        <v>109</v>
      </c>
      <c r="BX195" s="67" t="str">
        <f t="shared" si="2"/>
        <v/>
      </c>
      <c r="BY195" s="67" t="str">
        <f>(IF(SUMPRODUCT(--(BD195:BV195&lt;&gt;""))=0,"",
+Maßnahmendaten!BD195*INDEX(Faktoren!$C$3:$C$19,MATCH(Maßnahmendaten!BD$3,Faktoren!$B$3:$B$19,0))
+Maßnahmendaten!BE195*INDEX(Faktoren!$C$3:$C$19,MATCH(Maßnahmendaten!BE$3,Faktoren!$B$3:$B$19,0))
+Maßnahmendaten!BF195*INDEX(Faktoren!$C$3:$C$19,MATCH(Maßnahmendaten!BF$3,Faktoren!$B$3:$B$19,0))
+Maßnahmendaten!BG195*INDEX(Faktoren!$C$3:$C$19,MATCH(Maßnahmendaten!BG$3,Faktoren!$B$3:$B$19,0))
+Maßnahmendaten!BH195*INDEX(Faktoren!$C$3:$C$19,MATCH(Maßnahmendaten!BH$3,Faktoren!$B$3:$B$19,0))
+Maßnahmendaten!BI195*INDEX(Faktoren!$C$3:$C$19,MATCH(Maßnahmendaten!BI$3,Faktoren!$B$3:$B$19,0))
+Maßnahmendaten!BJ195*INDEX(Faktoren!$C$3:$C$19,MATCH(Maßnahmendaten!BJ$3,Faktoren!$B$3:$B$19,0))
+Maßnahmendaten!BK195*INDEX(Faktoren!$C$3:$C$19,MATCH(Maßnahmendaten!BK$3,Faktoren!$B$3:$B$19,0))
+Maßnahmendaten!BL195*INDEX(Faktoren!$C$3:$C$19,MATCH(Maßnahmendaten!BL$3,Faktoren!$B$3:$B$19,0))
+Maßnahmendaten!BM195*INDEX(Faktoren!$C$3:$C$19,MATCH(Maßnahmendaten!BM$3,Faktoren!$B$3:$B$19,0))
+Maßnahmendaten!BN195*INDEX(Faktoren!$C$3:$C$19,MATCH(Maßnahmendaten!BN$3,Faktoren!$B$3:$B$19,0))
+Maßnahmendaten!BO195*INDEX(Faktoren!$C$3:$C$19,MATCH(Maßnahmendaten!BO$3,Faktoren!$B$3:$B$19,0))
+Maßnahmendaten!BP195*INDEX(Faktoren!$C$3:$C$19,MATCH(Maßnahmendaten!BP$3,Faktoren!$B$3:$B$19,0))
+Maßnahmendaten!BQ195*INDEX(Faktoren!$C$3:$C$19,MATCH(Maßnahmendaten!BQ$3,Faktoren!$B$3:$B$19,0))
+Maßnahmendaten!BR195*INDEX(Faktoren!$C$3:$C$19,MATCH(Maßnahmendaten!BR$3,Faktoren!$B$3:$B$19,0))
+Maßnahmendaten!BS195*INDEX(Faktoren!$C$3:$C$19,MATCH(Maßnahmendaten!BS$3,Faktoren!$B$3:$B$19,0))
+Maßnahmendaten!BT195*INDEX(Faktoren!$C$3:$C$19,MATCH(Maßnahmendaten!BT$3,Faktoren!$B$3:$B$19,0))
+BV195
))</f>
        <v/>
      </c>
      <c r="BZ195" s="134"/>
      <c r="CA195" s="148" t="s">
        <v>109</v>
      </c>
      <c r="CB195" s="12" t="str">
        <f>IF(V195&lt;&gt;"",Hilfsblatt!$F$7,IF(Z195&lt;&gt;"",Hilfsblatt!$F$8, IF(O195&lt;&gt;"",Hilfsblatt!$F$9,"")))</f>
        <v/>
      </c>
      <c r="CD195" s="121"/>
    </row>
    <row r="196" spans="2:82" s="13" customFormat="1" ht="12.75" customHeight="1" x14ac:dyDescent="0.2">
      <c r="B196" s="139">
        <v>192</v>
      </c>
      <c r="C196" s="135"/>
      <c r="D196" s="140"/>
      <c r="E196" s="140"/>
      <c r="F196" s="140"/>
      <c r="G196" s="140"/>
      <c r="H196" s="140"/>
      <c r="I196" s="140"/>
      <c r="J196" s="140"/>
      <c r="K196" s="140"/>
      <c r="L196" s="140"/>
      <c r="M196" s="140"/>
      <c r="N196" s="140"/>
      <c r="O196" s="140"/>
      <c r="P196" s="140"/>
      <c r="Q196" s="140"/>
      <c r="R196" s="140"/>
      <c r="S196" s="140"/>
      <c r="T196" s="140"/>
      <c r="U196" s="140"/>
      <c r="V196" s="144"/>
      <c r="W196" s="144"/>
      <c r="X196" s="144"/>
      <c r="Y196" s="144"/>
      <c r="Z196" s="145"/>
      <c r="AA196" s="145"/>
      <c r="AB196" s="145"/>
      <c r="AC196" s="145"/>
      <c r="AD196" s="145"/>
      <c r="AE196" s="145"/>
      <c r="AF196" s="140"/>
      <c r="AG196" s="140"/>
      <c r="AH196" s="140"/>
      <c r="AI196" s="140"/>
      <c r="AJ196" s="140"/>
      <c r="AK196" s="140"/>
      <c r="AL196" s="140"/>
      <c r="AM196" s="140"/>
      <c r="AN196" s="140"/>
      <c r="AO196" s="140"/>
      <c r="AP196" s="136"/>
      <c r="AQ196" s="141"/>
      <c r="AR196" s="144"/>
      <c r="AS196" s="144"/>
      <c r="AT196" s="144"/>
      <c r="AU196" s="144"/>
      <c r="AV196" s="140"/>
      <c r="AW196" s="140"/>
      <c r="AX196" s="145"/>
      <c r="AY196" s="145"/>
      <c r="AZ196" s="145"/>
      <c r="BA196" s="142"/>
      <c r="BB196" s="146"/>
      <c r="BC196" s="136"/>
      <c r="BD196" s="143"/>
      <c r="BE196" s="143"/>
      <c r="BF196" s="143"/>
      <c r="BG196" s="143"/>
      <c r="BH196" s="143"/>
      <c r="BI196" s="143"/>
      <c r="BJ196" s="143"/>
      <c r="BK196" s="143"/>
      <c r="BL196" s="143"/>
      <c r="BM196" s="143"/>
      <c r="BN196" s="143"/>
      <c r="BO196" s="143"/>
      <c r="BP196" s="143"/>
      <c r="BQ196" s="143"/>
      <c r="BR196" s="143"/>
      <c r="BS196" s="143"/>
      <c r="BT196" s="143"/>
      <c r="BU196" s="143"/>
      <c r="BV196" s="143"/>
      <c r="BW196" s="104" t="s">
        <v>109</v>
      </c>
      <c r="BX196" s="67" t="str">
        <f t="shared" si="2"/>
        <v/>
      </c>
      <c r="BY196" s="67" t="str">
        <f>(IF(SUMPRODUCT(--(BD196:BV196&lt;&gt;""))=0,"",
+Maßnahmendaten!BD196*INDEX(Faktoren!$C$3:$C$19,MATCH(Maßnahmendaten!BD$3,Faktoren!$B$3:$B$19,0))
+Maßnahmendaten!BE196*INDEX(Faktoren!$C$3:$C$19,MATCH(Maßnahmendaten!BE$3,Faktoren!$B$3:$B$19,0))
+Maßnahmendaten!BF196*INDEX(Faktoren!$C$3:$C$19,MATCH(Maßnahmendaten!BF$3,Faktoren!$B$3:$B$19,0))
+Maßnahmendaten!BG196*INDEX(Faktoren!$C$3:$C$19,MATCH(Maßnahmendaten!BG$3,Faktoren!$B$3:$B$19,0))
+Maßnahmendaten!BH196*INDEX(Faktoren!$C$3:$C$19,MATCH(Maßnahmendaten!BH$3,Faktoren!$B$3:$B$19,0))
+Maßnahmendaten!BI196*INDEX(Faktoren!$C$3:$C$19,MATCH(Maßnahmendaten!BI$3,Faktoren!$B$3:$B$19,0))
+Maßnahmendaten!BJ196*INDEX(Faktoren!$C$3:$C$19,MATCH(Maßnahmendaten!BJ$3,Faktoren!$B$3:$B$19,0))
+Maßnahmendaten!BK196*INDEX(Faktoren!$C$3:$C$19,MATCH(Maßnahmendaten!BK$3,Faktoren!$B$3:$B$19,0))
+Maßnahmendaten!BL196*INDEX(Faktoren!$C$3:$C$19,MATCH(Maßnahmendaten!BL$3,Faktoren!$B$3:$B$19,0))
+Maßnahmendaten!BM196*INDEX(Faktoren!$C$3:$C$19,MATCH(Maßnahmendaten!BM$3,Faktoren!$B$3:$B$19,0))
+Maßnahmendaten!BN196*INDEX(Faktoren!$C$3:$C$19,MATCH(Maßnahmendaten!BN$3,Faktoren!$B$3:$B$19,0))
+Maßnahmendaten!BO196*INDEX(Faktoren!$C$3:$C$19,MATCH(Maßnahmendaten!BO$3,Faktoren!$B$3:$B$19,0))
+Maßnahmendaten!BP196*INDEX(Faktoren!$C$3:$C$19,MATCH(Maßnahmendaten!BP$3,Faktoren!$B$3:$B$19,0))
+Maßnahmendaten!BQ196*INDEX(Faktoren!$C$3:$C$19,MATCH(Maßnahmendaten!BQ$3,Faktoren!$B$3:$B$19,0))
+Maßnahmendaten!BR196*INDEX(Faktoren!$C$3:$C$19,MATCH(Maßnahmendaten!BR$3,Faktoren!$B$3:$B$19,0))
+Maßnahmendaten!BS196*INDEX(Faktoren!$C$3:$C$19,MATCH(Maßnahmendaten!BS$3,Faktoren!$B$3:$B$19,0))
+Maßnahmendaten!BT196*INDEX(Faktoren!$C$3:$C$19,MATCH(Maßnahmendaten!BT$3,Faktoren!$B$3:$B$19,0))
+BV196
))</f>
        <v/>
      </c>
      <c r="BZ196" s="134"/>
      <c r="CA196" s="148" t="s">
        <v>109</v>
      </c>
      <c r="CB196" s="12" t="str">
        <f>IF(V196&lt;&gt;"",Hilfsblatt!$F$7,IF(Z196&lt;&gt;"",Hilfsblatt!$F$8, IF(O196&lt;&gt;"",Hilfsblatt!$F$9,"")))</f>
        <v/>
      </c>
      <c r="CD196" s="121"/>
    </row>
    <row r="197" spans="2:82" s="13" customFormat="1" ht="12.75" customHeight="1" x14ac:dyDescent="0.2">
      <c r="B197" s="113">
        <v>193</v>
      </c>
      <c r="C197" s="135"/>
      <c r="D197" s="114"/>
      <c r="E197" s="114"/>
      <c r="F197" s="114"/>
      <c r="G197" s="114"/>
      <c r="H197" s="114"/>
      <c r="I197" s="114"/>
      <c r="J197" s="114"/>
      <c r="K197" s="114"/>
      <c r="L197" s="114"/>
      <c r="M197" s="114"/>
      <c r="N197" s="114"/>
      <c r="O197" s="114"/>
      <c r="P197" s="114"/>
      <c r="Q197" s="114"/>
      <c r="R197" s="114"/>
      <c r="S197" s="114"/>
      <c r="T197" s="114"/>
      <c r="U197" s="114"/>
      <c r="V197" s="115"/>
      <c r="W197" s="115"/>
      <c r="X197" s="115"/>
      <c r="Y197" s="115"/>
      <c r="Z197" s="116"/>
      <c r="AA197" s="116"/>
      <c r="AB197" s="116"/>
      <c r="AC197" s="116"/>
      <c r="AD197" s="116"/>
      <c r="AE197" s="116"/>
      <c r="AF197" s="117"/>
      <c r="AG197" s="117"/>
      <c r="AH197" s="117"/>
      <c r="AI197" s="117"/>
      <c r="AJ197" s="117"/>
      <c r="AK197" s="117"/>
      <c r="AL197" s="117"/>
      <c r="AM197" s="117"/>
      <c r="AN197" s="117"/>
      <c r="AO197" s="117"/>
      <c r="AP197" s="136"/>
      <c r="AQ197" s="137"/>
      <c r="AR197" s="115"/>
      <c r="AS197" s="115"/>
      <c r="AT197" s="115"/>
      <c r="AU197" s="115"/>
      <c r="AV197" s="114"/>
      <c r="AW197" s="114"/>
      <c r="AX197" s="116"/>
      <c r="AY197" s="116"/>
      <c r="AZ197" s="116"/>
      <c r="BA197" s="118"/>
      <c r="BB197" s="119"/>
      <c r="BC197" s="136"/>
      <c r="BD197" s="120"/>
      <c r="BE197" s="120"/>
      <c r="BF197" s="120"/>
      <c r="BG197" s="120"/>
      <c r="BH197" s="120"/>
      <c r="BI197" s="120"/>
      <c r="BJ197" s="120"/>
      <c r="BK197" s="120"/>
      <c r="BL197" s="120"/>
      <c r="BM197" s="120"/>
      <c r="BN197" s="120"/>
      <c r="BO197" s="120"/>
      <c r="BP197" s="120"/>
      <c r="BQ197" s="120"/>
      <c r="BR197" s="120"/>
      <c r="BS197" s="120"/>
      <c r="BT197" s="120"/>
      <c r="BU197" s="120"/>
      <c r="BV197" s="121"/>
      <c r="BW197" s="104" t="s">
        <v>109</v>
      </c>
      <c r="BX197" s="67" t="str">
        <f t="shared" si="2"/>
        <v/>
      </c>
      <c r="BY197" s="67" t="str">
        <f>(IF(SUMPRODUCT(--(BD197:BV197&lt;&gt;""))=0,"",
+Maßnahmendaten!BD197*INDEX(Faktoren!$C$3:$C$19,MATCH(Maßnahmendaten!BD$3,Faktoren!$B$3:$B$19,0))
+Maßnahmendaten!BE197*INDEX(Faktoren!$C$3:$C$19,MATCH(Maßnahmendaten!BE$3,Faktoren!$B$3:$B$19,0))
+Maßnahmendaten!BF197*INDEX(Faktoren!$C$3:$C$19,MATCH(Maßnahmendaten!BF$3,Faktoren!$B$3:$B$19,0))
+Maßnahmendaten!BG197*INDEX(Faktoren!$C$3:$C$19,MATCH(Maßnahmendaten!BG$3,Faktoren!$B$3:$B$19,0))
+Maßnahmendaten!BH197*INDEX(Faktoren!$C$3:$C$19,MATCH(Maßnahmendaten!BH$3,Faktoren!$B$3:$B$19,0))
+Maßnahmendaten!BI197*INDEX(Faktoren!$C$3:$C$19,MATCH(Maßnahmendaten!BI$3,Faktoren!$B$3:$B$19,0))
+Maßnahmendaten!BJ197*INDEX(Faktoren!$C$3:$C$19,MATCH(Maßnahmendaten!BJ$3,Faktoren!$B$3:$B$19,0))
+Maßnahmendaten!BK197*INDEX(Faktoren!$C$3:$C$19,MATCH(Maßnahmendaten!BK$3,Faktoren!$B$3:$B$19,0))
+Maßnahmendaten!BL197*INDEX(Faktoren!$C$3:$C$19,MATCH(Maßnahmendaten!BL$3,Faktoren!$B$3:$B$19,0))
+Maßnahmendaten!BM197*INDEX(Faktoren!$C$3:$C$19,MATCH(Maßnahmendaten!BM$3,Faktoren!$B$3:$B$19,0))
+Maßnahmendaten!BN197*INDEX(Faktoren!$C$3:$C$19,MATCH(Maßnahmendaten!BN$3,Faktoren!$B$3:$B$19,0))
+Maßnahmendaten!BO197*INDEX(Faktoren!$C$3:$C$19,MATCH(Maßnahmendaten!BO$3,Faktoren!$B$3:$B$19,0))
+Maßnahmendaten!BP197*INDEX(Faktoren!$C$3:$C$19,MATCH(Maßnahmendaten!BP$3,Faktoren!$B$3:$B$19,0))
+Maßnahmendaten!BQ197*INDEX(Faktoren!$C$3:$C$19,MATCH(Maßnahmendaten!BQ$3,Faktoren!$B$3:$B$19,0))
+Maßnahmendaten!BR197*INDEX(Faktoren!$C$3:$C$19,MATCH(Maßnahmendaten!BR$3,Faktoren!$B$3:$B$19,0))
+Maßnahmendaten!BS197*INDEX(Faktoren!$C$3:$C$19,MATCH(Maßnahmendaten!BS$3,Faktoren!$B$3:$B$19,0))
+Maßnahmendaten!BT197*INDEX(Faktoren!$C$3:$C$19,MATCH(Maßnahmendaten!BT$3,Faktoren!$B$3:$B$19,0))
+BV197
))</f>
        <v/>
      </c>
      <c r="BZ197" s="134"/>
      <c r="CA197" s="148" t="s">
        <v>109</v>
      </c>
      <c r="CB197" s="12" t="str">
        <f>IF(V197&lt;&gt;"",Hilfsblatt!$F$7,IF(Z197&lt;&gt;"",Hilfsblatt!$F$8, IF(O197&lt;&gt;"",Hilfsblatt!$F$9,"")))</f>
        <v/>
      </c>
      <c r="CD197" s="121"/>
    </row>
    <row r="198" spans="2:82" s="13" customFormat="1" ht="12.75" customHeight="1" x14ac:dyDescent="0.2">
      <c r="B198" s="139">
        <v>194</v>
      </c>
      <c r="C198" s="135"/>
      <c r="D198" s="140"/>
      <c r="E198" s="140"/>
      <c r="F198" s="140"/>
      <c r="G198" s="140"/>
      <c r="H198" s="140"/>
      <c r="I198" s="140"/>
      <c r="J198" s="140"/>
      <c r="K198" s="140"/>
      <c r="L198" s="140"/>
      <c r="M198" s="140"/>
      <c r="N198" s="140"/>
      <c r="O198" s="140"/>
      <c r="P198" s="140"/>
      <c r="Q198" s="140"/>
      <c r="R198" s="140"/>
      <c r="S198" s="140"/>
      <c r="T198" s="140"/>
      <c r="U198" s="140"/>
      <c r="V198" s="144"/>
      <c r="W198" s="144"/>
      <c r="X198" s="144"/>
      <c r="Y198" s="144"/>
      <c r="Z198" s="145"/>
      <c r="AA198" s="145"/>
      <c r="AB198" s="145"/>
      <c r="AC198" s="145"/>
      <c r="AD198" s="145"/>
      <c r="AE198" s="145"/>
      <c r="AF198" s="140"/>
      <c r="AG198" s="140"/>
      <c r="AH198" s="140"/>
      <c r="AI198" s="140"/>
      <c r="AJ198" s="140"/>
      <c r="AK198" s="140"/>
      <c r="AL198" s="140"/>
      <c r="AM198" s="140"/>
      <c r="AN198" s="140"/>
      <c r="AO198" s="140"/>
      <c r="AP198" s="136"/>
      <c r="AQ198" s="141"/>
      <c r="AR198" s="144"/>
      <c r="AS198" s="144"/>
      <c r="AT198" s="144"/>
      <c r="AU198" s="144"/>
      <c r="AV198" s="140"/>
      <c r="AW198" s="140"/>
      <c r="AX198" s="145"/>
      <c r="AY198" s="145"/>
      <c r="AZ198" s="145"/>
      <c r="BA198" s="142"/>
      <c r="BB198" s="146"/>
      <c r="BC198" s="136"/>
      <c r="BD198" s="143"/>
      <c r="BE198" s="143"/>
      <c r="BF198" s="143"/>
      <c r="BG198" s="143"/>
      <c r="BH198" s="143"/>
      <c r="BI198" s="143"/>
      <c r="BJ198" s="143"/>
      <c r="BK198" s="143"/>
      <c r="BL198" s="143"/>
      <c r="BM198" s="143"/>
      <c r="BN198" s="143"/>
      <c r="BO198" s="143"/>
      <c r="BP198" s="143"/>
      <c r="BQ198" s="143"/>
      <c r="BR198" s="143"/>
      <c r="BS198" s="143"/>
      <c r="BT198" s="143"/>
      <c r="BU198" s="143"/>
      <c r="BV198" s="143"/>
      <c r="BW198" s="104" t="s">
        <v>109</v>
      </c>
      <c r="BX198" s="67" t="str">
        <f t="shared" ref="BX198:BX261" si="3">IF(SUMPRODUCT(--(BD198:BU198&lt;&gt;""))=0,"",SUM(BD198:BU198))</f>
        <v/>
      </c>
      <c r="BY198" s="67" t="str">
        <f>(IF(SUMPRODUCT(--(BD198:BV198&lt;&gt;""))=0,"",
+Maßnahmendaten!BD198*INDEX(Faktoren!$C$3:$C$19,MATCH(Maßnahmendaten!BD$3,Faktoren!$B$3:$B$19,0))
+Maßnahmendaten!BE198*INDEX(Faktoren!$C$3:$C$19,MATCH(Maßnahmendaten!BE$3,Faktoren!$B$3:$B$19,0))
+Maßnahmendaten!BF198*INDEX(Faktoren!$C$3:$C$19,MATCH(Maßnahmendaten!BF$3,Faktoren!$B$3:$B$19,0))
+Maßnahmendaten!BG198*INDEX(Faktoren!$C$3:$C$19,MATCH(Maßnahmendaten!BG$3,Faktoren!$B$3:$B$19,0))
+Maßnahmendaten!BH198*INDEX(Faktoren!$C$3:$C$19,MATCH(Maßnahmendaten!BH$3,Faktoren!$B$3:$B$19,0))
+Maßnahmendaten!BI198*INDEX(Faktoren!$C$3:$C$19,MATCH(Maßnahmendaten!BI$3,Faktoren!$B$3:$B$19,0))
+Maßnahmendaten!BJ198*INDEX(Faktoren!$C$3:$C$19,MATCH(Maßnahmendaten!BJ$3,Faktoren!$B$3:$B$19,0))
+Maßnahmendaten!BK198*INDEX(Faktoren!$C$3:$C$19,MATCH(Maßnahmendaten!BK$3,Faktoren!$B$3:$B$19,0))
+Maßnahmendaten!BL198*INDEX(Faktoren!$C$3:$C$19,MATCH(Maßnahmendaten!BL$3,Faktoren!$B$3:$B$19,0))
+Maßnahmendaten!BM198*INDEX(Faktoren!$C$3:$C$19,MATCH(Maßnahmendaten!BM$3,Faktoren!$B$3:$B$19,0))
+Maßnahmendaten!BN198*INDEX(Faktoren!$C$3:$C$19,MATCH(Maßnahmendaten!BN$3,Faktoren!$B$3:$B$19,0))
+Maßnahmendaten!BO198*INDEX(Faktoren!$C$3:$C$19,MATCH(Maßnahmendaten!BO$3,Faktoren!$B$3:$B$19,0))
+Maßnahmendaten!BP198*INDEX(Faktoren!$C$3:$C$19,MATCH(Maßnahmendaten!BP$3,Faktoren!$B$3:$B$19,0))
+Maßnahmendaten!BQ198*INDEX(Faktoren!$C$3:$C$19,MATCH(Maßnahmendaten!BQ$3,Faktoren!$B$3:$B$19,0))
+Maßnahmendaten!BR198*INDEX(Faktoren!$C$3:$C$19,MATCH(Maßnahmendaten!BR$3,Faktoren!$B$3:$B$19,0))
+Maßnahmendaten!BS198*INDEX(Faktoren!$C$3:$C$19,MATCH(Maßnahmendaten!BS$3,Faktoren!$B$3:$B$19,0))
+Maßnahmendaten!BT198*INDEX(Faktoren!$C$3:$C$19,MATCH(Maßnahmendaten!BT$3,Faktoren!$B$3:$B$19,0))
+BV198
))</f>
        <v/>
      </c>
      <c r="BZ198" s="134"/>
      <c r="CA198" s="148" t="s">
        <v>109</v>
      </c>
      <c r="CB198" s="12" t="str">
        <f>IF(V198&lt;&gt;"",Hilfsblatt!$F$7,IF(Z198&lt;&gt;"",Hilfsblatt!$F$8, IF(O198&lt;&gt;"",Hilfsblatt!$F$9,"")))</f>
        <v/>
      </c>
      <c r="CD198" s="121"/>
    </row>
    <row r="199" spans="2:82" s="13" customFormat="1" ht="12.75" customHeight="1" x14ac:dyDescent="0.2">
      <c r="B199" s="113">
        <v>195</v>
      </c>
      <c r="C199" s="135"/>
      <c r="D199" s="114"/>
      <c r="E199" s="114"/>
      <c r="F199" s="114"/>
      <c r="G199" s="114"/>
      <c r="H199" s="114"/>
      <c r="I199" s="114"/>
      <c r="J199" s="114"/>
      <c r="K199" s="114"/>
      <c r="L199" s="114"/>
      <c r="M199" s="114"/>
      <c r="N199" s="114"/>
      <c r="O199" s="114"/>
      <c r="P199" s="114"/>
      <c r="Q199" s="114"/>
      <c r="R199" s="114"/>
      <c r="S199" s="114"/>
      <c r="T199" s="114"/>
      <c r="U199" s="114"/>
      <c r="V199" s="115"/>
      <c r="W199" s="115"/>
      <c r="X199" s="115"/>
      <c r="Y199" s="115"/>
      <c r="Z199" s="116"/>
      <c r="AA199" s="116"/>
      <c r="AB199" s="116"/>
      <c r="AC199" s="116"/>
      <c r="AD199" s="116"/>
      <c r="AE199" s="116"/>
      <c r="AF199" s="117"/>
      <c r="AG199" s="117"/>
      <c r="AH199" s="117"/>
      <c r="AI199" s="117"/>
      <c r="AJ199" s="117"/>
      <c r="AK199" s="117"/>
      <c r="AL199" s="117"/>
      <c r="AM199" s="117"/>
      <c r="AN199" s="117"/>
      <c r="AO199" s="117"/>
      <c r="AP199" s="136"/>
      <c r="AQ199" s="137"/>
      <c r="AR199" s="115"/>
      <c r="AS199" s="115"/>
      <c r="AT199" s="115"/>
      <c r="AU199" s="115"/>
      <c r="AV199" s="114"/>
      <c r="AW199" s="114"/>
      <c r="AX199" s="116"/>
      <c r="AY199" s="116"/>
      <c r="AZ199" s="116"/>
      <c r="BA199" s="118"/>
      <c r="BB199" s="119"/>
      <c r="BC199" s="136"/>
      <c r="BD199" s="120"/>
      <c r="BE199" s="120"/>
      <c r="BF199" s="120"/>
      <c r="BG199" s="120"/>
      <c r="BH199" s="120"/>
      <c r="BI199" s="120"/>
      <c r="BJ199" s="120"/>
      <c r="BK199" s="120"/>
      <c r="BL199" s="120"/>
      <c r="BM199" s="120"/>
      <c r="BN199" s="120"/>
      <c r="BO199" s="120"/>
      <c r="BP199" s="120"/>
      <c r="BQ199" s="120"/>
      <c r="BR199" s="120"/>
      <c r="BS199" s="120"/>
      <c r="BT199" s="120"/>
      <c r="BU199" s="120"/>
      <c r="BV199" s="121"/>
      <c r="BW199" s="104" t="s">
        <v>109</v>
      </c>
      <c r="BX199" s="67" t="str">
        <f t="shared" si="3"/>
        <v/>
      </c>
      <c r="BY199" s="67" t="str">
        <f>(IF(SUMPRODUCT(--(BD199:BV199&lt;&gt;""))=0,"",
+Maßnahmendaten!BD199*INDEX(Faktoren!$C$3:$C$19,MATCH(Maßnahmendaten!BD$3,Faktoren!$B$3:$B$19,0))
+Maßnahmendaten!BE199*INDEX(Faktoren!$C$3:$C$19,MATCH(Maßnahmendaten!BE$3,Faktoren!$B$3:$B$19,0))
+Maßnahmendaten!BF199*INDEX(Faktoren!$C$3:$C$19,MATCH(Maßnahmendaten!BF$3,Faktoren!$B$3:$B$19,0))
+Maßnahmendaten!BG199*INDEX(Faktoren!$C$3:$C$19,MATCH(Maßnahmendaten!BG$3,Faktoren!$B$3:$B$19,0))
+Maßnahmendaten!BH199*INDEX(Faktoren!$C$3:$C$19,MATCH(Maßnahmendaten!BH$3,Faktoren!$B$3:$B$19,0))
+Maßnahmendaten!BI199*INDEX(Faktoren!$C$3:$C$19,MATCH(Maßnahmendaten!BI$3,Faktoren!$B$3:$B$19,0))
+Maßnahmendaten!BJ199*INDEX(Faktoren!$C$3:$C$19,MATCH(Maßnahmendaten!BJ$3,Faktoren!$B$3:$B$19,0))
+Maßnahmendaten!BK199*INDEX(Faktoren!$C$3:$C$19,MATCH(Maßnahmendaten!BK$3,Faktoren!$B$3:$B$19,0))
+Maßnahmendaten!BL199*INDEX(Faktoren!$C$3:$C$19,MATCH(Maßnahmendaten!BL$3,Faktoren!$B$3:$B$19,0))
+Maßnahmendaten!BM199*INDEX(Faktoren!$C$3:$C$19,MATCH(Maßnahmendaten!BM$3,Faktoren!$B$3:$B$19,0))
+Maßnahmendaten!BN199*INDEX(Faktoren!$C$3:$C$19,MATCH(Maßnahmendaten!BN$3,Faktoren!$B$3:$B$19,0))
+Maßnahmendaten!BO199*INDEX(Faktoren!$C$3:$C$19,MATCH(Maßnahmendaten!BO$3,Faktoren!$B$3:$B$19,0))
+Maßnahmendaten!BP199*INDEX(Faktoren!$C$3:$C$19,MATCH(Maßnahmendaten!BP$3,Faktoren!$B$3:$B$19,0))
+Maßnahmendaten!BQ199*INDEX(Faktoren!$C$3:$C$19,MATCH(Maßnahmendaten!BQ$3,Faktoren!$B$3:$B$19,0))
+Maßnahmendaten!BR199*INDEX(Faktoren!$C$3:$C$19,MATCH(Maßnahmendaten!BR$3,Faktoren!$B$3:$B$19,0))
+Maßnahmendaten!BS199*INDEX(Faktoren!$C$3:$C$19,MATCH(Maßnahmendaten!BS$3,Faktoren!$B$3:$B$19,0))
+Maßnahmendaten!BT199*INDEX(Faktoren!$C$3:$C$19,MATCH(Maßnahmendaten!BT$3,Faktoren!$B$3:$B$19,0))
+BV199
))</f>
        <v/>
      </c>
      <c r="BZ199" s="134"/>
      <c r="CA199" s="148" t="s">
        <v>109</v>
      </c>
      <c r="CB199" s="12" t="str">
        <f>IF(V199&lt;&gt;"",Hilfsblatt!$F$7,IF(Z199&lt;&gt;"",Hilfsblatt!$F$8, IF(O199&lt;&gt;"",Hilfsblatt!$F$9,"")))</f>
        <v/>
      </c>
      <c r="CD199" s="121"/>
    </row>
    <row r="200" spans="2:82" s="13" customFormat="1" ht="12.75" customHeight="1" x14ac:dyDescent="0.2">
      <c r="B200" s="139">
        <v>196</v>
      </c>
      <c r="C200" s="135"/>
      <c r="D200" s="140"/>
      <c r="E200" s="140"/>
      <c r="F200" s="140"/>
      <c r="G200" s="140"/>
      <c r="H200" s="140"/>
      <c r="I200" s="140"/>
      <c r="J200" s="140"/>
      <c r="K200" s="140"/>
      <c r="L200" s="140"/>
      <c r="M200" s="140"/>
      <c r="N200" s="140"/>
      <c r="O200" s="140"/>
      <c r="P200" s="140"/>
      <c r="Q200" s="140"/>
      <c r="R200" s="140"/>
      <c r="S200" s="140"/>
      <c r="T200" s="140"/>
      <c r="U200" s="140"/>
      <c r="V200" s="144"/>
      <c r="W200" s="144"/>
      <c r="X200" s="144"/>
      <c r="Y200" s="144"/>
      <c r="Z200" s="145"/>
      <c r="AA200" s="145"/>
      <c r="AB200" s="145"/>
      <c r="AC200" s="145"/>
      <c r="AD200" s="145"/>
      <c r="AE200" s="145"/>
      <c r="AF200" s="140"/>
      <c r="AG200" s="140"/>
      <c r="AH200" s="140"/>
      <c r="AI200" s="140"/>
      <c r="AJ200" s="140"/>
      <c r="AK200" s="140"/>
      <c r="AL200" s="140"/>
      <c r="AM200" s="140"/>
      <c r="AN200" s="140"/>
      <c r="AO200" s="140"/>
      <c r="AP200" s="136"/>
      <c r="AQ200" s="141"/>
      <c r="AR200" s="144"/>
      <c r="AS200" s="144"/>
      <c r="AT200" s="144"/>
      <c r="AU200" s="144"/>
      <c r="AV200" s="140"/>
      <c r="AW200" s="140"/>
      <c r="AX200" s="145"/>
      <c r="AY200" s="145"/>
      <c r="AZ200" s="145"/>
      <c r="BA200" s="142"/>
      <c r="BB200" s="146"/>
      <c r="BC200" s="136"/>
      <c r="BD200" s="143"/>
      <c r="BE200" s="143"/>
      <c r="BF200" s="143"/>
      <c r="BG200" s="143"/>
      <c r="BH200" s="143"/>
      <c r="BI200" s="143"/>
      <c r="BJ200" s="143"/>
      <c r="BK200" s="143"/>
      <c r="BL200" s="143"/>
      <c r="BM200" s="143"/>
      <c r="BN200" s="143"/>
      <c r="BO200" s="143"/>
      <c r="BP200" s="143"/>
      <c r="BQ200" s="143"/>
      <c r="BR200" s="143"/>
      <c r="BS200" s="143"/>
      <c r="BT200" s="143"/>
      <c r="BU200" s="143"/>
      <c r="BV200" s="143"/>
      <c r="BW200" s="104" t="s">
        <v>109</v>
      </c>
      <c r="BX200" s="67" t="str">
        <f t="shared" si="3"/>
        <v/>
      </c>
      <c r="BY200" s="67" t="str">
        <f>(IF(SUMPRODUCT(--(BD200:BV200&lt;&gt;""))=0,"",
+Maßnahmendaten!BD200*INDEX(Faktoren!$C$3:$C$19,MATCH(Maßnahmendaten!BD$3,Faktoren!$B$3:$B$19,0))
+Maßnahmendaten!BE200*INDEX(Faktoren!$C$3:$C$19,MATCH(Maßnahmendaten!BE$3,Faktoren!$B$3:$B$19,0))
+Maßnahmendaten!BF200*INDEX(Faktoren!$C$3:$C$19,MATCH(Maßnahmendaten!BF$3,Faktoren!$B$3:$B$19,0))
+Maßnahmendaten!BG200*INDEX(Faktoren!$C$3:$C$19,MATCH(Maßnahmendaten!BG$3,Faktoren!$B$3:$B$19,0))
+Maßnahmendaten!BH200*INDEX(Faktoren!$C$3:$C$19,MATCH(Maßnahmendaten!BH$3,Faktoren!$B$3:$B$19,0))
+Maßnahmendaten!BI200*INDEX(Faktoren!$C$3:$C$19,MATCH(Maßnahmendaten!BI$3,Faktoren!$B$3:$B$19,0))
+Maßnahmendaten!BJ200*INDEX(Faktoren!$C$3:$C$19,MATCH(Maßnahmendaten!BJ$3,Faktoren!$B$3:$B$19,0))
+Maßnahmendaten!BK200*INDEX(Faktoren!$C$3:$C$19,MATCH(Maßnahmendaten!BK$3,Faktoren!$B$3:$B$19,0))
+Maßnahmendaten!BL200*INDEX(Faktoren!$C$3:$C$19,MATCH(Maßnahmendaten!BL$3,Faktoren!$B$3:$B$19,0))
+Maßnahmendaten!BM200*INDEX(Faktoren!$C$3:$C$19,MATCH(Maßnahmendaten!BM$3,Faktoren!$B$3:$B$19,0))
+Maßnahmendaten!BN200*INDEX(Faktoren!$C$3:$C$19,MATCH(Maßnahmendaten!BN$3,Faktoren!$B$3:$B$19,0))
+Maßnahmendaten!BO200*INDEX(Faktoren!$C$3:$C$19,MATCH(Maßnahmendaten!BO$3,Faktoren!$B$3:$B$19,0))
+Maßnahmendaten!BP200*INDEX(Faktoren!$C$3:$C$19,MATCH(Maßnahmendaten!BP$3,Faktoren!$B$3:$B$19,0))
+Maßnahmendaten!BQ200*INDEX(Faktoren!$C$3:$C$19,MATCH(Maßnahmendaten!BQ$3,Faktoren!$B$3:$B$19,0))
+Maßnahmendaten!BR200*INDEX(Faktoren!$C$3:$C$19,MATCH(Maßnahmendaten!BR$3,Faktoren!$B$3:$B$19,0))
+Maßnahmendaten!BS200*INDEX(Faktoren!$C$3:$C$19,MATCH(Maßnahmendaten!BS$3,Faktoren!$B$3:$B$19,0))
+Maßnahmendaten!BT200*INDEX(Faktoren!$C$3:$C$19,MATCH(Maßnahmendaten!BT$3,Faktoren!$B$3:$B$19,0))
+BV200
))</f>
        <v/>
      </c>
      <c r="BZ200" s="134"/>
      <c r="CA200" s="148" t="s">
        <v>109</v>
      </c>
      <c r="CB200" s="12" t="str">
        <f>IF(V200&lt;&gt;"",Hilfsblatt!$F$7,IF(Z200&lt;&gt;"",Hilfsblatt!$F$8, IF(O200&lt;&gt;"",Hilfsblatt!$F$9,"")))</f>
        <v/>
      </c>
      <c r="CD200" s="121"/>
    </row>
    <row r="201" spans="2:82" s="13" customFormat="1" ht="12.75" customHeight="1" x14ac:dyDescent="0.2">
      <c r="B201" s="113">
        <v>197</v>
      </c>
      <c r="C201" s="135"/>
      <c r="D201" s="114"/>
      <c r="E201" s="114"/>
      <c r="F201" s="114"/>
      <c r="G201" s="114"/>
      <c r="H201" s="114"/>
      <c r="I201" s="114"/>
      <c r="J201" s="114"/>
      <c r="K201" s="114"/>
      <c r="L201" s="114"/>
      <c r="M201" s="114"/>
      <c r="N201" s="114"/>
      <c r="O201" s="114"/>
      <c r="P201" s="114"/>
      <c r="Q201" s="114"/>
      <c r="R201" s="114"/>
      <c r="S201" s="114"/>
      <c r="T201" s="114"/>
      <c r="U201" s="114"/>
      <c r="V201" s="115"/>
      <c r="W201" s="115"/>
      <c r="X201" s="115"/>
      <c r="Y201" s="115"/>
      <c r="Z201" s="116"/>
      <c r="AA201" s="116"/>
      <c r="AB201" s="116"/>
      <c r="AC201" s="116"/>
      <c r="AD201" s="116"/>
      <c r="AE201" s="116"/>
      <c r="AF201" s="117"/>
      <c r="AG201" s="117"/>
      <c r="AH201" s="117"/>
      <c r="AI201" s="117"/>
      <c r="AJ201" s="117"/>
      <c r="AK201" s="117"/>
      <c r="AL201" s="117"/>
      <c r="AM201" s="117"/>
      <c r="AN201" s="117"/>
      <c r="AO201" s="117"/>
      <c r="AP201" s="136"/>
      <c r="AQ201" s="137"/>
      <c r="AR201" s="115"/>
      <c r="AS201" s="115"/>
      <c r="AT201" s="115"/>
      <c r="AU201" s="115"/>
      <c r="AV201" s="114"/>
      <c r="AW201" s="114"/>
      <c r="AX201" s="116"/>
      <c r="AY201" s="116"/>
      <c r="AZ201" s="116"/>
      <c r="BA201" s="118"/>
      <c r="BB201" s="119"/>
      <c r="BC201" s="136"/>
      <c r="BD201" s="120"/>
      <c r="BE201" s="120"/>
      <c r="BF201" s="120"/>
      <c r="BG201" s="120"/>
      <c r="BH201" s="120"/>
      <c r="BI201" s="120"/>
      <c r="BJ201" s="120"/>
      <c r="BK201" s="120"/>
      <c r="BL201" s="120"/>
      <c r="BM201" s="120"/>
      <c r="BN201" s="120"/>
      <c r="BO201" s="120"/>
      <c r="BP201" s="120"/>
      <c r="BQ201" s="120"/>
      <c r="BR201" s="120"/>
      <c r="BS201" s="120"/>
      <c r="BT201" s="120"/>
      <c r="BU201" s="120"/>
      <c r="BV201" s="121"/>
      <c r="BW201" s="104" t="s">
        <v>109</v>
      </c>
      <c r="BX201" s="67" t="str">
        <f t="shared" si="3"/>
        <v/>
      </c>
      <c r="BY201" s="67" t="str">
        <f>(IF(SUMPRODUCT(--(BD201:BV201&lt;&gt;""))=0,"",
+Maßnahmendaten!BD201*INDEX(Faktoren!$C$3:$C$19,MATCH(Maßnahmendaten!BD$3,Faktoren!$B$3:$B$19,0))
+Maßnahmendaten!BE201*INDEX(Faktoren!$C$3:$C$19,MATCH(Maßnahmendaten!BE$3,Faktoren!$B$3:$B$19,0))
+Maßnahmendaten!BF201*INDEX(Faktoren!$C$3:$C$19,MATCH(Maßnahmendaten!BF$3,Faktoren!$B$3:$B$19,0))
+Maßnahmendaten!BG201*INDEX(Faktoren!$C$3:$C$19,MATCH(Maßnahmendaten!BG$3,Faktoren!$B$3:$B$19,0))
+Maßnahmendaten!BH201*INDEX(Faktoren!$C$3:$C$19,MATCH(Maßnahmendaten!BH$3,Faktoren!$B$3:$B$19,0))
+Maßnahmendaten!BI201*INDEX(Faktoren!$C$3:$C$19,MATCH(Maßnahmendaten!BI$3,Faktoren!$B$3:$B$19,0))
+Maßnahmendaten!BJ201*INDEX(Faktoren!$C$3:$C$19,MATCH(Maßnahmendaten!BJ$3,Faktoren!$B$3:$B$19,0))
+Maßnahmendaten!BK201*INDEX(Faktoren!$C$3:$C$19,MATCH(Maßnahmendaten!BK$3,Faktoren!$B$3:$B$19,0))
+Maßnahmendaten!BL201*INDEX(Faktoren!$C$3:$C$19,MATCH(Maßnahmendaten!BL$3,Faktoren!$B$3:$B$19,0))
+Maßnahmendaten!BM201*INDEX(Faktoren!$C$3:$C$19,MATCH(Maßnahmendaten!BM$3,Faktoren!$B$3:$B$19,0))
+Maßnahmendaten!BN201*INDEX(Faktoren!$C$3:$C$19,MATCH(Maßnahmendaten!BN$3,Faktoren!$B$3:$B$19,0))
+Maßnahmendaten!BO201*INDEX(Faktoren!$C$3:$C$19,MATCH(Maßnahmendaten!BO$3,Faktoren!$B$3:$B$19,0))
+Maßnahmendaten!BP201*INDEX(Faktoren!$C$3:$C$19,MATCH(Maßnahmendaten!BP$3,Faktoren!$B$3:$B$19,0))
+Maßnahmendaten!BQ201*INDEX(Faktoren!$C$3:$C$19,MATCH(Maßnahmendaten!BQ$3,Faktoren!$B$3:$B$19,0))
+Maßnahmendaten!BR201*INDEX(Faktoren!$C$3:$C$19,MATCH(Maßnahmendaten!BR$3,Faktoren!$B$3:$B$19,0))
+Maßnahmendaten!BS201*INDEX(Faktoren!$C$3:$C$19,MATCH(Maßnahmendaten!BS$3,Faktoren!$B$3:$B$19,0))
+Maßnahmendaten!BT201*INDEX(Faktoren!$C$3:$C$19,MATCH(Maßnahmendaten!BT$3,Faktoren!$B$3:$B$19,0))
+BV201
))</f>
        <v/>
      </c>
      <c r="BZ201" s="134"/>
      <c r="CA201" s="148" t="s">
        <v>109</v>
      </c>
      <c r="CB201" s="12" t="str">
        <f>IF(V201&lt;&gt;"",Hilfsblatt!$F$7,IF(Z201&lt;&gt;"",Hilfsblatt!$F$8, IF(O201&lt;&gt;"",Hilfsblatt!$F$9,"")))</f>
        <v/>
      </c>
      <c r="CD201" s="121"/>
    </row>
    <row r="202" spans="2:82" s="13" customFormat="1" ht="12.75" customHeight="1" x14ac:dyDescent="0.2">
      <c r="B202" s="139">
        <v>198</v>
      </c>
      <c r="C202" s="135"/>
      <c r="D202" s="140"/>
      <c r="E202" s="140"/>
      <c r="F202" s="140"/>
      <c r="G202" s="140"/>
      <c r="H202" s="140"/>
      <c r="I202" s="140"/>
      <c r="J202" s="140"/>
      <c r="K202" s="140"/>
      <c r="L202" s="140"/>
      <c r="M202" s="140"/>
      <c r="N202" s="140"/>
      <c r="O202" s="140"/>
      <c r="P202" s="140"/>
      <c r="Q202" s="140"/>
      <c r="R202" s="140"/>
      <c r="S202" s="140"/>
      <c r="T202" s="140"/>
      <c r="U202" s="140"/>
      <c r="V202" s="144"/>
      <c r="W202" s="144"/>
      <c r="X202" s="144"/>
      <c r="Y202" s="144"/>
      <c r="Z202" s="145"/>
      <c r="AA202" s="145"/>
      <c r="AB202" s="145"/>
      <c r="AC202" s="145"/>
      <c r="AD202" s="145"/>
      <c r="AE202" s="145"/>
      <c r="AF202" s="140"/>
      <c r="AG202" s="140"/>
      <c r="AH202" s="140"/>
      <c r="AI202" s="140"/>
      <c r="AJ202" s="140"/>
      <c r="AK202" s="140"/>
      <c r="AL202" s="140"/>
      <c r="AM202" s="140"/>
      <c r="AN202" s="140"/>
      <c r="AO202" s="140"/>
      <c r="AP202" s="136"/>
      <c r="AQ202" s="141"/>
      <c r="AR202" s="144"/>
      <c r="AS202" s="144"/>
      <c r="AT202" s="144"/>
      <c r="AU202" s="144"/>
      <c r="AV202" s="140"/>
      <c r="AW202" s="140"/>
      <c r="AX202" s="145"/>
      <c r="AY202" s="145"/>
      <c r="AZ202" s="145"/>
      <c r="BA202" s="142"/>
      <c r="BB202" s="146"/>
      <c r="BC202" s="136"/>
      <c r="BD202" s="143"/>
      <c r="BE202" s="143"/>
      <c r="BF202" s="143"/>
      <c r="BG202" s="143"/>
      <c r="BH202" s="143"/>
      <c r="BI202" s="143"/>
      <c r="BJ202" s="143"/>
      <c r="BK202" s="143"/>
      <c r="BL202" s="143"/>
      <c r="BM202" s="143"/>
      <c r="BN202" s="143"/>
      <c r="BO202" s="143"/>
      <c r="BP202" s="143"/>
      <c r="BQ202" s="143"/>
      <c r="BR202" s="143"/>
      <c r="BS202" s="143"/>
      <c r="BT202" s="143"/>
      <c r="BU202" s="143"/>
      <c r="BV202" s="143"/>
      <c r="BW202" s="104" t="s">
        <v>109</v>
      </c>
      <c r="BX202" s="67" t="str">
        <f t="shared" si="3"/>
        <v/>
      </c>
      <c r="BY202" s="67" t="str">
        <f>(IF(SUMPRODUCT(--(BD202:BV202&lt;&gt;""))=0,"",
+Maßnahmendaten!BD202*INDEX(Faktoren!$C$3:$C$19,MATCH(Maßnahmendaten!BD$3,Faktoren!$B$3:$B$19,0))
+Maßnahmendaten!BE202*INDEX(Faktoren!$C$3:$C$19,MATCH(Maßnahmendaten!BE$3,Faktoren!$B$3:$B$19,0))
+Maßnahmendaten!BF202*INDEX(Faktoren!$C$3:$C$19,MATCH(Maßnahmendaten!BF$3,Faktoren!$B$3:$B$19,0))
+Maßnahmendaten!BG202*INDEX(Faktoren!$C$3:$C$19,MATCH(Maßnahmendaten!BG$3,Faktoren!$B$3:$B$19,0))
+Maßnahmendaten!BH202*INDEX(Faktoren!$C$3:$C$19,MATCH(Maßnahmendaten!BH$3,Faktoren!$B$3:$B$19,0))
+Maßnahmendaten!BI202*INDEX(Faktoren!$C$3:$C$19,MATCH(Maßnahmendaten!BI$3,Faktoren!$B$3:$B$19,0))
+Maßnahmendaten!BJ202*INDEX(Faktoren!$C$3:$C$19,MATCH(Maßnahmendaten!BJ$3,Faktoren!$B$3:$B$19,0))
+Maßnahmendaten!BK202*INDEX(Faktoren!$C$3:$C$19,MATCH(Maßnahmendaten!BK$3,Faktoren!$B$3:$B$19,0))
+Maßnahmendaten!BL202*INDEX(Faktoren!$C$3:$C$19,MATCH(Maßnahmendaten!BL$3,Faktoren!$B$3:$B$19,0))
+Maßnahmendaten!BM202*INDEX(Faktoren!$C$3:$C$19,MATCH(Maßnahmendaten!BM$3,Faktoren!$B$3:$B$19,0))
+Maßnahmendaten!BN202*INDEX(Faktoren!$C$3:$C$19,MATCH(Maßnahmendaten!BN$3,Faktoren!$B$3:$B$19,0))
+Maßnahmendaten!BO202*INDEX(Faktoren!$C$3:$C$19,MATCH(Maßnahmendaten!BO$3,Faktoren!$B$3:$B$19,0))
+Maßnahmendaten!BP202*INDEX(Faktoren!$C$3:$C$19,MATCH(Maßnahmendaten!BP$3,Faktoren!$B$3:$B$19,0))
+Maßnahmendaten!BQ202*INDEX(Faktoren!$C$3:$C$19,MATCH(Maßnahmendaten!BQ$3,Faktoren!$B$3:$B$19,0))
+Maßnahmendaten!BR202*INDEX(Faktoren!$C$3:$C$19,MATCH(Maßnahmendaten!BR$3,Faktoren!$B$3:$B$19,0))
+Maßnahmendaten!BS202*INDEX(Faktoren!$C$3:$C$19,MATCH(Maßnahmendaten!BS$3,Faktoren!$B$3:$B$19,0))
+Maßnahmendaten!BT202*INDEX(Faktoren!$C$3:$C$19,MATCH(Maßnahmendaten!BT$3,Faktoren!$B$3:$B$19,0))
+BV202
))</f>
        <v/>
      </c>
      <c r="BZ202" s="134"/>
      <c r="CA202" s="148" t="s">
        <v>109</v>
      </c>
      <c r="CB202" s="12" t="str">
        <f>IF(V202&lt;&gt;"",Hilfsblatt!$F$7,IF(Z202&lt;&gt;"",Hilfsblatt!$F$8, IF(O202&lt;&gt;"",Hilfsblatt!$F$9,"")))</f>
        <v/>
      </c>
      <c r="CD202" s="121"/>
    </row>
    <row r="203" spans="2:82" s="13" customFormat="1" ht="12.75" customHeight="1" x14ac:dyDescent="0.2">
      <c r="B203" s="113">
        <v>199</v>
      </c>
      <c r="C203" s="135"/>
      <c r="D203" s="114"/>
      <c r="E203" s="114"/>
      <c r="F203" s="114"/>
      <c r="G203" s="114"/>
      <c r="H203" s="114"/>
      <c r="I203" s="114"/>
      <c r="J203" s="114"/>
      <c r="K203" s="114"/>
      <c r="L203" s="114"/>
      <c r="M203" s="114"/>
      <c r="N203" s="114"/>
      <c r="O203" s="114"/>
      <c r="P203" s="114"/>
      <c r="Q203" s="114"/>
      <c r="R203" s="114"/>
      <c r="S203" s="114"/>
      <c r="T203" s="114"/>
      <c r="U203" s="114"/>
      <c r="V203" s="115"/>
      <c r="W203" s="115"/>
      <c r="X203" s="115"/>
      <c r="Y203" s="115"/>
      <c r="Z203" s="116"/>
      <c r="AA203" s="116"/>
      <c r="AB203" s="116"/>
      <c r="AC203" s="116"/>
      <c r="AD203" s="116"/>
      <c r="AE203" s="116"/>
      <c r="AF203" s="117"/>
      <c r="AG203" s="117"/>
      <c r="AH203" s="117"/>
      <c r="AI203" s="117"/>
      <c r="AJ203" s="117"/>
      <c r="AK203" s="117"/>
      <c r="AL203" s="117"/>
      <c r="AM203" s="117"/>
      <c r="AN203" s="117"/>
      <c r="AO203" s="117"/>
      <c r="AP203" s="136"/>
      <c r="AQ203" s="137"/>
      <c r="AR203" s="115"/>
      <c r="AS203" s="115"/>
      <c r="AT203" s="115"/>
      <c r="AU203" s="115"/>
      <c r="AV203" s="114"/>
      <c r="AW203" s="114"/>
      <c r="AX203" s="116"/>
      <c r="AY203" s="116"/>
      <c r="AZ203" s="116"/>
      <c r="BA203" s="118"/>
      <c r="BB203" s="119"/>
      <c r="BC203" s="136"/>
      <c r="BD203" s="120"/>
      <c r="BE203" s="120"/>
      <c r="BF203" s="120"/>
      <c r="BG203" s="120"/>
      <c r="BH203" s="120"/>
      <c r="BI203" s="120"/>
      <c r="BJ203" s="120"/>
      <c r="BK203" s="120"/>
      <c r="BL203" s="120"/>
      <c r="BM203" s="120"/>
      <c r="BN203" s="120"/>
      <c r="BO203" s="120"/>
      <c r="BP203" s="120"/>
      <c r="BQ203" s="120"/>
      <c r="BR203" s="120"/>
      <c r="BS203" s="120"/>
      <c r="BT203" s="120"/>
      <c r="BU203" s="120"/>
      <c r="BV203" s="121"/>
      <c r="BW203" s="104" t="s">
        <v>109</v>
      </c>
      <c r="BX203" s="67" t="str">
        <f t="shared" si="3"/>
        <v/>
      </c>
      <c r="BY203" s="67" t="str">
        <f>(IF(SUMPRODUCT(--(BD203:BV203&lt;&gt;""))=0,"",
+Maßnahmendaten!BD203*INDEX(Faktoren!$C$3:$C$19,MATCH(Maßnahmendaten!BD$3,Faktoren!$B$3:$B$19,0))
+Maßnahmendaten!BE203*INDEX(Faktoren!$C$3:$C$19,MATCH(Maßnahmendaten!BE$3,Faktoren!$B$3:$B$19,0))
+Maßnahmendaten!BF203*INDEX(Faktoren!$C$3:$C$19,MATCH(Maßnahmendaten!BF$3,Faktoren!$B$3:$B$19,0))
+Maßnahmendaten!BG203*INDEX(Faktoren!$C$3:$C$19,MATCH(Maßnahmendaten!BG$3,Faktoren!$B$3:$B$19,0))
+Maßnahmendaten!BH203*INDEX(Faktoren!$C$3:$C$19,MATCH(Maßnahmendaten!BH$3,Faktoren!$B$3:$B$19,0))
+Maßnahmendaten!BI203*INDEX(Faktoren!$C$3:$C$19,MATCH(Maßnahmendaten!BI$3,Faktoren!$B$3:$B$19,0))
+Maßnahmendaten!BJ203*INDEX(Faktoren!$C$3:$C$19,MATCH(Maßnahmendaten!BJ$3,Faktoren!$B$3:$B$19,0))
+Maßnahmendaten!BK203*INDEX(Faktoren!$C$3:$C$19,MATCH(Maßnahmendaten!BK$3,Faktoren!$B$3:$B$19,0))
+Maßnahmendaten!BL203*INDEX(Faktoren!$C$3:$C$19,MATCH(Maßnahmendaten!BL$3,Faktoren!$B$3:$B$19,0))
+Maßnahmendaten!BM203*INDEX(Faktoren!$C$3:$C$19,MATCH(Maßnahmendaten!BM$3,Faktoren!$B$3:$B$19,0))
+Maßnahmendaten!BN203*INDEX(Faktoren!$C$3:$C$19,MATCH(Maßnahmendaten!BN$3,Faktoren!$B$3:$B$19,0))
+Maßnahmendaten!BO203*INDEX(Faktoren!$C$3:$C$19,MATCH(Maßnahmendaten!BO$3,Faktoren!$B$3:$B$19,0))
+Maßnahmendaten!BP203*INDEX(Faktoren!$C$3:$C$19,MATCH(Maßnahmendaten!BP$3,Faktoren!$B$3:$B$19,0))
+Maßnahmendaten!BQ203*INDEX(Faktoren!$C$3:$C$19,MATCH(Maßnahmendaten!BQ$3,Faktoren!$B$3:$B$19,0))
+Maßnahmendaten!BR203*INDEX(Faktoren!$C$3:$C$19,MATCH(Maßnahmendaten!BR$3,Faktoren!$B$3:$B$19,0))
+Maßnahmendaten!BS203*INDEX(Faktoren!$C$3:$C$19,MATCH(Maßnahmendaten!BS$3,Faktoren!$B$3:$B$19,0))
+Maßnahmendaten!BT203*INDEX(Faktoren!$C$3:$C$19,MATCH(Maßnahmendaten!BT$3,Faktoren!$B$3:$B$19,0))
+BV203
))</f>
        <v/>
      </c>
      <c r="BZ203" s="134"/>
      <c r="CA203" s="148" t="s">
        <v>109</v>
      </c>
      <c r="CB203" s="12" t="str">
        <f>IF(V203&lt;&gt;"",Hilfsblatt!$F$7,IF(Z203&lt;&gt;"",Hilfsblatt!$F$8, IF(O203&lt;&gt;"",Hilfsblatt!$F$9,"")))</f>
        <v/>
      </c>
      <c r="CD203" s="121"/>
    </row>
    <row r="204" spans="2:82" s="13" customFormat="1" ht="12.75" customHeight="1" x14ac:dyDescent="0.2">
      <c r="B204" s="139">
        <v>200</v>
      </c>
      <c r="C204" s="135"/>
      <c r="D204" s="140"/>
      <c r="E204" s="140"/>
      <c r="F204" s="140"/>
      <c r="G204" s="140"/>
      <c r="H204" s="140"/>
      <c r="I204" s="140"/>
      <c r="J204" s="140"/>
      <c r="K204" s="140"/>
      <c r="L204" s="140"/>
      <c r="M204" s="140"/>
      <c r="N204" s="140"/>
      <c r="O204" s="140"/>
      <c r="P204" s="140"/>
      <c r="Q204" s="140"/>
      <c r="R204" s="140"/>
      <c r="S204" s="140"/>
      <c r="T204" s="140"/>
      <c r="U204" s="140"/>
      <c r="V204" s="144"/>
      <c r="W204" s="144"/>
      <c r="X204" s="144"/>
      <c r="Y204" s="144"/>
      <c r="Z204" s="145"/>
      <c r="AA204" s="145"/>
      <c r="AB204" s="145"/>
      <c r="AC204" s="145"/>
      <c r="AD204" s="145"/>
      <c r="AE204" s="145"/>
      <c r="AF204" s="140"/>
      <c r="AG204" s="140"/>
      <c r="AH204" s="140"/>
      <c r="AI204" s="140"/>
      <c r="AJ204" s="140"/>
      <c r="AK204" s="140"/>
      <c r="AL204" s="140"/>
      <c r="AM204" s="140"/>
      <c r="AN204" s="140"/>
      <c r="AO204" s="140"/>
      <c r="AP204" s="136"/>
      <c r="AQ204" s="141"/>
      <c r="AR204" s="144"/>
      <c r="AS204" s="144"/>
      <c r="AT204" s="144"/>
      <c r="AU204" s="144"/>
      <c r="AV204" s="140"/>
      <c r="AW204" s="140"/>
      <c r="AX204" s="145"/>
      <c r="AY204" s="145"/>
      <c r="AZ204" s="145"/>
      <c r="BA204" s="142"/>
      <c r="BB204" s="146"/>
      <c r="BC204" s="136"/>
      <c r="BD204" s="143"/>
      <c r="BE204" s="143"/>
      <c r="BF204" s="143"/>
      <c r="BG204" s="143"/>
      <c r="BH204" s="143"/>
      <c r="BI204" s="143"/>
      <c r="BJ204" s="143"/>
      <c r="BK204" s="143"/>
      <c r="BL204" s="143"/>
      <c r="BM204" s="143"/>
      <c r="BN204" s="143"/>
      <c r="BO204" s="143"/>
      <c r="BP204" s="143"/>
      <c r="BQ204" s="143"/>
      <c r="BR204" s="143"/>
      <c r="BS204" s="143"/>
      <c r="BT204" s="143"/>
      <c r="BU204" s="143"/>
      <c r="BV204" s="143"/>
      <c r="BW204" s="104" t="s">
        <v>109</v>
      </c>
      <c r="BX204" s="67" t="str">
        <f t="shared" si="3"/>
        <v/>
      </c>
      <c r="BY204" s="67" t="str">
        <f>(IF(SUMPRODUCT(--(BD204:BV204&lt;&gt;""))=0,"",
+Maßnahmendaten!BD204*INDEX(Faktoren!$C$3:$C$19,MATCH(Maßnahmendaten!BD$3,Faktoren!$B$3:$B$19,0))
+Maßnahmendaten!BE204*INDEX(Faktoren!$C$3:$C$19,MATCH(Maßnahmendaten!BE$3,Faktoren!$B$3:$B$19,0))
+Maßnahmendaten!BF204*INDEX(Faktoren!$C$3:$C$19,MATCH(Maßnahmendaten!BF$3,Faktoren!$B$3:$B$19,0))
+Maßnahmendaten!BG204*INDEX(Faktoren!$C$3:$C$19,MATCH(Maßnahmendaten!BG$3,Faktoren!$B$3:$B$19,0))
+Maßnahmendaten!BH204*INDEX(Faktoren!$C$3:$C$19,MATCH(Maßnahmendaten!BH$3,Faktoren!$B$3:$B$19,0))
+Maßnahmendaten!BI204*INDEX(Faktoren!$C$3:$C$19,MATCH(Maßnahmendaten!BI$3,Faktoren!$B$3:$B$19,0))
+Maßnahmendaten!BJ204*INDEX(Faktoren!$C$3:$C$19,MATCH(Maßnahmendaten!BJ$3,Faktoren!$B$3:$B$19,0))
+Maßnahmendaten!BK204*INDEX(Faktoren!$C$3:$C$19,MATCH(Maßnahmendaten!BK$3,Faktoren!$B$3:$B$19,0))
+Maßnahmendaten!BL204*INDEX(Faktoren!$C$3:$C$19,MATCH(Maßnahmendaten!BL$3,Faktoren!$B$3:$B$19,0))
+Maßnahmendaten!BM204*INDEX(Faktoren!$C$3:$C$19,MATCH(Maßnahmendaten!BM$3,Faktoren!$B$3:$B$19,0))
+Maßnahmendaten!BN204*INDEX(Faktoren!$C$3:$C$19,MATCH(Maßnahmendaten!BN$3,Faktoren!$B$3:$B$19,0))
+Maßnahmendaten!BO204*INDEX(Faktoren!$C$3:$C$19,MATCH(Maßnahmendaten!BO$3,Faktoren!$B$3:$B$19,0))
+Maßnahmendaten!BP204*INDEX(Faktoren!$C$3:$C$19,MATCH(Maßnahmendaten!BP$3,Faktoren!$B$3:$B$19,0))
+Maßnahmendaten!BQ204*INDEX(Faktoren!$C$3:$C$19,MATCH(Maßnahmendaten!BQ$3,Faktoren!$B$3:$B$19,0))
+Maßnahmendaten!BR204*INDEX(Faktoren!$C$3:$C$19,MATCH(Maßnahmendaten!BR$3,Faktoren!$B$3:$B$19,0))
+Maßnahmendaten!BS204*INDEX(Faktoren!$C$3:$C$19,MATCH(Maßnahmendaten!BS$3,Faktoren!$B$3:$B$19,0))
+Maßnahmendaten!BT204*INDEX(Faktoren!$C$3:$C$19,MATCH(Maßnahmendaten!BT$3,Faktoren!$B$3:$B$19,0))
+BV204
))</f>
        <v/>
      </c>
      <c r="BZ204" s="134"/>
      <c r="CA204" s="148" t="s">
        <v>109</v>
      </c>
      <c r="CB204" s="12" t="str">
        <f>IF(V204&lt;&gt;"",Hilfsblatt!$F$7,IF(Z204&lt;&gt;"",Hilfsblatt!$F$8, IF(O204&lt;&gt;"",Hilfsblatt!$F$9,"")))</f>
        <v/>
      </c>
      <c r="CD204" s="121"/>
    </row>
    <row r="205" spans="2:82" s="13" customFormat="1" ht="12.75" customHeight="1" x14ac:dyDescent="0.2">
      <c r="B205" s="113">
        <v>201</v>
      </c>
      <c r="C205" s="135"/>
      <c r="D205" s="114"/>
      <c r="E205" s="114"/>
      <c r="F205" s="114"/>
      <c r="G205" s="114"/>
      <c r="H205" s="114"/>
      <c r="I205" s="114"/>
      <c r="J205" s="114"/>
      <c r="K205" s="114"/>
      <c r="L205" s="114"/>
      <c r="M205" s="114"/>
      <c r="N205" s="114"/>
      <c r="O205" s="114"/>
      <c r="P205" s="114"/>
      <c r="Q205" s="114"/>
      <c r="R205" s="114"/>
      <c r="S205" s="114"/>
      <c r="T205" s="114"/>
      <c r="U205" s="114"/>
      <c r="V205" s="115"/>
      <c r="W205" s="115"/>
      <c r="X205" s="115"/>
      <c r="Y205" s="115"/>
      <c r="Z205" s="116"/>
      <c r="AA205" s="116"/>
      <c r="AB205" s="116"/>
      <c r="AC205" s="116"/>
      <c r="AD205" s="116"/>
      <c r="AE205" s="116"/>
      <c r="AF205" s="117"/>
      <c r="AG205" s="117"/>
      <c r="AH205" s="117"/>
      <c r="AI205" s="117"/>
      <c r="AJ205" s="117"/>
      <c r="AK205" s="117"/>
      <c r="AL205" s="117"/>
      <c r="AM205" s="117"/>
      <c r="AN205" s="117"/>
      <c r="AO205" s="117"/>
      <c r="AP205" s="136"/>
      <c r="AQ205" s="137"/>
      <c r="AR205" s="115"/>
      <c r="AS205" s="115"/>
      <c r="AT205" s="115"/>
      <c r="AU205" s="115"/>
      <c r="AV205" s="114"/>
      <c r="AW205" s="114"/>
      <c r="AX205" s="116"/>
      <c r="AY205" s="116"/>
      <c r="AZ205" s="116"/>
      <c r="BA205" s="118"/>
      <c r="BB205" s="119"/>
      <c r="BC205" s="136"/>
      <c r="BD205" s="120"/>
      <c r="BE205" s="120"/>
      <c r="BF205" s="120"/>
      <c r="BG205" s="120"/>
      <c r="BH205" s="120"/>
      <c r="BI205" s="120"/>
      <c r="BJ205" s="120"/>
      <c r="BK205" s="120"/>
      <c r="BL205" s="120"/>
      <c r="BM205" s="120"/>
      <c r="BN205" s="120"/>
      <c r="BO205" s="120"/>
      <c r="BP205" s="120"/>
      <c r="BQ205" s="120"/>
      <c r="BR205" s="120"/>
      <c r="BS205" s="120"/>
      <c r="BT205" s="120"/>
      <c r="BU205" s="120"/>
      <c r="BV205" s="121"/>
      <c r="BW205" s="104" t="s">
        <v>109</v>
      </c>
      <c r="BX205" s="67" t="str">
        <f t="shared" si="3"/>
        <v/>
      </c>
      <c r="BY205" s="67" t="str">
        <f>(IF(SUMPRODUCT(--(BD205:BV205&lt;&gt;""))=0,"",
+Maßnahmendaten!BD205*INDEX(Faktoren!$C$3:$C$19,MATCH(Maßnahmendaten!BD$3,Faktoren!$B$3:$B$19,0))
+Maßnahmendaten!BE205*INDEX(Faktoren!$C$3:$C$19,MATCH(Maßnahmendaten!BE$3,Faktoren!$B$3:$B$19,0))
+Maßnahmendaten!BF205*INDEX(Faktoren!$C$3:$C$19,MATCH(Maßnahmendaten!BF$3,Faktoren!$B$3:$B$19,0))
+Maßnahmendaten!BG205*INDEX(Faktoren!$C$3:$C$19,MATCH(Maßnahmendaten!BG$3,Faktoren!$B$3:$B$19,0))
+Maßnahmendaten!BH205*INDEX(Faktoren!$C$3:$C$19,MATCH(Maßnahmendaten!BH$3,Faktoren!$B$3:$B$19,0))
+Maßnahmendaten!BI205*INDEX(Faktoren!$C$3:$C$19,MATCH(Maßnahmendaten!BI$3,Faktoren!$B$3:$B$19,0))
+Maßnahmendaten!BJ205*INDEX(Faktoren!$C$3:$C$19,MATCH(Maßnahmendaten!BJ$3,Faktoren!$B$3:$B$19,0))
+Maßnahmendaten!BK205*INDEX(Faktoren!$C$3:$C$19,MATCH(Maßnahmendaten!BK$3,Faktoren!$B$3:$B$19,0))
+Maßnahmendaten!BL205*INDEX(Faktoren!$C$3:$C$19,MATCH(Maßnahmendaten!BL$3,Faktoren!$B$3:$B$19,0))
+Maßnahmendaten!BM205*INDEX(Faktoren!$C$3:$C$19,MATCH(Maßnahmendaten!BM$3,Faktoren!$B$3:$B$19,0))
+Maßnahmendaten!BN205*INDEX(Faktoren!$C$3:$C$19,MATCH(Maßnahmendaten!BN$3,Faktoren!$B$3:$B$19,0))
+Maßnahmendaten!BO205*INDEX(Faktoren!$C$3:$C$19,MATCH(Maßnahmendaten!BO$3,Faktoren!$B$3:$B$19,0))
+Maßnahmendaten!BP205*INDEX(Faktoren!$C$3:$C$19,MATCH(Maßnahmendaten!BP$3,Faktoren!$B$3:$B$19,0))
+Maßnahmendaten!BQ205*INDEX(Faktoren!$C$3:$C$19,MATCH(Maßnahmendaten!BQ$3,Faktoren!$B$3:$B$19,0))
+Maßnahmendaten!BR205*INDEX(Faktoren!$C$3:$C$19,MATCH(Maßnahmendaten!BR$3,Faktoren!$B$3:$B$19,0))
+Maßnahmendaten!BS205*INDEX(Faktoren!$C$3:$C$19,MATCH(Maßnahmendaten!BS$3,Faktoren!$B$3:$B$19,0))
+Maßnahmendaten!BT205*INDEX(Faktoren!$C$3:$C$19,MATCH(Maßnahmendaten!BT$3,Faktoren!$B$3:$B$19,0))
+BV205
))</f>
        <v/>
      </c>
      <c r="BZ205" s="134"/>
      <c r="CA205" s="148" t="s">
        <v>109</v>
      </c>
      <c r="CB205" s="12" t="str">
        <f>IF(V205&lt;&gt;"",Hilfsblatt!$F$7,IF(Z205&lt;&gt;"",Hilfsblatt!$F$8, IF(O205&lt;&gt;"",Hilfsblatt!$F$9,"")))</f>
        <v/>
      </c>
      <c r="CD205" s="121"/>
    </row>
    <row r="206" spans="2:82" s="13" customFormat="1" ht="12.75" customHeight="1" x14ac:dyDescent="0.2">
      <c r="B206" s="139">
        <v>202</v>
      </c>
      <c r="C206" s="135"/>
      <c r="D206" s="140"/>
      <c r="E206" s="140"/>
      <c r="F206" s="140"/>
      <c r="G206" s="140"/>
      <c r="H206" s="140"/>
      <c r="I206" s="140"/>
      <c r="J206" s="140"/>
      <c r="K206" s="140"/>
      <c r="L206" s="140"/>
      <c r="M206" s="140"/>
      <c r="N206" s="140"/>
      <c r="O206" s="140"/>
      <c r="P206" s="140"/>
      <c r="Q206" s="140"/>
      <c r="R206" s="140"/>
      <c r="S206" s="140"/>
      <c r="T206" s="140"/>
      <c r="U206" s="140"/>
      <c r="V206" s="144"/>
      <c r="W206" s="144"/>
      <c r="X206" s="144"/>
      <c r="Y206" s="144"/>
      <c r="Z206" s="145"/>
      <c r="AA206" s="145"/>
      <c r="AB206" s="145"/>
      <c r="AC206" s="145"/>
      <c r="AD206" s="145"/>
      <c r="AE206" s="145"/>
      <c r="AF206" s="140"/>
      <c r="AG206" s="140"/>
      <c r="AH206" s="140"/>
      <c r="AI206" s="140"/>
      <c r="AJ206" s="140"/>
      <c r="AK206" s="140"/>
      <c r="AL206" s="140"/>
      <c r="AM206" s="140"/>
      <c r="AN206" s="140"/>
      <c r="AO206" s="140"/>
      <c r="AP206" s="136"/>
      <c r="AQ206" s="141"/>
      <c r="AR206" s="144"/>
      <c r="AS206" s="144"/>
      <c r="AT206" s="144"/>
      <c r="AU206" s="144"/>
      <c r="AV206" s="140"/>
      <c r="AW206" s="140"/>
      <c r="AX206" s="145"/>
      <c r="AY206" s="145"/>
      <c r="AZ206" s="145"/>
      <c r="BA206" s="142"/>
      <c r="BB206" s="146"/>
      <c r="BC206" s="136"/>
      <c r="BD206" s="143"/>
      <c r="BE206" s="143"/>
      <c r="BF206" s="143"/>
      <c r="BG206" s="143"/>
      <c r="BH206" s="143"/>
      <c r="BI206" s="143"/>
      <c r="BJ206" s="143"/>
      <c r="BK206" s="143"/>
      <c r="BL206" s="143"/>
      <c r="BM206" s="143"/>
      <c r="BN206" s="143"/>
      <c r="BO206" s="143"/>
      <c r="BP206" s="143"/>
      <c r="BQ206" s="143"/>
      <c r="BR206" s="143"/>
      <c r="BS206" s="143"/>
      <c r="BT206" s="143"/>
      <c r="BU206" s="143"/>
      <c r="BV206" s="143"/>
      <c r="BW206" s="104" t="s">
        <v>109</v>
      </c>
      <c r="BX206" s="67" t="str">
        <f t="shared" si="3"/>
        <v/>
      </c>
      <c r="BY206" s="67" t="str">
        <f>(IF(SUMPRODUCT(--(BD206:BV206&lt;&gt;""))=0,"",
+Maßnahmendaten!BD206*INDEX(Faktoren!$C$3:$C$19,MATCH(Maßnahmendaten!BD$3,Faktoren!$B$3:$B$19,0))
+Maßnahmendaten!BE206*INDEX(Faktoren!$C$3:$C$19,MATCH(Maßnahmendaten!BE$3,Faktoren!$B$3:$B$19,0))
+Maßnahmendaten!BF206*INDEX(Faktoren!$C$3:$C$19,MATCH(Maßnahmendaten!BF$3,Faktoren!$B$3:$B$19,0))
+Maßnahmendaten!BG206*INDEX(Faktoren!$C$3:$C$19,MATCH(Maßnahmendaten!BG$3,Faktoren!$B$3:$B$19,0))
+Maßnahmendaten!BH206*INDEX(Faktoren!$C$3:$C$19,MATCH(Maßnahmendaten!BH$3,Faktoren!$B$3:$B$19,0))
+Maßnahmendaten!BI206*INDEX(Faktoren!$C$3:$C$19,MATCH(Maßnahmendaten!BI$3,Faktoren!$B$3:$B$19,0))
+Maßnahmendaten!BJ206*INDEX(Faktoren!$C$3:$C$19,MATCH(Maßnahmendaten!BJ$3,Faktoren!$B$3:$B$19,0))
+Maßnahmendaten!BK206*INDEX(Faktoren!$C$3:$C$19,MATCH(Maßnahmendaten!BK$3,Faktoren!$B$3:$B$19,0))
+Maßnahmendaten!BL206*INDEX(Faktoren!$C$3:$C$19,MATCH(Maßnahmendaten!BL$3,Faktoren!$B$3:$B$19,0))
+Maßnahmendaten!BM206*INDEX(Faktoren!$C$3:$C$19,MATCH(Maßnahmendaten!BM$3,Faktoren!$B$3:$B$19,0))
+Maßnahmendaten!BN206*INDEX(Faktoren!$C$3:$C$19,MATCH(Maßnahmendaten!BN$3,Faktoren!$B$3:$B$19,0))
+Maßnahmendaten!BO206*INDEX(Faktoren!$C$3:$C$19,MATCH(Maßnahmendaten!BO$3,Faktoren!$B$3:$B$19,0))
+Maßnahmendaten!BP206*INDEX(Faktoren!$C$3:$C$19,MATCH(Maßnahmendaten!BP$3,Faktoren!$B$3:$B$19,0))
+Maßnahmendaten!BQ206*INDEX(Faktoren!$C$3:$C$19,MATCH(Maßnahmendaten!BQ$3,Faktoren!$B$3:$B$19,0))
+Maßnahmendaten!BR206*INDEX(Faktoren!$C$3:$C$19,MATCH(Maßnahmendaten!BR$3,Faktoren!$B$3:$B$19,0))
+Maßnahmendaten!BS206*INDEX(Faktoren!$C$3:$C$19,MATCH(Maßnahmendaten!BS$3,Faktoren!$B$3:$B$19,0))
+Maßnahmendaten!BT206*INDEX(Faktoren!$C$3:$C$19,MATCH(Maßnahmendaten!BT$3,Faktoren!$B$3:$B$19,0))
+BV206
))</f>
        <v/>
      </c>
      <c r="BZ206" s="134"/>
      <c r="CA206" s="148" t="s">
        <v>109</v>
      </c>
      <c r="CB206" s="12" t="str">
        <f>IF(V206&lt;&gt;"",Hilfsblatt!$F$7,IF(Z206&lt;&gt;"",Hilfsblatt!$F$8, IF(O206&lt;&gt;"",Hilfsblatt!$F$9,"")))</f>
        <v/>
      </c>
      <c r="CD206" s="121"/>
    </row>
    <row r="207" spans="2:82" s="13" customFormat="1" ht="12.75" customHeight="1" x14ac:dyDescent="0.2">
      <c r="B207" s="113">
        <v>203</v>
      </c>
      <c r="C207" s="135"/>
      <c r="D207" s="114"/>
      <c r="E207" s="114"/>
      <c r="F207" s="114"/>
      <c r="G207" s="114"/>
      <c r="H207" s="114"/>
      <c r="I207" s="114"/>
      <c r="J207" s="114"/>
      <c r="K207" s="114"/>
      <c r="L207" s="114"/>
      <c r="M207" s="114"/>
      <c r="N207" s="114"/>
      <c r="O207" s="114"/>
      <c r="P207" s="114"/>
      <c r="Q207" s="114"/>
      <c r="R207" s="114"/>
      <c r="S207" s="114"/>
      <c r="T207" s="114"/>
      <c r="U207" s="114"/>
      <c r="V207" s="115"/>
      <c r="W207" s="115"/>
      <c r="X207" s="115"/>
      <c r="Y207" s="115"/>
      <c r="Z207" s="116"/>
      <c r="AA207" s="116"/>
      <c r="AB207" s="116"/>
      <c r="AC207" s="116"/>
      <c r="AD207" s="116"/>
      <c r="AE207" s="116"/>
      <c r="AF207" s="117"/>
      <c r="AG207" s="117"/>
      <c r="AH207" s="117"/>
      <c r="AI207" s="117"/>
      <c r="AJ207" s="117"/>
      <c r="AK207" s="117"/>
      <c r="AL207" s="117"/>
      <c r="AM207" s="117"/>
      <c r="AN207" s="117"/>
      <c r="AO207" s="117"/>
      <c r="AP207" s="136"/>
      <c r="AQ207" s="137"/>
      <c r="AR207" s="115"/>
      <c r="AS207" s="115"/>
      <c r="AT207" s="115"/>
      <c r="AU207" s="115"/>
      <c r="AV207" s="114"/>
      <c r="AW207" s="114"/>
      <c r="AX207" s="116"/>
      <c r="AY207" s="116"/>
      <c r="AZ207" s="116"/>
      <c r="BA207" s="118"/>
      <c r="BB207" s="119"/>
      <c r="BC207" s="136"/>
      <c r="BD207" s="120"/>
      <c r="BE207" s="120"/>
      <c r="BF207" s="120"/>
      <c r="BG207" s="120"/>
      <c r="BH207" s="120"/>
      <c r="BI207" s="120"/>
      <c r="BJ207" s="120"/>
      <c r="BK207" s="120"/>
      <c r="BL207" s="120"/>
      <c r="BM207" s="120"/>
      <c r="BN207" s="120"/>
      <c r="BO207" s="120"/>
      <c r="BP207" s="120"/>
      <c r="BQ207" s="120"/>
      <c r="BR207" s="120"/>
      <c r="BS207" s="120"/>
      <c r="BT207" s="120"/>
      <c r="BU207" s="120"/>
      <c r="BV207" s="121"/>
      <c r="BW207" s="104" t="s">
        <v>109</v>
      </c>
      <c r="BX207" s="67" t="str">
        <f t="shared" si="3"/>
        <v/>
      </c>
      <c r="BY207" s="67" t="str">
        <f>(IF(SUMPRODUCT(--(BD207:BV207&lt;&gt;""))=0,"",
+Maßnahmendaten!BD207*INDEX(Faktoren!$C$3:$C$19,MATCH(Maßnahmendaten!BD$3,Faktoren!$B$3:$B$19,0))
+Maßnahmendaten!BE207*INDEX(Faktoren!$C$3:$C$19,MATCH(Maßnahmendaten!BE$3,Faktoren!$B$3:$B$19,0))
+Maßnahmendaten!BF207*INDEX(Faktoren!$C$3:$C$19,MATCH(Maßnahmendaten!BF$3,Faktoren!$B$3:$B$19,0))
+Maßnahmendaten!BG207*INDEX(Faktoren!$C$3:$C$19,MATCH(Maßnahmendaten!BG$3,Faktoren!$B$3:$B$19,0))
+Maßnahmendaten!BH207*INDEX(Faktoren!$C$3:$C$19,MATCH(Maßnahmendaten!BH$3,Faktoren!$B$3:$B$19,0))
+Maßnahmendaten!BI207*INDEX(Faktoren!$C$3:$C$19,MATCH(Maßnahmendaten!BI$3,Faktoren!$B$3:$B$19,0))
+Maßnahmendaten!BJ207*INDEX(Faktoren!$C$3:$C$19,MATCH(Maßnahmendaten!BJ$3,Faktoren!$B$3:$B$19,0))
+Maßnahmendaten!BK207*INDEX(Faktoren!$C$3:$C$19,MATCH(Maßnahmendaten!BK$3,Faktoren!$B$3:$B$19,0))
+Maßnahmendaten!BL207*INDEX(Faktoren!$C$3:$C$19,MATCH(Maßnahmendaten!BL$3,Faktoren!$B$3:$B$19,0))
+Maßnahmendaten!BM207*INDEX(Faktoren!$C$3:$C$19,MATCH(Maßnahmendaten!BM$3,Faktoren!$B$3:$B$19,0))
+Maßnahmendaten!BN207*INDEX(Faktoren!$C$3:$C$19,MATCH(Maßnahmendaten!BN$3,Faktoren!$B$3:$B$19,0))
+Maßnahmendaten!BO207*INDEX(Faktoren!$C$3:$C$19,MATCH(Maßnahmendaten!BO$3,Faktoren!$B$3:$B$19,0))
+Maßnahmendaten!BP207*INDEX(Faktoren!$C$3:$C$19,MATCH(Maßnahmendaten!BP$3,Faktoren!$B$3:$B$19,0))
+Maßnahmendaten!BQ207*INDEX(Faktoren!$C$3:$C$19,MATCH(Maßnahmendaten!BQ$3,Faktoren!$B$3:$B$19,0))
+Maßnahmendaten!BR207*INDEX(Faktoren!$C$3:$C$19,MATCH(Maßnahmendaten!BR$3,Faktoren!$B$3:$B$19,0))
+Maßnahmendaten!BS207*INDEX(Faktoren!$C$3:$C$19,MATCH(Maßnahmendaten!BS$3,Faktoren!$B$3:$B$19,0))
+Maßnahmendaten!BT207*INDEX(Faktoren!$C$3:$C$19,MATCH(Maßnahmendaten!BT$3,Faktoren!$B$3:$B$19,0))
+BV207
))</f>
        <v/>
      </c>
      <c r="BZ207" s="134"/>
      <c r="CA207" s="148" t="s">
        <v>109</v>
      </c>
      <c r="CB207" s="12" t="str">
        <f>IF(V207&lt;&gt;"",Hilfsblatt!$F$7,IF(Z207&lt;&gt;"",Hilfsblatt!$F$8, IF(O207&lt;&gt;"",Hilfsblatt!$F$9,"")))</f>
        <v/>
      </c>
      <c r="CD207" s="121"/>
    </row>
    <row r="208" spans="2:82" s="13" customFormat="1" ht="12.75" customHeight="1" x14ac:dyDescent="0.2">
      <c r="B208" s="139">
        <v>204</v>
      </c>
      <c r="C208" s="135"/>
      <c r="D208" s="140"/>
      <c r="E208" s="140"/>
      <c r="F208" s="140"/>
      <c r="G208" s="140"/>
      <c r="H208" s="140"/>
      <c r="I208" s="140"/>
      <c r="J208" s="140"/>
      <c r="K208" s="140"/>
      <c r="L208" s="140"/>
      <c r="M208" s="140"/>
      <c r="N208" s="140"/>
      <c r="O208" s="140"/>
      <c r="P208" s="140"/>
      <c r="Q208" s="140"/>
      <c r="R208" s="140"/>
      <c r="S208" s="140"/>
      <c r="T208" s="140"/>
      <c r="U208" s="140"/>
      <c r="V208" s="144"/>
      <c r="W208" s="144"/>
      <c r="X208" s="144"/>
      <c r="Y208" s="144"/>
      <c r="Z208" s="145"/>
      <c r="AA208" s="145"/>
      <c r="AB208" s="145"/>
      <c r="AC208" s="145"/>
      <c r="AD208" s="145"/>
      <c r="AE208" s="145"/>
      <c r="AF208" s="140"/>
      <c r="AG208" s="140"/>
      <c r="AH208" s="140"/>
      <c r="AI208" s="140"/>
      <c r="AJ208" s="140"/>
      <c r="AK208" s="140"/>
      <c r="AL208" s="140"/>
      <c r="AM208" s="140"/>
      <c r="AN208" s="140"/>
      <c r="AO208" s="140"/>
      <c r="AP208" s="136"/>
      <c r="AQ208" s="141"/>
      <c r="AR208" s="144"/>
      <c r="AS208" s="144"/>
      <c r="AT208" s="144"/>
      <c r="AU208" s="144"/>
      <c r="AV208" s="140"/>
      <c r="AW208" s="140"/>
      <c r="AX208" s="145"/>
      <c r="AY208" s="145"/>
      <c r="AZ208" s="145"/>
      <c r="BA208" s="142"/>
      <c r="BB208" s="146"/>
      <c r="BC208" s="136"/>
      <c r="BD208" s="143"/>
      <c r="BE208" s="143"/>
      <c r="BF208" s="143"/>
      <c r="BG208" s="143"/>
      <c r="BH208" s="143"/>
      <c r="BI208" s="143"/>
      <c r="BJ208" s="143"/>
      <c r="BK208" s="143"/>
      <c r="BL208" s="143"/>
      <c r="BM208" s="143"/>
      <c r="BN208" s="143"/>
      <c r="BO208" s="143"/>
      <c r="BP208" s="143"/>
      <c r="BQ208" s="143"/>
      <c r="BR208" s="143"/>
      <c r="BS208" s="143"/>
      <c r="BT208" s="143"/>
      <c r="BU208" s="143"/>
      <c r="BV208" s="143"/>
      <c r="BW208" s="104" t="s">
        <v>109</v>
      </c>
      <c r="BX208" s="67" t="str">
        <f t="shared" si="3"/>
        <v/>
      </c>
      <c r="BY208" s="67" t="str">
        <f>(IF(SUMPRODUCT(--(BD208:BV208&lt;&gt;""))=0,"",
+Maßnahmendaten!BD208*INDEX(Faktoren!$C$3:$C$19,MATCH(Maßnahmendaten!BD$3,Faktoren!$B$3:$B$19,0))
+Maßnahmendaten!BE208*INDEX(Faktoren!$C$3:$C$19,MATCH(Maßnahmendaten!BE$3,Faktoren!$B$3:$B$19,0))
+Maßnahmendaten!BF208*INDEX(Faktoren!$C$3:$C$19,MATCH(Maßnahmendaten!BF$3,Faktoren!$B$3:$B$19,0))
+Maßnahmendaten!BG208*INDEX(Faktoren!$C$3:$C$19,MATCH(Maßnahmendaten!BG$3,Faktoren!$B$3:$B$19,0))
+Maßnahmendaten!BH208*INDEX(Faktoren!$C$3:$C$19,MATCH(Maßnahmendaten!BH$3,Faktoren!$B$3:$B$19,0))
+Maßnahmendaten!BI208*INDEX(Faktoren!$C$3:$C$19,MATCH(Maßnahmendaten!BI$3,Faktoren!$B$3:$B$19,0))
+Maßnahmendaten!BJ208*INDEX(Faktoren!$C$3:$C$19,MATCH(Maßnahmendaten!BJ$3,Faktoren!$B$3:$B$19,0))
+Maßnahmendaten!BK208*INDEX(Faktoren!$C$3:$C$19,MATCH(Maßnahmendaten!BK$3,Faktoren!$B$3:$B$19,0))
+Maßnahmendaten!BL208*INDEX(Faktoren!$C$3:$C$19,MATCH(Maßnahmendaten!BL$3,Faktoren!$B$3:$B$19,0))
+Maßnahmendaten!BM208*INDEX(Faktoren!$C$3:$C$19,MATCH(Maßnahmendaten!BM$3,Faktoren!$B$3:$B$19,0))
+Maßnahmendaten!BN208*INDEX(Faktoren!$C$3:$C$19,MATCH(Maßnahmendaten!BN$3,Faktoren!$B$3:$B$19,0))
+Maßnahmendaten!BO208*INDEX(Faktoren!$C$3:$C$19,MATCH(Maßnahmendaten!BO$3,Faktoren!$B$3:$B$19,0))
+Maßnahmendaten!BP208*INDEX(Faktoren!$C$3:$C$19,MATCH(Maßnahmendaten!BP$3,Faktoren!$B$3:$B$19,0))
+Maßnahmendaten!BQ208*INDEX(Faktoren!$C$3:$C$19,MATCH(Maßnahmendaten!BQ$3,Faktoren!$B$3:$B$19,0))
+Maßnahmendaten!BR208*INDEX(Faktoren!$C$3:$C$19,MATCH(Maßnahmendaten!BR$3,Faktoren!$B$3:$B$19,0))
+Maßnahmendaten!BS208*INDEX(Faktoren!$C$3:$C$19,MATCH(Maßnahmendaten!BS$3,Faktoren!$B$3:$B$19,0))
+Maßnahmendaten!BT208*INDEX(Faktoren!$C$3:$C$19,MATCH(Maßnahmendaten!BT$3,Faktoren!$B$3:$B$19,0))
+BV208
))</f>
        <v/>
      </c>
      <c r="BZ208" s="134"/>
      <c r="CA208" s="148" t="s">
        <v>109</v>
      </c>
      <c r="CB208" s="12" t="str">
        <f>IF(V208&lt;&gt;"",Hilfsblatt!$F$7,IF(Z208&lt;&gt;"",Hilfsblatt!$F$8, IF(O208&lt;&gt;"",Hilfsblatt!$F$9,"")))</f>
        <v/>
      </c>
      <c r="CD208" s="121"/>
    </row>
    <row r="209" spans="2:82" s="13" customFormat="1" ht="12.75" customHeight="1" x14ac:dyDescent="0.2">
      <c r="B209" s="113">
        <v>205</v>
      </c>
      <c r="C209" s="135"/>
      <c r="D209" s="114"/>
      <c r="E209" s="114"/>
      <c r="F209" s="114"/>
      <c r="G209" s="114"/>
      <c r="H209" s="114"/>
      <c r="I209" s="114"/>
      <c r="J209" s="114"/>
      <c r="K209" s="114"/>
      <c r="L209" s="114"/>
      <c r="M209" s="114"/>
      <c r="N209" s="114"/>
      <c r="O209" s="114"/>
      <c r="P209" s="114"/>
      <c r="Q209" s="114"/>
      <c r="R209" s="114"/>
      <c r="S209" s="114"/>
      <c r="T209" s="114"/>
      <c r="U209" s="114"/>
      <c r="V209" s="115"/>
      <c r="W209" s="115"/>
      <c r="X209" s="115"/>
      <c r="Y209" s="115"/>
      <c r="Z209" s="116"/>
      <c r="AA209" s="116"/>
      <c r="AB209" s="116"/>
      <c r="AC209" s="116"/>
      <c r="AD209" s="116"/>
      <c r="AE209" s="116"/>
      <c r="AF209" s="117"/>
      <c r="AG209" s="117"/>
      <c r="AH209" s="117"/>
      <c r="AI209" s="117"/>
      <c r="AJ209" s="117"/>
      <c r="AK209" s="117"/>
      <c r="AL209" s="117"/>
      <c r="AM209" s="117"/>
      <c r="AN209" s="117"/>
      <c r="AO209" s="117"/>
      <c r="AP209" s="136"/>
      <c r="AQ209" s="137"/>
      <c r="AR209" s="115"/>
      <c r="AS209" s="115"/>
      <c r="AT209" s="115"/>
      <c r="AU209" s="115"/>
      <c r="AV209" s="114"/>
      <c r="AW209" s="114"/>
      <c r="AX209" s="116"/>
      <c r="AY209" s="116"/>
      <c r="AZ209" s="116"/>
      <c r="BA209" s="118"/>
      <c r="BB209" s="119"/>
      <c r="BC209" s="136"/>
      <c r="BD209" s="120"/>
      <c r="BE209" s="120"/>
      <c r="BF209" s="120"/>
      <c r="BG209" s="120"/>
      <c r="BH209" s="120"/>
      <c r="BI209" s="120"/>
      <c r="BJ209" s="120"/>
      <c r="BK209" s="120"/>
      <c r="BL209" s="120"/>
      <c r="BM209" s="120"/>
      <c r="BN209" s="120"/>
      <c r="BO209" s="120"/>
      <c r="BP209" s="120"/>
      <c r="BQ209" s="120"/>
      <c r="BR209" s="120"/>
      <c r="BS209" s="120"/>
      <c r="BT209" s="120"/>
      <c r="BU209" s="120"/>
      <c r="BV209" s="121"/>
      <c r="BW209" s="104" t="s">
        <v>109</v>
      </c>
      <c r="BX209" s="67" t="str">
        <f t="shared" si="3"/>
        <v/>
      </c>
      <c r="BY209" s="67" t="str">
        <f>(IF(SUMPRODUCT(--(BD209:BV209&lt;&gt;""))=0,"",
+Maßnahmendaten!BD209*INDEX(Faktoren!$C$3:$C$19,MATCH(Maßnahmendaten!BD$3,Faktoren!$B$3:$B$19,0))
+Maßnahmendaten!BE209*INDEX(Faktoren!$C$3:$C$19,MATCH(Maßnahmendaten!BE$3,Faktoren!$B$3:$B$19,0))
+Maßnahmendaten!BF209*INDEX(Faktoren!$C$3:$C$19,MATCH(Maßnahmendaten!BF$3,Faktoren!$B$3:$B$19,0))
+Maßnahmendaten!BG209*INDEX(Faktoren!$C$3:$C$19,MATCH(Maßnahmendaten!BG$3,Faktoren!$B$3:$B$19,0))
+Maßnahmendaten!BH209*INDEX(Faktoren!$C$3:$C$19,MATCH(Maßnahmendaten!BH$3,Faktoren!$B$3:$B$19,0))
+Maßnahmendaten!BI209*INDEX(Faktoren!$C$3:$C$19,MATCH(Maßnahmendaten!BI$3,Faktoren!$B$3:$B$19,0))
+Maßnahmendaten!BJ209*INDEX(Faktoren!$C$3:$C$19,MATCH(Maßnahmendaten!BJ$3,Faktoren!$B$3:$B$19,0))
+Maßnahmendaten!BK209*INDEX(Faktoren!$C$3:$C$19,MATCH(Maßnahmendaten!BK$3,Faktoren!$B$3:$B$19,0))
+Maßnahmendaten!BL209*INDEX(Faktoren!$C$3:$C$19,MATCH(Maßnahmendaten!BL$3,Faktoren!$B$3:$B$19,0))
+Maßnahmendaten!BM209*INDEX(Faktoren!$C$3:$C$19,MATCH(Maßnahmendaten!BM$3,Faktoren!$B$3:$B$19,0))
+Maßnahmendaten!BN209*INDEX(Faktoren!$C$3:$C$19,MATCH(Maßnahmendaten!BN$3,Faktoren!$B$3:$B$19,0))
+Maßnahmendaten!BO209*INDEX(Faktoren!$C$3:$C$19,MATCH(Maßnahmendaten!BO$3,Faktoren!$B$3:$B$19,0))
+Maßnahmendaten!BP209*INDEX(Faktoren!$C$3:$C$19,MATCH(Maßnahmendaten!BP$3,Faktoren!$B$3:$B$19,0))
+Maßnahmendaten!BQ209*INDEX(Faktoren!$C$3:$C$19,MATCH(Maßnahmendaten!BQ$3,Faktoren!$B$3:$B$19,0))
+Maßnahmendaten!BR209*INDEX(Faktoren!$C$3:$C$19,MATCH(Maßnahmendaten!BR$3,Faktoren!$B$3:$B$19,0))
+Maßnahmendaten!BS209*INDEX(Faktoren!$C$3:$C$19,MATCH(Maßnahmendaten!BS$3,Faktoren!$B$3:$B$19,0))
+Maßnahmendaten!BT209*INDEX(Faktoren!$C$3:$C$19,MATCH(Maßnahmendaten!BT$3,Faktoren!$B$3:$B$19,0))
+BV209
))</f>
        <v/>
      </c>
      <c r="BZ209" s="134"/>
      <c r="CA209" s="148" t="s">
        <v>109</v>
      </c>
      <c r="CB209" s="12" t="str">
        <f>IF(V209&lt;&gt;"",Hilfsblatt!$F$7,IF(Z209&lt;&gt;"",Hilfsblatt!$F$8, IF(O209&lt;&gt;"",Hilfsblatt!$F$9,"")))</f>
        <v/>
      </c>
      <c r="CD209" s="121"/>
    </row>
    <row r="210" spans="2:82" s="13" customFormat="1" ht="12.75" customHeight="1" x14ac:dyDescent="0.2">
      <c r="B210" s="139">
        <v>206</v>
      </c>
      <c r="C210" s="135"/>
      <c r="D210" s="140"/>
      <c r="E210" s="140"/>
      <c r="F210" s="140"/>
      <c r="G210" s="140"/>
      <c r="H210" s="140"/>
      <c r="I210" s="140"/>
      <c r="J210" s="140"/>
      <c r="K210" s="140"/>
      <c r="L210" s="140"/>
      <c r="M210" s="140"/>
      <c r="N210" s="140"/>
      <c r="O210" s="140"/>
      <c r="P210" s="140"/>
      <c r="Q210" s="140"/>
      <c r="R210" s="140"/>
      <c r="S210" s="140"/>
      <c r="T210" s="140"/>
      <c r="U210" s="140"/>
      <c r="V210" s="144"/>
      <c r="W210" s="144"/>
      <c r="X210" s="144"/>
      <c r="Y210" s="144"/>
      <c r="Z210" s="145"/>
      <c r="AA210" s="145"/>
      <c r="AB210" s="145"/>
      <c r="AC210" s="145"/>
      <c r="AD210" s="145"/>
      <c r="AE210" s="145"/>
      <c r="AF210" s="140"/>
      <c r="AG210" s="140"/>
      <c r="AH210" s="140"/>
      <c r="AI210" s="140"/>
      <c r="AJ210" s="140"/>
      <c r="AK210" s="140"/>
      <c r="AL210" s="140"/>
      <c r="AM210" s="140"/>
      <c r="AN210" s="140"/>
      <c r="AO210" s="140"/>
      <c r="AP210" s="136"/>
      <c r="AQ210" s="141"/>
      <c r="AR210" s="144"/>
      <c r="AS210" s="144"/>
      <c r="AT210" s="144"/>
      <c r="AU210" s="144"/>
      <c r="AV210" s="140"/>
      <c r="AW210" s="140"/>
      <c r="AX210" s="145"/>
      <c r="AY210" s="145"/>
      <c r="AZ210" s="145"/>
      <c r="BA210" s="142"/>
      <c r="BB210" s="146"/>
      <c r="BC210" s="136"/>
      <c r="BD210" s="143"/>
      <c r="BE210" s="143"/>
      <c r="BF210" s="143"/>
      <c r="BG210" s="143"/>
      <c r="BH210" s="143"/>
      <c r="BI210" s="143"/>
      <c r="BJ210" s="143"/>
      <c r="BK210" s="143"/>
      <c r="BL210" s="143"/>
      <c r="BM210" s="143"/>
      <c r="BN210" s="143"/>
      <c r="BO210" s="143"/>
      <c r="BP210" s="143"/>
      <c r="BQ210" s="143"/>
      <c r="BR210" s="143"/>
      <c r="BS210" s="143"/>
      <c r="BT210" s="143"/>
      <c r="BU210" s="143"/>
      <c r="BV210" s="143"/>
      <c r="BW210" s="104" t="s">
        <v>109</v>
      </c>
      <c r="BX210" s="67" t="str">
        <f t="shared" si="3"/>
        <v/>
      </c>
      <c r="BY210" s="67" t="str">
        <f>(IF(SUMPRODUCT(--(BD210:BV210&lt;&gt;""))=0,"",
+Maßnahmendaten!BD210*INDEX(Faktoren!$C$3:$C$19,MATCH(Maßnahmendaten!BD$3,Faktoren!$B$3:$B$19,0))
+Maßnahmendaten!BE210*INDEX(Faktoren!$C$3:$C$19,MATCH(Maßnahmendaten!BE$3,Faktoren!$B$3:$B$19,0))
+Maßnahmendaten!BF210*INDEX(Faktoren!$C$3:$C$19,MATCH(Maßnahmendaten!BF$3,Faktoren!$B$3:$B$19,0))
+Maßnahmendaten!BG210*INDEX(Faktoren!$C$3:$C$19,MATCH(Maßnahmendaten!BG$3,Faktoren!$B$3:$B$19,0))
+Maßnahmendaten!BH210*INDEX(Faktoren!$C$3:$C$19,MATCH(Maßnahmendaten!BH$3,Faktoren!$B$3:$B$19,0))
+Maßnahmendaten!BI210*INDEX(Faktoren!$C$3:$C$19,MATCH(Maßnahmendaten!BI$3,Faktoren!$B$3:$B$19,0))
+Maßnahmendaten!BJ210*INDEX(Faktoren!$C$3:$C$19,MATCH(Maßnahmendaten!BJ$3,Faktoren!$B$3:$B$19,0))
+Maßnahmendaten!BK210*INDEX(Faktoren!$C$3:$C$19,MATCH(Maßnahmendaten!BK$3,Faktoren!$B$3:$B$19,0))
+Maßnahmendaten!BL210*INDEX(Faktoren!$C$3:$C$19,MATCH(Maßnahmendaten!BL$3,Faktoren!$B$3:$B$19,0))
+Maßnahmendaten!BM210*INDEX(Faktoren!$C$3:$C$19,MATCH(Maßnahmendaten!BM$3,Faktoren!$B$3:$B$19,0))
+Maßnahmendaten!BN210*INDEX(Faktoren!$C$3:$C$19,MATCH(Maßnahmendaten!BN$3,Faktoren!$B$3:$B$19,0))
+Maßnahmendaten!BO210*INDEX(Faktoren!$C$3:$C$19,MATCH(Maßnahmendaten!BO$3,Faktoren!$B$3:$B$19,0))
+Maßnahmendaten!BP210*INDEX(Faktoren!$C$3:$C$19,MATCH(Maßnahmendaten!BP$3,Faktoren!$B$3:$B$19,0))
+Maßnahmendaten!BQ210*INDEX(Faktoren!$C$3:$C$19,MATCH(Maßnahmendaten!BQ$3,Faktoren!$B$3:$B$19,0))
+Maßnahmendaten!BR210*INDEX(Faktoren!$C$3:$C$19,MATCH(Maßnahmendaten!BR$3,Faktoren!$B$3:$B$19,0))
+Maßnahmendaten!BS210*INDEX(Faktoren!$C$3:$C$19,MATCH(Maßnahmendaten!BS$3,Faktoren!$B$3:$B$19,0))
+Maßnahmendaten!BT210*INDEX(Faktoren!$C$3:$C$19,MATCH(Maßnahmendaten!BT$3,Faktoren!$B$3:$B$19,0))
+BV210
))</f>
        <v/>
      </c>
      <c r="BZ210" s="134"/>
      <c r="CA210" s="148" t="s">
        <v>109</v>
      </c>
      <c r="CB210" s="12" t="str">
        <f>IF(V210&lt;&gt;"",Hilfsblatt!$F$7,IF(Z210&lt;&gt;"",Hilfsblatt!$F$8, IF(O210&lt;&gt;"",Hilfsblatt!$F$9,"")))</f>
        <v/>
      </c>
      <c r="CD210" s="121"/>
    </row>
    <row r="211" spans="2:82" s="13" customFormat="1" ht="12.75" customHeight="1" x14ac:dyDescent="0.2">
      <c r="B211" s="113">
        <v>207</v>
      </c>
      <c r="C211" s="135"/>
      <c r="D211" s="114"/>
      <c r="E211" s="114"/>
      <c r="F211" s="114"/>
      <c r="G211" s="114"/>
      <c r="H211" s="114"/>
      <c r="I211" s="114"/>
      <c r="J211" s="114"/>
      <c r="K211" s="114"/>
      <c r="L211" s="114"/>
      <c r="M211" s="114"/>
      <c r="N211" s="114"/>
      <c r="O211" s="114"/>
      <c r="P211" s="114"/>
      <c r="Q211" s="114"/>
      <c r="R211" s="114"/>
      <c r="S211" s="114"/>
      <c r="T211" s="114"/>
      <c r="U211" s="114"/>
      <c r="V211" s="115"/>
      <c r="W211" s="115"/>
      <c r="X211" s="115"/>
      <c r="Y211" s="115"/>
      <c r="Z211" s="116"/>
      <c r="AA211" s="116"/>
      <c r="AB211" s="116"/>
      <c r="AC211" s="116"/>
      <c r="AD211" s="116"/>
      <c r="AE211" s="116"/>
      <c r="AF211" s="117"/>
      <c r="AG211" s="117"/>
      <c r="AH211" s="117"/>
      <c r="AI211" s="117"/>
      <c r="AJ211" s="117"/>
      <c r="AK211" s="117"/>
      <c r="AL211" s="117"/>
      <c r="AM211" s="117"/>
      <c r="AN211" s="117"/>
      <c r="AO211" s="117"/>
      <c r="AP211" s="136"/>
      <c r="AQ211" s="137"/>
      <c r="AR211" s="115"/>
      <c r="AS211" s="115"/>
      <c r="AT211" s="115"/>
      <c r="AU211" s="115"/>
      <c r="AV211" s="114"/>
      <c r="AW211" s="114"/>
      <c r="AX211" s="116"/>
      <c r="AY211" s="116"/>
      <c r="AZ211" s="116"/>
      <c r="BA211" s="118"/>
      <c r="BB211" s="119"/>
      <c r="BC211" s="136"/>
      <c r="BD211" s="120"/>
      <c r="BE211" s="120"/>
      <c r="BF211" s="120"/>
      <c r="BG211" s="120"/>
      <c r="BH211" s="120"/>
      <c r="BI211" s="120"/>
      <c r="BJ211" s="120"/>
      <c r="BK211" s="120"/>
      <c r="BL211" s="120"/>
      <c r="BM211" s="120"/>
      <c r="BN211" s="120"/>
      <c r="BO211" s="120"/>
      <c r="BP211" s="120"/>
      <c r="BQ211" s="120"/>
      <c r="BR211" s="120"/>
      <c r="BS211" s="120"/>
      <c r="BT211" s="120"/>
      <c r="BU211" s="120"/>
      <c r="BV211" s="121"/>
      <c r="BW211" s="104" t="s">
        <v>109</v>
      </c>
      <c r="BX211" s="67" t="str">
        <f t="shared" si="3"/>
        <v/>
      </c>
      <c r="BY211" s="67" t="str">
        <f>(IF(SUMPRODUCT(--(BD211:BV211&lt;&gt;""))=0,"",
+Maßnahmendaten!BD211*INDEX(Faktoren!$C$3:$C$19,MATCH(Maßnahmendaten!BD$3,Faktoren!$B$3:$B$19,0))
+Maßnahmendaten!BE211*INDEX(Faktoren!$C$3:$C$19,MATCH(Maßnahmendaten!BE$3,Faktoren!$B$3:$B$19,0))
+Maßnahmendaten!BF211*INDEX(Faktoren!$C$3:$C$19,MATCH(Maßnahmendaten!BF$3,Faktoren!$B$3:$B$19,0))
+Maßnahmendaten!BG211*INDEX(Faktoren!$C$3:$C$19,MATCH(Maßnahmendaten!BG$3,Faktoren!$B$3:$B$19,0))
+Maßnahmendaten!BH211*INDEX(Faktoren!$C$3:$C$19,MATCH(Maßnahmendaten!BH$3,Faktoren!$B$3:$B$19,0))
+Maßnahmendaten!BI211*INDEX(Faktoren!$C$3:$C$19,MATCH(Maßnahmendaten!BI$3,Faktoren!$B$3:$B$19,0))
+Maßnahmendaten!BJ211*INDEX(Faktoren!$C$3:$C$19,MATCH(Maßnahmendaten!BJ$3,Faktoren!$B$3:$B$19,0))
+Maßnahmendaten!BK211*INDEX(Faktoren!$C$3:$C$19,MATCH(Maßnahmendaten!BK$3,Faktoren!$B$3:$B$19,0))
+Maßnahmendaten!BL211*INDEX(Faktoren!$C$3:$C$19,MATCH(Maßnahmendaten!BL$3,Faktoren!$B$3:$B$19,0))
+Maßnahmendaten!BM211*INDEX(Faktoren!$C$3:$C$19,MATCH(Maßnahmendaten!BM$3,Faktoren!$B$3:$B$19,0))
+Maßnahmendaten!BN211*INDEX(Faktoren!$C$3:$C$19,MATCH(Maßnahmendaten!BN$3,Faktoren!$B$3:$B$19,0))
+Maßnahmendaten!BO211*INDEX(Faktoren!$C$3:$C$19,MATCH(Maßnahmendaten!BO$3,Faktoren!$B$3:$B$19,0))
+Maßnahmendaten!BP211*INDEX(Faktoren!$C$3:$C$19,MATCH(Maßnahmendaten!BP$3,Faktoren!$B$3:$B$19,0))
+Maßnahmendaten!BQ211*INDEX(Faktoren!$C$3:$C$19,MATCH(Maßnahmendaten!BQ$3,Faktoren!$B$3:$B$19,0))
+Maßnahmendaten!BR211*INDEX(Faktoren!$C$3:$C$19,MATCH(Maßnahmendaten!BR$3,Faktoren!$B$3:$B$19,0))
+Maßnahmendaten!BS211*INDEX(Faktoren!$C$3:$C$19,MATCH(Maßnahmendaten!BS$3,Faktoren!$B$3:$B$19,0))
+Maßnahmendaten!BT211*INDEX(Faktoren!$C$3:$C$19,MATCH(Maßnahmendaten!BT$3,Faktoren!$B$3:$B$19,0))
+BV211
))</f>
        <v/>
      </c>
      <c r="BZ211" s="134"/>
      <c r="CA211" s="148" t="s">
        <v>109</v>
      </c>
      <c r="CB211" s="12" t="str">
        <f>IF(V211&lt;&gt;"",Hilfsblatt!$F$7,IF(Z211&lt;&gt;"",Hilfsblatt!$F$8, IF(O211&lt;&gt;"",Hilfsblatt!$F$9,"")))</f>
        <v/>
      </c>
      <c r="CD211" s="121"/>
    </row>
    <row r="212" spans="2:82" s="13" customFormat="1" ht="12.75" customHeight="1" x14ac:dyDescent="0.2">
      <c r="B212" s="139">
        <v>208</v>
      </c>
      <c r="C212" s="135"/>
      <c r="D212" s="140"/>
      <c r="E212" s="140"/>
      <c r="F212" s="140"/>
      <c r="G212" s="140"/>
      <c r="H212" s="140"/>
      <c r="I212" s="140"/>
      <c r="J212" s="140"/>
      <c r="K212" s="140"/>
      <c r="L212" s="140"/>
      <c r="M212" s="140"/>
      <c r="N212" s="140"/>
      <c r="O212" s="140"/>
      <c r="P212" s="140"/>
      <c r="Q212" s="140"/>
      <c r="R212" s="140"/>
      <c r="S212" s="140"/>
      <c r="T212" s="140"/>
      <c r="U212" s="140"/>
      <c r="V212" s="144"/>
      <c r="W212" s="144"/>
      <c r="X212" s="144"/>
      <c r="Y212" s="144"/>
      <c r="Z212" s="145"/>
      <c r="AA212" s="145"/>
      <c r="AB212" s="145"/>
      <c r="AC212" s="145"/>
      <c r="AD212" s="145"/>
      <c r="AE212" s="145"/>
      <c r="AF212" s="140"/>
      <c r="AG212" s="140"/>
      <c r="AH212" s="140"/>
      <c r="AI212" s="140"/>
      <c r="AJ212" s="140"/>
      <c r="AK212" s="140"/>
      <c r="AL212" s="140"/>
      <c r="AM212" s="140"/>
      <c r="AN212" s="140"/>
      <c r="AO212" s="140"/>
      <c r="AP212" s="136"/>
      <c r="AQ212" s="141"/>
      <c r="AR212" s="144"/>
      <c r="AS212" s="144"/>
      <c r="AT212" s="144"/>
      <c r="AU212" s="144"/>
      <c r="AV212" s="140"/>
      <c r="AW212" s="140"/>
      <c r="AX212" s="145"/>
      <c r="AY212" s="145"/>
      <c r="AZ212" s="145"/>
      <c r="BA212" s="142"/>
      <c r="BB212" s="146"/>
      <c r="BC212" s="136"/>
      <c r="BD212" s="143"/>
      <c r="BE212" s="143"/>
      <c r="BF212" s="143"/>
      <c r="BG212" s="143"/>
      <c r="BH212" s="143"/>
      <c r="BI212" s="143"/>
      <c r="BJ212" s="143"/>
      <c r="BK212" s="143"/>
      <c r="BL212" s="143"/>
      <c r="BM212" s="143"/>
      <c r="BN212" s="143"/>
      <c r="BO212" s="143"/>
      <c r="BP212" s="143"/>
      <c r="BQ212" s="143"/>
      <c r="BR212" s="143"/>
      <c r="BS212" s="143"/>
      <c r="BT212" s="143"/>
      <c r="BU212" s="143"/>
      <c r="BV212" s="143"/>
      <c r="BW212" s="104" t="s">
        <v>109</v>
      </c>
      <c r="BX212" s="67" t="str">
        <f t="shared" si="3"/>
        <v/>
      </c>
      <c r="BY212" s="67" t="str">
        <f>(IF(SUMPRODUCT(--(BD212:BV212&lt;&gt;""))=0,"",
+Maßnahmendaten!BD212*INDEX(Faktoren!$C$3:$C$19,MATCH(Maßnahmendaten!BD$3,Faktoren!$B$3:$B$19,0))
+Maßnahmendaten!BE212*INDEX(Faktoren!$C$3:$C$19,MATCH(Maßnahmendaten!BE$3,Faktoren!$B$3:$B$19,0))
+Maßnahmendaten!BF212*INDEX(Faktoren!$C$3:$C$19,MATCH(Maßnahmendaten!BF$3,Faktoren!$B$3:$B$19,0))
+Maßnahmendaten!BG212*INDEX(Faktoren!$C$3:$C$19,MATCH(Maßnahmendaten!BG$3,Faktoren!$B$3:$B$19,0))
+Maßnahmendaten!BH212*INDEX(Faktoren!$C$3:$C$19,MATCH(Maßnahmendaten!BH$3,Faktoren!$B$3:$B$19,0))
+Maßnahmendaten!BI212*INDEX(Faktoren!$C$3:$C$19,MATCH(Maßnahmendaten!BI$3,Faktoren!$B$3:$B$19,0))
+Maßnahmendaten!BJ212*INDEX(Faktoren!$C$3:$C$19,MATCH(Maßnahmendaten!BJ$3,Faktoren!$B$3:$B$19,0))
+Maßnahmendaten!BK212*INDEX(Faktoren!$C$3:$C$19,MATCH(Maßnahmendaten!BK$3,Faktoren!$B$3:$B$19,0))
+Maßnahmendaten!BL212*INDEX(Faktoren!$C$3:$C$19,MATCH(Maßnahmendaten!BL$3,Faktoren!$B$3:$B$19,0))
+Maßnahmendaten!BM212*INDEX(Faktoren!$C$3:$C$19,MATCH(Maßnahmendaten!BM$3,Faktoren!$B$3:$B$19,0))
+Maßnahmendaten!BN212*INDEX(Faktoren!$C$3:$C$19,MATCH(Maßnahmendaten!BN$3,Faktoren!$B$3:$B$19,0))
+Maßnahmendaten!BO212*INDEX(Faktoren!$C$3:$C$19,MATCH(Maßnahmendaten!BO$3,Faktoren!$B$3:$B$19,0))
+Maßnahmendaten!BP212*INDEX(Faktoren!$C$3:$C$19,MATCH(Maßnahmendaten!BP$3,Faktoren!$B$3:$B$19,0))
+Maßnahmendaten!BQ212*INDEX(Faktoren!$C$3:$C$19,MATCH(Maßnahmendaten!BQ$3,Faktoren!$B$3:$B$19,0))
+Maßnahmendaten!BR212*INDEX(Faktoren!$C$3:$C$19,MATCH(Maßnahmendaten!BR$3,Faktoren!$B$3:$B$19,0))
+Maßnahmendaten!BS212*INDEX(Faktoren!$C$3:$C$19,MATCH(Maßnahmendaten!BS$3,Faktoren!$B$3:$B$19,0))
+Maßnahmendaten!BT212*INDEX(Faktoren!$C$3:$C$19,MATCH(Maßnahmendaten!BT$3,Faktoren!$B$3:$B$19,0))
+BV212
))</f>
        <v/>
      </c>
      <c r="BZ212" s="134"/>
      <c r="CA212" s="148" t="s">
        <v>109</v>
      </c>
      <c r="CB212" s="12" t="str">
        <f>IF(V212&lt;&gt;"",Hilfsblatt!$F$7,IF(Z212&lt;&gt;"",Hilfsblatt!$F$8, IF(O212&lt;&gt;"",Hilfsblatt!$F$9,"")))</f>
        <v/>
      </c>
      <c r="CD212" s="121"/>
    </row>
    <row r="213" spans="2:82" s="13" customFormat="1" ht="12.75" customHeight="1" x14ac:dyDescent="0.2">
      <c r="B213" s="113">
        <v>209</v>
      </c>
      <c r="C213" s="135"/>
      <c r="D213" s="114"/>
      <c r="E213" s="114"/>
      <c r="F213" s="114"/>
      <c r="G213" s="114"/>
      <c r="H213" s="114"/>
      <c r="I213" s="114"/>
      <c r="J213" s="114"/>
      <c r="K213" s="114"/>
      <c r="L213" s="114"/>
      <c r="M213" s="114"/>
      <c r="N213" s="114"/>
      <c r="O213" s="114"/>
      <c r="P213" s="114"/>
      <c r="Q213" s="114"/>
      <c r="R213" s="114"/>
      <c r="S213" s="114"/>
      <c r="T213" s="114"/>
      <c r="U213" s="114"/>
      <c r="V213" s="115"/>
      <c r="W213" s="115"/>
      <c r="X213" s="115"/>
      <c r="Y213" s="115"/>
      <c r="Z213" s="116"/>
      <c r="AA213" s="116"/>
      <c r="AB213" s="116"/>
      <c r="AC213" s="116"/>
      <c r="AD213" s="116"/>
      <c r="AE213" s="116"/>
      <c r="AF213" s="117"/>
      <c r="AG213" s="117"/>
      <c r="AH213" s="117"/>
      <c r="AI213" s="117"/>
      <c r="AJ213" s="117"/>
      <c r="AK213" s="117"/>
      <c r="AL213" s="117"/>
      <c r="AM213" s="117"/>
      <c r="AN213" s="117"/>
      <c r="AO213" s="117"/>
      <c r="AP213" s="136"/>
      <c r="AQ213" s="137"/>
      <c r="AR213" s="115"/>
      <c r="AS213" s="115"/>
      <c r="AT213" s="115"/>
      <c r="AU213" s="115"/>
      <c r="AV213" s="114"/>
      <c r="AW213" s="114"/>
      <c r="AX213" s="116"/>
      <c r="AY213" s="116"/>
      <c r="AZ213" s="116"/>
      <c r="BA213" s="118"/>
      <c r="BB213" s="119"/>
      <c r="BC213" s="136"/>
      <c r="BD213" s="120"/>
      <c r="BE213" s="120"/>
      <c r="BF213" s="120"/>
      <c r="BG213" s="120"/>
      <c r="BH213" s="120"/>
      <c r="BI213" s="120"/>
      <c r="BJ213" s="120"/>
      <c r="BK213" s="120"/>
      <c r="BL213" s="120"/>
      <c r="BM213" s="120"/>
      <c r="BN213" s="120"/>
      <c r="BO213" s="120"/>
      <c r="BP213" s="120"/>
      <c r="BQ213" s="120"/>
      <c r="BR213" s="120"/>
      <c r="BS213" s="120"/>
      <c r="BT213" s="120"/>
      <c r="BU213" s="120"/>
      <c r="BV213" s="121"/>
      <c r="BW213" s="104" t="s">
        <v>109</v>
      </c>
      <c r="BX213" s="67" t="str">
        <f t="shared" si="3"/>
        <v/>
      </c>
      <c r="BY213" s="67" t="str">
        <f>(IF(SUMPRODUCT(--(BD213:BV213&lt;&gt;""))=0,"",
+Maßnahmendaten!BD213*INDEX(Faktoren!$C$3:$C$19,MATCH(Maßnahmendaten!BD$3,Faktoren!$B$3:$B$19,0))
+Maßnahmendaten!BE213*INDEX(Faktoren!$C$3:$C$19,MATCH(Maßnahmendaten!BE$3,Faktoren!$B$3:$B$19,0))
+Maßnahmendaten!BF213*INDEX(Faktoren!$C$3:$C$19,MATCH(Maßnahmendaten!BF$3,Faktoren!$B$3:$B$19,0))
+Maßnahmendaten!BG213*INDEX(Faktoren!$C$3:$C$19,MATCH(Maßnahmendaten!BG$3,Faktoren!$B$3:$B$19,0))
+Maßnahmendaten!BH213*INDEX(Faktoren!$C$3:$C$19,MATCH(Maßnahmendaten!BH$3,Faktoren!$B$3:$B$19,0))
+Maßnahmendaten!BI213*INDEX(Faktoren!$C$3:$C$19,MATCH(Maßnahmendaten!BI$3,Faktoren!$B$3:$B$19,0))
+Maßnahmendaten!BJ213*INDEX(Faktoren!$C$3:$C$19,MATCH(Maßnahmendaten!BJ$3,Faktoren!$B$3:$B$19,0))
+Maßnahmendaten!BK213*INDEX(Faktoren!$C$3:$C$19,MATCH(Maßnahmendaten!BK$3,Faktoren!$B$3:$B$19,0))
+Maßnahmendaten!BL213*INDEX(Faktoren!$C$3:$C$19,MATCH(Maßnahmendaten!BL$3,Faktoren!$B$3:$B$19,0))
+Maßnahmendaten!BM213*INDEX(Faktoren!$C$3:$C$19,MATCH(Maßnahmendaten!BM$3,Faktoren!$B$3:$B$19,0))
+Maßnahmendaten!BN213*INDEX(Faktoren!$C$3:$C$19,MATCH(Maßnahmendaten!BN$3,Faktoren!$B$3:$B$19,0))
+Maßnahmendaten!BO213*INDEX(Faktoren!$C$3:$C$19,MATCH(Maßnahmendaten!BO$3,Faktoren!$B$3:$B$19,0))
+Maßnahmendaten!BP213*INDEX(Faktoren!$C$3:$C$19,MATCH(Maßnahmendaten!BP$3,Faktoren!$B$3:$B$19,0))
+Maßnahmendaten!BQ213*INDEX(Faktoren!$C$3:$C$19,MATCH(Maßnahmendaten!BQ$3,Faktoren!$B$3:$B$19,0))
+Maßnahmendaten!BR213*INDEX(Faktoren!$C$3:$C$19,MATCH(Maßnahmendaten!BR$3,Faktoren!$B$3:$B$19,0))
+Maßnahmendaten!BS213*INDEX(Faktoren!$C$3:$C$19,MATCH(Maßnahmendaten!BS$3,Faktoren!$B$3:$B$19,0))
+Maßnahmendaten!BT213*INDEX(Faktoren!$C$3:$C$19,MATCH(Maßnahmendaten!BT$3,Faktoren!$B$3:$B$19,0))
+BV213
))</f>
        <v/>
      </c>
      <c r="BZ213" s="134"/>
      <c r="CA213" s="148" t="s">
        <v>109</v>
      </c>
      <c r="CB213" s="12" t="str">
        <f>IF(V213&lt;&gt;"",Hilfsblatt!$F$7,IF(Z213&lt;&gt;"",Hilfsblatt!$F$8, IF(O213&lt;&gt;"",Hilfsblatt!$F$9,"")))</f>
        <v/>
      </c>
      <c r="CD213" s="121"/>
    </row>
    <row r="214" spans="2:82" s="13" customFormat="1" ht="12.75" customHeight="1" x14ac:dyDescent="0.2">
      <c r="B214" s="139">
        <v>210</v>
      </c>
      <c r="C214" s="135"/>
      <c r="D214" s="140"/>
      <c r="E214" s="140"/>
      <c r="F214" s="140"/>
      <c r="G214" s="140"/>
      <c r="H214" s="140"/>
      <c r="I214" s="140"/>
      <c r="J214" s="140"/>
      <c r="K214" s="140"/>
      <c r="L214" s="140"/>
      <c r="M214" s="140"/>
      <c r="N214" s="140"/>
      <c r="O214" s="140"/>
      <c r="P214" s="140"/>
      <c r="Q214" s="140"/>
      <c r="R214" s="140"/>
      <c r="S214" s="140"/>
      <c r="T214" s="140"/>
      <c r="U214" s="140"/>
      <c r="V214" s="144"/>
      <c r="W214" s="144"/>
      <c r="X214" s="144"/>
      <c r="Y214" s="144"/>
      <c r="Z214" s="145"/>
      <c r="AA214" s="145"/>
      <c r="AB214" s="145"/>
      <c r="AC214" s="145"/>
      <c r="AD214" s="145"/>
      <c r="AE214" s="145"/>
      <c r="AF214" s="140"/>
      <c r="AG214" s="140"/>
      <c r="AH214" s="140"/>
      <c r="AI214" s="140"/>
      <c r="AJ214" s="140"/>
      <c r="AK214" s="140"/>
      <c r="AL214" s="140"/>
      <c r="AM214" s="140"/>
      <c r="AN214" s="140"/>
      <c r="AO214" s="140"/>
      <c r="AP214" s="136"/>
      <c r="AQ214" s="141"/>
      <c r="AR214" s="144"/>
      <c r="AS214" s="144"/>
      <c r="AT214" s="144"/>
      <c r="AU214" s="144"/>
      <c r="AV214" s="140"/>
      <c r="AW214" s="140"/>
      <c r="AX214" s="145"/>
      <c r="AY214" s="145"/>
      <c r="AZ214" s="145"/>
      <c r="BA214" s="142"/>
      <c r="BB214" s="146"/>
      <c r="BC214" s="136"/>
      <c r="BD214" s="143"/>
      <c r="BE214" s="143"/>
      <c r="BF214" s="143"/>
      <c r="BG214" s="143"/>
      <c r="BH214" s="143"/>
      <c r="BI214" s="143"/>
      <c r="BJ214" s="143"/>
      <c r="BK214" s="143"/>
      <c r="BL214" s="143"/>
      <c r="BM214" s="143"/>
      <c r="BN214" s="143"/>
      <c r="BO214" s="143"/>
      <c r="BP214" s="143"/>
      <c r="BQ214" s="143"/>
      <c r="BR214" s="143"/>
      <c r="BS214" s="143"/>
      <c r="BT214" s="143"/>
      <c r="BU214" s="143"/>
      <c r="BV214" s="143"/>
      <c r="BW214" s="104" t="s">
        <v>109</v>
      </c>
      <c r="BX214" s="67" t="str">
        <f t="shared" si="3"/>
        <v/>
      </c>
      <c r="BY214" s="67" t="str">
        <f>(IF(SUMPRODUCT(--(BD214:BV214&lt;&gt;""))=0,"",
+Maßnahmendaten!BD214*INDEX(Faktoren!$C$3:$C$19,MATCH(Maßnahmendaten!BD$3,Faktoren!$B$3:$B$19,0))
+Maßnahmendaten!BE214*INDEX(Faktoren!$C$3:$C$19,MATCH(Maßnahmendaten!BE$3,Faktoren!$B$3:$B$19,0))
+Maßnahmendaten!BF214*INDEX(Faktoren!$C$3:$C$19,MATCH(Maßnahmendaten!BF$3,Faktoren!$B$3:$B$19,0))
+Maßnahmendaten!BG214*INDEX(Faktoren!$C$3:$C$19,MATCH(Maßnahmendaten!BG$3,Faktoren!$B$3:$B$19,0))
+Maßnahmendaten!BH214*INDEX(Faktoren!$C$3:$C$19,MATCH(Maßnahmendaten!BH$3,Faktoren!$B$3:$B$19,0))
+Maßnahmendaten!BI214*INDEX(Faktoren!$C$3:$C$19,MATCH(Maßnahmendaten!BI$3,Faktoren!$B$3:$B$19,0))
+Maßnahmendaten!BJ214*INDEX(Faktoren!$C$3:$C$19,MATCH(Maßnahmendaten!BJ$3,Faktoren!$B$3:$B$19,0))
+Maßnahmendaten!BK214*INDEX(Faktoren!$C$3:$C$19,MATCH(Maßnahmendaten!BK$3,Faktoren!$B$3:$B$19,0))
+Maßnahmendaten!BL214*INDEX(Faktoren!$C$3:$C$19,MATCH(Maßnahmendaten!BL$3,Faktoren!$B$3:$B$19,0))
+Maßnahmendaten!BM214*INDEX(Faktoren!$C$3:$C$19,MATCH(Maßnahmendaten!BM$3,Faktoren!$B$3:$B$19,0))
+Maßnahmendaten!BN214*INDEX(Faktoren!$C$3:$C$19,MATCH(Maßnahmendaten!BN$3,Faktoren!$B$3:$B$19,0))
+Maßnahmendaten!BO214*INDEX(Faktoren!$C$3:$C$19,MATCH(Maßnahmendaten!BO$3,Faktoren!$B$3:$B$19,0))
+Maßnahmendaten!BP214*INDEX(Faktoren!$C$3:$C$19,MATCH(Maßnahmendaten!BP$3,Faktoren!$B$3:$B$19,0))
+Maßnahmendaten!BQ214*INDEX(Faktoren!$C$3:$C$19,MATCH(Maßnahmendaten!BQ$3,Faktoren!$B$3:$B$19,0))
+Maßnahmendaten!BR214*INDEX(Faktoren!$C$3:$C$19,MATCH(Maßnahmendaten!BR$3,Faktoren!$B$3:$B$19,0))
+Maßnahmendaten!BS214*INDEX(Faktoren!$C$3:$C$19,MATCH(Maßnahmendaten!BS$3,Faktoren!$B$3:$B$19,0))
+Maßnahmendaten!BT214*INDEX(Faktoren!$C$3:$C$19,MATCH(Maßnahmendaten!BT$3,Faktoren!$B$3:$B$19,0))
+BV214
))</f>
        <v/>
      </c>
      <c r="BZ214" s="134"/>
      <c r="CA214" s="148" t="s">
        <v>109</v>
      </c>
      <c r="CB214" s="12" t="str">
        <f>IF(V214&lt;&gt;"",Hilfsblatt!$F$7,IF(Z214&lt;&gt;"",Hilfsblatt!$F$8, IF(O214&lt;&gt;"",Hilfsblatt!$F$9,"")))</f>
        <v/>
      </c>
      <c r="CD214" s="121"/>
    </row>
    <row r="215" spans="2:82" s="13" customFormat="1" ht="12.75" customHeight="1" x14ac:dyDescent="0.2">
      <c r="B215" s="113">
        <v>211</v>
      </c>
      <c r="C215" s="135"/>
      <c r="D215" s="114"/>
      <c r="E215" s="114"/>
      <c r="F215" s="114"/>
      <c r="G215" s="114"/>
      <c r="H215" s="114"/>
      <c r="I215" s="114"/>
      <c r="J215" s="114"/>
      <c r="K215" s="114"/>
      <c r="L215" s="114"/>
      <c r="M215" s="114"/>
      <c r="N215" s="114"/>
      <c r="O215" s="114"/>
      <c r="P215" s="114"/>
      <c r="Q215" s="114"/>
      <c r="R215" s="114"/>
      <c r="S215" s="114"/>
      <c r="T215" s="114"/>
      <c r="U215" s="114"/>
      <c r="V215" s="115"/>
      <c r="W215" s="115"/>
      <c r="X215" s="115"/>
      <c r="Y215" s="115"/>
      <c r="Z215" s="116"/>
      <c r="AA215" s="116"/>
      <c r="AB215" s="116"/>
      <c r="AC215" s="116"/>
      <c r="AD215" s="116"/>
      <c r="AE215" s="116"/>
      <c r="AF215" s="117"/>
      <c r="AG215" s="117"/>
      <c r="AH215" s="117"/>
      <c r="AI215" s="117"/>
      <c r="AJ215" s="117"/>
      <c r="AK215" s="117"/>
      <c r="AL215" s="117"/>
      <c r="AM215" s="117"/>
      <c r="AN215" s="117"/>
      <c r="AO215" s="117"/>
      <c r="AP215" s="136"/>
      <c r="AQ215" s="137"/>
      <c r="AR215" s="115"/>
      <c r="AS215" s="115"/>
      <c r="AT215" s="115"/>
      <c r="AU215" s="115"/>
      <c r="AV215" s="114"/>
      <c r="AW215" s="114"/>
      <c r="AX215" s="116"/>
      <c r="AY215" s="116"/>
      <c r="AZ215" s="116"/>
      <c r="BA215" s="118"/>
      <c r="BB215" s="119"/>
      <c r="BC215" s="136"/>
      <c r="BD215" s="120"/>
      <c r="BE215" s="120"/>
      <c r="BF215" s="120"/>
      <c r="BG215" s="120"/>
      <c r="BH215" s="120"/>
      <c r="BI215" s="120"/>
      <c r="BJ215" s="120"/>
      <c r="BK215" s="120"/>
      <c r="BL215" s="120"/>
      <c r="BM215" s="120"/>
      <c r="BN215" s="120"/>
      <c r="BO215" s="120"/>
      <c r="BP215" s="120"/>
      <c r="BQ215" s="120"/>
      <c r="BR215" s="120"/>
      <c r="BS215" s="120"/>
      <c r="BT215" s="120"/>
      <c r="BU215" s="120"/>
      <c r="BV215" s="121"/>
      <c r="BW215" s="104" t="s">
        <v>109</v>
      </c>
      <c r="BX215" s="67" t="str">
        <f t="shared" si="3"/>
        <v/>
      </c>
      <c r="BY215" s="67" t="str">
        <f>(IF(SUMPRODUCT(--(BD215:BV215&lt;&gt;""))=0,"",
+Maßnahmendaten!BD215*INDEX(Faktoren!$C$3:$C$19,MATCH(Maßnahmendaten!BD$3,Faktoren!$B$3:$B$19,0))
+Maßnahmendaten!BE215*INDEX(Faktoren!$C$3:$C$19,MATCH(Maßnahmendaten!BE$3,Faktoren!$B$3:$B$19,0))
+Maßnahmendaten!BF215*INDEX(Faktoren!$C$3:$C$19,MATCH(Maßnahmendaten!BF$3,Faktoren!$B$3:$B$19,0))
+Maßnahmendaten!BG215*INDEX(Faktoren!$C$3:$C$19,MATCH(Maßnahmendaten!BG$3,Faktoren!$B$3:$B$19,0))
+Maßnahmendaten!BH215*INDEX(Faktoren!$C$3:$C$19,MATCH(Maßnahmendaten!BH$3,Faktoren!$B$3:$B$19,0))
+Maßnahmendaten!BI215*INDEX(Faktoren!$C$3:$C$19,MATCH(Maßnahmendaten!BI$3,Faktoren!$B$3:$B$19,0))
+Maßnahmendaten!BJ215*INDEX(Faktoren!$C$3:$C$19,MATCH(Maßnahmendaten!BJ$3,Faktoren!$B$3:$B$19,0))
+Maßnahmendaten!BK215*INDEX(Faktoren!$C$3:$C$19,MATCH(Maßnahmendaten!BK$3,Faktoren!$B$3:$B$19,0))
+Maßnahmendaten!BL215*INDEX(Faktoren!$C$3:$C$19,MATCH(Maßnahmendaten!BL$3,Faktoren!$B$3:$B$19,0))
+Maßnahmendaten!BM215*INDEX(Faktoren!$C$3:$C$19,MATCH(Maßnahmendaten!BM$3,Faktoren!$B$3:$B$19,0))
+Maßnahmendaten!BN215*INDEX(Faktoren!$C$3:$C$19,MATCH(Maßnahmendaten!BN$3,Faktoren!$B$3:$B$19,0))
+Maßnahmendaten!BO215*INDEX(Faktoren!$C$3:$C$19,MATCH(Maßnahmendaten!BO$3,Faktoren!$B$3:$B$19,0))
+Maßnahmendaten!BP215*INDEX(Faktoren!$C$3:$C$19,MATCH(Maßnahmendaten!BP$3,Faktoren!$B$3:$B$19,0))
+Maßnahmendaten!BQ215*INDEX(Faktoren!$C$3:$C$19,MATCH(Maßnahmendaten!BQ$3,Faktoren!$B$3:$B$19,0))
+Maßnahmendaten!BR215*INDEX(Faktoren!$C$3:$C$19,MATCH(Maßnahmendaten!BR$3,Faktoren!$B$3:$B$19,0))
+Maßnahmendaten!BS215*INDEX(Faktoren!$C$3:$C$19,MATCH(Maßnahmendaten!BS$3,Faktoren!$B$3:$B$19,0))
+Maßnahmendaten!BT215*INDEX(Faktoren!$C$3:$C$19,MATCH(Maßnahmendaten!BT$3,Faktoren!$B$3:$B$19,0))
+BV215
))</f>
        <v/>
      </c>
      <c r="BZ215" s="134"/>
      <c r="CA215" s="148" t="s">
        <v>109</v>
      </c>
      <c r="CB215" s="12" t="str">
        <f>IF(V215&lt;&gt;"",Hilfsblatt!$F$7,IF(Z215&lt;&gt;"",Hilfsblatt!$F$8, IF(O215&lt;&gt;"",Hilfsblatt!$F$9,"")))</f>
        <v/>
      </c>
      <c r="CD215" s="121"/>
    </row>
    <row r="216" spans="2:82" s="13" customFormat="1" ht="12.75" customHeight="1" x14ac:dyDescent="0.2">
      <c r="B216" s="139">
        <v>212</v>
      </c>
      <c r="C216" s="135"/>
      <c r="D216" s="140"/>
      <c r="E216" s="140"/>
      <c r="F216" s="140"/>
      <c r="G216" s="140"/>
      <c r="H216" s="140"/>
      <c r="I216" s="140"/>
      <c r="J216" s="140"/>
      <c r="K216" s="140"/>
      <c r="L216" s="140"/>
      <c r="M216" s="140"/>
      <c r="N216" s="140"/>
      <c r="O216" s="140"/>
      <c r="P216" s="140"/>
      <c r="Q216" s="140"/>
      <c r="R216" s="140"/>
      <c r="S216" s="140"/>
      <c r="T216" s="140"/>
      <c r="U216" s="140"/>
      <c r="V216" s="144"/>
      <c r="W216" s="144"/>
      <c r="X216" s="144"/>
      <c r="Y216" s="144"/>
      <c r="Z216" s="145"/>
      <c r="AA216" s="145"/>
      <c r="AB216" s="145"/>
      <c r="AC216" s="145"/>
      <c r="AD216" s="145"/>
      <c r="AE216" s="145"/>
      <c r="AF216" s="140"/>
      <c r="AG216" s="140"/>
      <c r="AH216" s="140"/>
      <c r="AI216" s="140"/>
      <c r="AJ216" s="140"/>
      <c r="AK216" s="140"/>
      <c r="AL216" s="140"/>
      <c r="AM216" s="140"/>
      <c r="AN216" s="140"/>
      <c r="AO216" s="140"/>
      <c r="AP216" s="136"/>
      <c r="AQ216" s="141"/>
      <c r="AR216" s="144"/>
      <c r="AS216" s="144"/>
      <c r="AT216" s="144"/>
      <c r="AU216" s="144"/>
      <c r="AV216" s="140"/>
      <c r="AW216" s="140"/>
      <c r="AX216" s="145"/>
      <c r="AY216" s="145"/>
      <c r="AZ216" s="145"/>
      <c r="BA216" s="142"/>
      <c r="BB216" s="146"/>
      <c r="BC216" s="136"/>
      <c r="BD216" s="143"/>
      <c r="BE216" s="143"/>
      <c r="BF216" s="143"/>
      <c r="BG216" s="143"/>
      <c r="BH216" s="143"/>
      <c r="BI216" s="143"/>
      <c r="BJ216" s="143"/>
      <c r="BK216" s="143"/>
      <c r="BL216" s="143"/>
      <c r="BM216" s="143"/>
      <c r="BN216" s="143"/>
      <c r="BO216" s="143"/>
      <c r="BP216" s="143"/>
      <c r="BQ216" s="143"/>
      <c r="BR216" s="143"/>
      <c r="BS216" s="143"/>
      <c r="BT216" s="143"/>
      <c r="BU216" s="143"/>
      <c r="BV216" s="143"/>
      <c r="BW216" s="104" t="s">
        <v>109</v>
      </c>
      <c r="BX216" s="67" t="str">
        <f t="shared" si="3"/>
        <v/>
      </c>
      <c r="BY216" s="67" t="str">
        <f>(IF(SUMPRODUCT(--(BD216:BV216&lt;&gt;""))=0,"",
+Maßnahmendaten!BD216*INDEX(Faktoren!$C$3:$C$19,MATCH(Maßnahmendaten!BD$3,Faktoren!$B$3:$B$19,0))
+Maßnahmendaten!BE216*INDEX(Faktoren!$C$3:$C$19,MATCH(Maßnahmendaten!BE$3,Faktoren!$B$3:$B$19,0))
+Maßnahmendaten!BF216*INDEX(Faktoren!$C$3:$C$19,MATCH(Maßnahmendaten!BF$3,Faktoren!$B$3:$B$19,0))
+Maßnahmendaten!BG216*INDEX(Faktoren!$C$3:$C$19,MATCH(Maßnahmendaten!BG$3,Faktoren!$B$3:$B$19,0))
+Maßnahmendaten!BH216*INDEX(Faktoren!$C$3:$C$19,MATCH(Maßnahmendaten!BH$3,Faktoren!$B$3:$B$19,0))
+Maßnahmendaten!BI216*INDEX(Faktoren!$C$3:$C$19,MATCH(Maßnahmendaten!BI$3,Faktoren!$B$3:$B$19,0))
+Maßnahmendaten!BJ216*INDEX(Faktoren!$C$3:$C$19,MATCH(Maßnahmendaten!BJ$3,Faktoren!$B$3:$B$19,0))
+Maßnahmendaten!BK216*INDEX(Faktoren!$C$3:$C$19,MATCH(Maßnahmendaten!BK$3,Faktoren!$B$3:$B$19,0))
+Maßnahmendaten!BL216*INDEX(Faktoren!$C$3:$C$19,MATCH(Maßnahmendaten!BL$3,Faktoren!$B$3:$B$19,0))
+Maßnahmendaten!BM216*INDEX(Faktoren!$C$3:$C$19,MATCH(Maßnahmendaten!BM$3,Faktoren!$B$3:$B$19,0))
+Maßnahmendaten!BN216*INDEX(Faktoren!$C$3:$C$19,MATCH(Maßnahmendaten!BN$3,Faktoren!$B$3:$B$19,0))
+Maßnahmendaten!BO216*INDEX(Faktoren!$C$3:$C$19,MATCH(Maßnahmendaten!BO$3,Faktoren!$B$3:$B$19,0))
+Maßnahmendaten!BP216*INDEX(Faktoren!$C$3:$C$19,MATCH(Maßnahmendaten!BP$3,Faktoren!$B$3:$B$19,0))
+Maßnahmendaten!BQ216*INDEX(Faktoren!$C$3:$C$19,MATCH(Maßnahmendaten!BQ$3,Faktoren!$B$3:$B$19,0))
+Maßnahmendaten!BR216*INDEX(Faktoren!$C$3:$C$19,MATCH(Maßnahmendaten!BR$3,Faktoren!$B$3:$B$19,0))
+Maßnahmendaten!BS216*INDEX(Faktoren!$C$3:$C$19,MATCH(Maßnahmendaten!BS$3,Faktoren!$B$3:$B$19,0))
+Maßnahmendaten!BT216*INDEX(Faktoren!$C$3:$C$19,MATCH(Maßnahmendaten!BT$3,Faktoren!$B$3:$B$19,0))
+BV216
))</f>
        <v/>
      </c>
      <c r="BZ216" s="134"/>
      <c r="CA216" s="148" t="s">
        <v>109</v>
      </c>
      <c r="CB216" s="12" t="str">
        <f>IF(V216&lt;&gt;"",Hilfsblatt!$F$7,IF(Z216&lt;&gt;"",Hilfsblatt!$F$8, IF(O216&lt;&gt;"",Hilfsblatt!$F$9,"")))</f>
        <v/>
      </c>
      <c r="CD216" s="121"/>
    </row>
    <row r="217" spans="2:82" s="13" customFormat="1" ht="12.75" customHeight="1" x14ac:dyDescent="0.2">
      <c r="B217" s="113">
        <v>213</v>
      </c>
      <c r="C217" s="135"/>
      <c r="D217" s="114"/>
      <c r="E217" s="114"/>
      <c r="F217" s="114"/>
      <c r="G217" s="114"/>
      <c r="H217" s="114"/>
      <c r="I217" s="114"/>
      <c r="J217" s="114"/>
      <c r="K217" s="114"/>
      <c r="L217" s="114"/>
      <c r="M217" s="114"/>
      <c r="N217" s="114"/>
      <c r="O217" s="114"/>
      <c r="P217" s="114"/>
      <c r="Q217" s="114"/>
      <c r="R217" s="114"/>
      <c r="S217" s="114"/>
      <c r="T217" s="114"/>
      <c r="U217" s="114"/>
      <c r="V217" s="115"/>
      <c r="W217" s="115"/>
      <c r="X217" s="115"/>
      <c r="Y217" s="115"/>
      <c r="Z217" s="116"/>
      <c r="AA217" s="116"/>
      <c r="AB217" s="116"/>
      <c r="AC217" s="116"/>
      <c r="AD217" s="116"/>
      <c r="AE217" s="116"/>
      <c r="AF217" s="117"/>
      <c r="AG217" s="117"/>
      <c r="AH217" s="117"/>
      <c r="AI217" s="117"/>
      <c r="AJ217" s="117"/>
      <c r="AK217" s="117"/>
      <c r="AL217" s="117"/>
      <c r="AM217" s="117"/>
      <c r="AN217" s="117"/>
      <c r="AO217" s="117"/>
      <c r="AP217" s="136"/>
      <c r="AQ217" s="137"/>
      <c r="AR217" s="115"/>
      <c r="AS217" s="115"/>
      <c r="AT217" s="115"/>
      <c r="AU217" s="115"/>
      <c r="AV217" s="114"/>
      <c r="AW217" s="114"/>
      <c r="AX217" s="116"/>
      <c r="AY217" s="116"/>
      <c r="AZ217" s="116"/>
      <c r="BA217" s="118"/>
      <c r="BB217" s="119"/>
      <c r="BC217" s="136"/>
      <c r="BD217" s="120"/>
      <c r="BE217" s="120"/>
      <c r="BF217" s="120"/>
      <c r="BG217" s="120"/>
      <c r="BH217" s="120"/>
      <c r="BI217" s="120"/>
      <c r="BJ217" s="120"/>
      <c r="BK217" s="120"/>
      <c r="BL217" s="120"/>
      <c r="BM217" s="120"/>
      <c r="BN217" s="120"/>
      <c r="BO217" s="120"/>
      <c r="BP217" s="120"/>
      <c r="BQ217" s="120"/>
      <c r="BR217" s="120"/>
      <c r="BS217" s="120"/>
      <c r="BT217" s="120"/>
      <c r="BU217" s="120"/>
      <c r="BV217" s="121"/>
      <c r="BW217" s="104" t="s">
        <v>109</v>
      </c>
      <c r="BX217" s="67" t="str">
        <f t="shared" si="3"/>
        <v/>
      </c>
      <c r="BY217" s="67" t="str">
        <f>(IF(SUMPRODUCT(--(BD217:BV217&lt;&gt;""))=0,"",
+Maßnahmendaten!BD217*INDEX(Faktoren!$C$3:$C$19,MATCH(Maßnahmendaten!BD$3,Faktoren!$B$3:$B$19,0))
+Maßnahmendaten!BE217*INDEX(Faktoren!$C$3:$C$19,MATCH(Maßnahmendaten!BE$3,Faktoren!$B$3:$B$19,0))
+Maßnahmendaten!BF217*INDEX(Faktoren!$C$3:$C$19,MATCH(Maßnahmendaten!BF$3,Faktoren!$B$3:$B$19,0))
+Maßnahmendaten!BG217*INDEX(Faktoren!$C$3:$C$19,MATCH(Maßnahmendaten!BG$3,Faktoren!$B$3:$B$19,0))
+Maßnahmendaten!BH217*INDEX(Faktoren!$C$3:$C$19,MATCH(Maßnahmendaten!BH$3,Faktoren!$B$3:$B$19,0))
+Maßnahmendaten!BI217*INDEX(Faktoren!$C$3:$C$19,MATCH(Maßnahmendaten!BI$3,Faktoren!$B$3:$B$19,0))
+Maßnahmendaten!BJ217*INDEX(Faktoren!$C$3:$C$19,MATCH(Maßnahmendaten!BJ$3,Faktoren!$B$3:$B$19,0))
+Maßnahmendaten!BK217*INDEX(Faktoren!$C$3:$C$19,MATCH(Maßnahmendaten!BK$3,Faktoren!$B$3:$B$19,0))
+Maßnahmendaten!BL217*INDEX(Faktoren!$C$3:$C$19,MATCH(Maßnahmendaten!BL$3,Faktoren!$B$3:$B$19,0))
+Maßnahmendaten!BM217*INDEX(Faktoren!$C$3:$C$19,MATCH(Maßnahmendaten!BM$3,Faktoren!$B$3:$B$19,0))
+Maßnahmendaten!BN217*INDEX(Faktoren!$C$3:$C$19,MATCH(Maßnahmendaten!BN$3,Faktoren!$B$3:$B$19,0))
+Maßnahmendaten!BO217*INDEX(Faktoren!$C$3:$C$19,MATCH(Maßnahmendaten!BO$3,Faktoren!$B$3:$B$19,0))
+Maßnahmendaten!BP217*INDEX(Faktoren!$C$3:$C$19,MATCH(Maßnahmendaten!BP$3,Faktoren!$B$3:$B$19,0))
+Maßnahmendaten!BQ217*INDEX(Faktoren!$C$3:$C$19,MATCH(Maßnahmendaten!BQ$3,Faktoren!$B$3:$B$19,0))
+Maßnahmendaten!BR217*INDEX(Faktoren!$C$3:$C$19,MATCH(Maßnahmendaten!BR$3,Faktoren!$B$3:$B$19,0))
+Maßnahmendaten!BS217*INDEX(Faktoren!$C$3:$C$19,MATCH(Maßnahmendaten!BS$3,Faktoren!$B$3:$B$19,0))
+Maßnahmendaten!BT217*INDEX(Faktoren!$C$3:$C$19,MATCH(Maßnahmendaten!BT$3,Faktoren!$B$3:$B$19,0))
+BV217
))</f>
        <v/>
      </c>
      <c r="BZ217" s="134"/>
      <c r="CA217" s="148" t="s">
        <v>109</v>
      </c>
      <c r="CB217" s="12" t="str">
        <f>IF(V217&lt;&gt;"",Hilfsblatt!$F$7,IF(Z217&lt;&gt;"",Hilfsblatt!$F$8, IF(O217&lt;&gt;"",Hilfsblatt!$F$9,"")))</f>
        <v/>
      </c>
      <c r="CD217" s="121"/>
    </row>
    <row r="218" spans="2:82" s="13" customFormat="1" ht="12.75" customHeight="1" x14ac:dyDescent="0.2">
      <c r="B218" s="139">
        <v>214</v>
      </c>
      <c r="C218" s="135"/>
      <c r="D218" s="140"/>
      <c r="E218" s="140"/>
      <c r="F218" s="140"/>
      <c r="G218" s="140"/>
      <c r="H218" s="140"/>
      <c r="I218" s="140"/>
      <c r="J218" s="140"/>
      <c r="K218" s="140"/>
      <c r="L218" s="140"/>
      <c r="M218" s="140"/>
      <c r="N218" s="140"/>
      <c r="O218" s="140"/>
      <c r="P218" s="140"/>
      <c r="Q218" s="140"/>
      <c r="R218" s="140"/>
      <c r="S218" s="140"/>
      <c r="T218" s="140"/>
      <c r="U218" s="140"/>
      <c r="V218" s="144"/>
      <c r="W218" s="144"/>
      <c r="X218" s="144"/>
      <c r="Y218" s="144"/>
      <c r="Z218" s="145"/>
      <c r="AA218" s="145"/>
      <c r="AB218" s="145"/>
      <c r="AC218" s="145"/>
      <c r="AD218" s="145"/>
      <c r="AE218" s="145"/>
      <c r="AF218" s="140"/>
      <c r="AG218" s="140"/>
      <c r="AH218" s="140"/>
      <c r="AI218" s="140"/>
      <c r="AJ218" s="140"/>
      <c r="AK218" s="140"/>
      <c r="AL218" s="140"/>
      <c r="AM218" s="140"/>
      <c r="AN218" s="140"/>
      <c r="AO218" s="140"/>
      <c r="AP218" s="136"/>
      <c r="AQ218" s="141"/>
      <c r="AR218" s="144"/>
      <c r="AS218" s="144"/>
      <c r="AT218" s="144"/>
      <c r="AU218" s="144"/>
      <c r="AV218" s="140"/>
      <c r="AW218" s="140"/>
      <c r="AX218" s="145"/>
      <c r="AY218" s="145"/>
      <c r="AZ218" s="145"/>
      <c r="BA218" s="142"/>
      <c r="BB218" s="146"/>
      <c r="BC218" s="136"/>
      <c r="BD218" s="143"/>
      <c r="BE218" s="143"/>
      <c r="BF218" s="143"/>
      <c r="BG218" s="143"/>
      <c r="BH218" s="143"/>
      <c r="BI218" s="143"/>
      <c r="BJ218" s="143"/>
      <c r="BK218" s="143"/>
      <c r="BL218" s="143"/>
      <c r="BM218" s="143"/>
      <c r="BN218" s="143"/>
      <c r="BO218" s="143"/>
      <c r="BP218" s="143"/>
      <c r="BQ218" s="143"/>
      <c r="BR218" s="143"/>
      <c r="BS218" s="143"/>
      <c r="BT218" s="143"/>
      <c r="BU218" s="143"/>
      <c r="BV218" s="143"/>
      <c r="BW218" s="104" t="s">
        <v>109</v>
      </c>
      <c r="BX218" s="67" t="str">
        <f t="shared" si="3"/>
        <v/>
      </c>
      <c r="BY218" s="67" t="str">
        <f>(IF(SUMPRODUCT(--(BD218:BV218&lt;&gt;""))=0,"",
+Maßnahmendaten!BD218*INDEX(Faktoren!$C$3:$C$19,MATCH(Maßnahmendaten!BD$3,Faktoren!$B$3:$B$19,0))
+Maßnahmendaten!BE218*INDEX(Faktoren!$C$3:$C$19,MATCH(Maßnahmendaten!BE$3,Faktoren!$B$3:$B$19,0))
+Maßnahmendaten!BF218*INDEX(Faktoren!$C$3:$C$19,MATCH(Maßnahmendaten!BF$3,Faktoren!$B$3:$B$19,0))
+Maßnahmendaten!BG218*INDEX(Faktoren!$C$3:$C$19,MATCH(Maßnahmendaten!BG$3,Faktoren!$B$3:$B$19,0))
+Maßnahmendaten!BH218*INDEX(Faktoren!$C$3:$C$19,MATCH(Maßnahmendaten!BH$3,Faktoren!$B$3:$B$19,0))
+Maßnahmendaten!BI218*INDEX(Faktoren!$C$3:$C$19,MATCH(Maßnahmendaten!BI$3,Faktoren!$B$3:$B$19,0))
+Maßnahmendaten!BJ218*INDEX(Faktoren!$C$3:$C$19,MATCH(Maßnahmendaten!BJ$3,Faktoren!$B$3:$B$19,0))
+Maßnahmendaten!BK218*INDEX(Faktoren!$C$3:$C$19,MATCH(Maßnahmendaten!BK$3,Faktoren!$B$3:$B$19,0))
+Maßnahmendaten!BL218*INDEX(Faktoren!$C$3:$C$19,MATCH(Maßnahmendaten!BL$3,Faktoren!$B$3:$B$19,0))
+Maßnahmendaten!BM218*INDEX(Faktoren!$C$3:$C$19,MATCH(Maßnahmendaten!BM$3,Faktoren!$B$3:$B$19,0))
+Maßnahmendaten!BN218*INDEX(Faktoren!$C$3:$C$19,MATCH(Maßnahmendaten!BN$3,Faktoren!$B$3:$B$19,0))
+Maßnahmendaten!BO218*INDEX(Faktoren!$C$3:$C$19,MATCH(Maßnahmendaten!BO$3,Faktoren!$B$3:$B$19,0))
+Maßnahmendaten!BP218*INDEX(Faktoren!$C$3:$C$19,MATCH(Maßnahmendaten!BP$3,Faktoren!$B$3:$B$19,0))
+Maßnahmendaten!BQ218*INDEX(Faktoren!$C$3:$C$19,MATCH(Maßnahmendaten!BQ$3,Faktoren!$B$3:$B$19,0))
+Maßnahmendaten!BR218*INDEX(Faktoren!$C$3:$C$19,MATCH(Maßnahmendaten!BR$3,Faktoren!$B$3:$B$19,0))
+Maßnahmendaten!BS218*INDEX(Faktoren!$C$3:$C$19,MATCH(Maßnahmendaten!BS$3,Faktoren!$B$3:$B$19,0))
+Maßnahmendaten!BT218*INDEX(Faktoren!$C$3:$C$19,MATCH(Maßnahmendaten!BT$3,Faktoren!$B$3:$B$19,0))
+BV218
))</f>
        <v/>
      </c>
      <c r="BZ218" s="134"/>
      <c r="CA218" s="148" t="s">
        <v>109</v>
      </c>
      <c r="CB218" s="12" t="str">
        <f>IF(V218&lt;&gt;"",Hilfsblatt!$F$7,IF(Z218&lt;&gt;"",Hilfsblatt!$F$8, IF(O218&lt;&gt;"",Hilfsblatt!$F$9,"")))</f>
        <v/>
      </c>
      <c r="CD218" s="121"/>
    </row>
    <row r="219" spans="2:82" s="13" customFormat="1" ht="12.75" customHeight="1" x14ac:dyDescent="0.2">
      <c r="B219" s="113">
        <v>215</v>
      </c>
      <c r="C219" s="135"/>
      <c r="D219" s="114"/>
      <c r="E219" s="114"/>
      <c r="F219" s="114"/>
      <c r="G219" s="114"/>
      <c r="H219" s="114"/>
      <c r="I219" s="114"/>
      <c r="J219" s="114"/>
      <c r="K219" s="114"/>
      <c r="L219" s="114"/>
      <c r="M219" s="114"/>
      <c r="N219" s="114"/>
      <c r="O219" s="114"/>
      <c r="P219" s="114"/>
      <c r="Q219" s="114"/>
      <c r="R219" s="114"/>
      <c r="S219" s="114"/>
      <c r="T219" s="114"/>
      <c r="U219" s="114"/>
      <c r="V219" s="115"/>
      <c r="W219" s="115"/>
      <c r="X219" s="115"/>
      <c r="Y219" s="115"/>
      <c r="Z219" s="116"/>
      <c r="AA219" s="116"/>
      <c r="AB219" s="116"/>
      <c r="AC219" s="116"/>
      <c r="AD219" s="116"/>
      <c r="AE219" s="116"/>
      <c r="AF219" s="117"/>
      <c r="AG219" s="117"/>
      <c r="AH219" s="117"/>
      <c r="AI219" s="117"/>
      <c r="AJ219" s="117"/>
      <c r="AK219" s="117"/>
      <c r="AL219" s="117"/>
      <c r="AM219" s="117"/>
      <c r="AN219" s="117"/>
      <c r="AO219" s="117"/>
      <c r="AP219" s="136"/>
      <c r="AQ219" s="137"/>
      <c r="AR219" s="115"/>
      <c r="AS219" s="115"/>
      <c r="AT219" s="115"/>
      <c r="AU219" s="115"/>
      <c r="AV219" s="114"/>
      <c r="AW219" s="114"/>
      <c r="AX219" s="116"/>
      <c r="AY219" s="116"/>
      <c r="AZ219" s="116"/>
      <c r="BA219" s="118"/>
      <c r="BB219" s="119"/>
      <c r="BC219" s="136"/>
      <c r="BD219" s="120"/>
      <c r="BE219" s="120"/>
      <c r="BF219" s="120"/>
      <c r="BG219" s="120"/>
      <c r="BH219" s="120"/>
      <c r="BI219" s="120"/>
      <c r="BJ219" s="120"/>
      <c r="BK219" s="120"/>
      <c r="BL219" s="120"/>
      <c r="BM219" s="120"/>
      <c r="BN219" s="120"/>
      <c r="BO219" s="120"/>
      <c r="BP219" s="120"/>
      <c r="BQ219" s="120"/>
      <c r="BR219" s="120"/>
      <c r="BS219" s="120"/>
      <c r="BT219" s="120"/>
      <c r="BU219" s="120"/>
      <c r="BV219" s="121"/>
      <c r="BW219" s="104" t="s">
        <v>109</v>
      </c>
      <c r="BX219" s="67" t="str">
        <f t="shared" si="3"/>
        <v/>
      </c>
      <c r="BY219" s="67" t="str">
        <f>(IF(SUMPRODUCT(--(BD219:BV219&lt;&gt;""))=0,"",
+Maßnahmendaten!BD219*INDEX(Faktoren!$C$3:$C$19,MATCH(Maßnahmendaten!BD$3,Faktoren!$B$3:$B$19,0))
+Maßnahmendaten!BE219*INDEX(Faktoren!$C$3:$C$19,MATCH(Maßnahmendaten!BE$3,Faktoren!$B$3:$B$19,0))
+Maßnahmendaten!BF219*INDEX(Faktoren!$C$3:$C$19,MATCH(Maßnahmendaten!BF$3,Faktoren!$B$3:$B$19,0))
+Maßnahmendaten!BG219*INDEX(Faktoren!$C$3:$C$19,MATCH(Maßnahmendaten!BG$3,Faktoren!$B$3:$B$19,0))
+Maßnahmendaten!BH219*INDEX(Faktoren!$C$3:$C$19,MATCH(Maßnahmendaten!BH$3,Faktoren!$B$3:$B$19,0))
+Maßnahmendaten!BI219*INDEX(Faktoren!$C$3:$C$19,MATCH(Maßnahmendaten!BI$3,Faktoren!$B$3:$B$19,0))
+Maßnahmendaten!BJ219*INDEX(Faktoren!$C$3:$C$19,MATCH(Maßnahmendaten!BJ$3,Faktoren!$B$3:$B$19,0))
+Maßnahmendaten!BK219*INDEX(Faktoren!$C$3:$C$19,MATCH(Maßnahmendaten!BK$3,Faktoren!$B$3:$B$19,0))
+Maßnahmendaten!BL219*INDEX(Faktoren!$C$3:$C$19,MATCH(Maßnahmendaten!BL$3,Faktoren!$B$3:$B$19,0))
+Maßnahmendaten!BM219*INDEX(Faktoren!$C$3:$C$19,MATCH(Maßnahmendaten!BM$3,Faktoren!$B$3:$B$19,0))
+Maßnahmendaten!BN219*INDEX(Faktoren!$C$3:$C$19,MATCH(Maßnahmendaten!BN$3,Faktoren!$B$3:$B$19,0))
+Maßnahmendaten!BO219*INDEX(Faktoren!$C$3:$C$19,MATCH(Maßnahmendaten!BO$3,Faktoren!$B$3:$B$19,0))
+Maßnahmendaten!BP219*INDEX(Faktoren!$C$3:$C$19,MATCH(Maßnahmendaten!BP$3,Faktoren!$B$3:$B$19,0))
+Maßnahmendaten!BQ219*INDEX(Faktoren!$C$3:$C$19,MATCH(Maßnahmendaten!BQ$3,Faktoren!$B$3:$B$19,0))
+Maßnahmendaten!BR219*INDEX(Faktoren!$C$3:$C$19,MATCH(Maßnahmendaten!BR$3,Faktoren!$B$3:$B$19,0))
+Maßnahmendaten!BS219*INDEX(Faktoren!$C$3:$C$19,MATCH(Maßnahmendaten!BS$3,Faktoren!$B$3:$B$19,0))
+Maßnahmendaten!BT219*INDEX(Faktoren!$C$3:$C$19,MATCH(Maßnahmendaten!BT$3,Faktoren!$B$3:$B$19,0))
+BV219
))</f>
        <v/>
      </c>
      <c r="BZ219" s="134"/>
      <c r="CA219" s="148" t="s">
        <v>109</v>
      </c>
      <c r="CB219" s="12" t="str">
        <f>IF(V219&lt;&gt;"",Hilfsblatt!$F$7,IF(Z219&lt;&gt;"",Hilfsblatt!$F$8, IF(O219&lt;&gt;"",Hilfsblatt!$F$9,"")))</f>
        <v/>
      </c>
      <c r="CD219" s="121"/>
    </row>
    <row r="220" spans="2:82" s="13" customFormat="1" ht="12.75" customHeight="1" x14ac:dyDescent="0.2">
      <c r="B220" s="139">
        <v>216</v>
      </c>
      <c r="C220" s="135"/>
      <c r="D220" s="140"/>
      <c r="E220" s="140"/>
      <c r="F220" s="140"/>
      <c r="G220" s="140"/>
      <c r="H220" s="140"/>
      <c r="I220" s="140"/>
      <c r="J220" s="140"/>
      <c r="K220" s="140"/>
      <c r="L220" s="140"/>
      <c r="M220" s="140"/>
      <c r="N220" s="140"/>
      <c r="O220" s="140"/>
      <c r="P220" s="140"/>
      <c r="Q220" s="140"/>
      <c r="R220" s="140"/>
      <c r="S220" s="140"/>
      <c r="T220" s="140"/>
      <c r="U220" s="140"/>
      <c r="V220" s="144"/>
      <c r="W220" s="144"/>
      <c r="X220" s="144"/>
      <c r="Y220" s="144"/>
      <c r="Z220" s="145"/>
      <c r="AA220" s="145"/>
      <c r="AB220" s="145"/>
      <c r="AC220" s="145"/>
      <c r="AD220" s="145"/>
      <c r="AE220" s="145"/>
      <c r="AF220" s="140"/>
      <c r="AG220" s="140"/>
      <c r="AH220" s="140"/>
      <c r="AI220" s="140"/>
      <c r="AJ220" s="140"/>
      <c r="AK220" s="140"/>
      <c r="AL220" s="140"/>
      <c r="AM220" s="140"/>
      <c r="AN220" s="140"/>
      <c r="AO220" s="140"/>
      <c r="AP220" s="136"/>
      <c r="AQ220" s="141"/>
      <c r="AR220" s="144"/>
      <c r="AS220" s="144"/>
      <c r="AT220" s="144"/>
      <c r="AU220" s="144"/>
      <c r="AV220" s="140"/>
      <c r="AW220" s="140"/>
      <c r="AX220" s="145"/>
      <c r="AY220" s="145"/>
      <c r="AZ220" s="145"/>
      <c r="BA220" s="142"/>
      <c r="BB220" s="146"/>
      <c r="BC220" s="136"/>
      <c r="BD220" s="143"/>
      <c r="BE220" s="143"/>
      <c r="BF220" s="143"/>
      <c r="BG220" s="143"/>
      <c r="BH220" s="143"/>
      <c r="BI220" s="143"/>
      <c r="BJ220" s="143"/>
      <c r="BK220" s="143"/>
      <c r="BL220" s="143"/>
      <c r="BM220" s="143"/>
      <c r="BN220" s="143"/>
      <c r="BO220" s="143"/>
      <c r="BP220" s="143"/>
      <c r="BQ220" s="143"/>
      <c r="BR220" s="143"/>
      <c r="BS220" s="143"/>
      <c r="BT220" s="143"/>
      <c r="BU220" s="143"/>
      <c r="BV220" s="143"/>
      <c r="BW220" s="104" t="s">
        <v>109</v>
      </c>
      <c r="BX220" s="67" t="str">
        <f t="shared" si="3"/>
        <v/>
      </c>
      <c r="BY220" s="67" t="str">
        <f>(IF(SUMPRODUCT(--(BD220:BV220&lt;&gt;""))=0,"",
+Maßnahmendaten!BD220*INDEX(Faktoren!$C$3:$C$19,MATCH(Maßnahmendaten!BD$3,Faktoren!$B$3:$B$19,0))
+Maßnahmendaten!BE220*INDEX(Faktoren!$C$3:$C$19,MATCH(Maßnahmendaten!BE$3,Faktoren!$B$3:$B$19,0))
+Maßnahmendaten!BF220*INDEX(Faktoren!$C$3:$C$19,MATCH(Maßnahmendaten!BF$3,Faktoren!$B$3:$B$19,0))
+Maßnahmendaten!BG220*INDEX(Faktoren!$C$3:$C$19,MATCH(Maßnahmendaten!BG$3,Faktoren!$B$3:$B$19,0))
+Maßnahmendaten!BH220*INDEX(Faktoren!$C$3:$C$19,MATCH(Maßnahmendaten!BH$3,Faktoren!$B$3:$B$19,0))
+Maßnahmendaten!BI220*INDEX(Faktoren!$C$3:$C$19,MATCH(Maßnahmendaten!BI$3,Faktoren!$B$3:$B$19,0))
+Maßnahmendaten!BJ220*INDEX(Faktoren!$C$3:$C$19,MATCH(Maßnahmendaten!BJ$3,Faktoren!$B$3:$B$19,0))
+Maßnahmendaten!BK220*INDEX(Faktoren!$C$3:$C$19,MATCH(Maßnahmendaten!BK$3,Faktoren!$B$3:$B$19,0))
+Maßnahmendaten!BL220*INDEX(Faktoren!$C$3:$C$19,MATCH(Maßnahmendaten!BL$3,Faktoren!$B$3:$B$19,0))
+Maßnahmendaten!BM220*INDEX(Faktoren!$C$3:$C$19,MATCH(Maßnahmendaten!BM$3,Faktoren!$B$3:$B$19,0))
+Maßnahmendaten!BN220*INDEX(Faktoren!$C$3:$C$19,MATCH(Maßnahmendaten!BN$3,Faktoren!$B$3:$B$19,0))
+Maßnahmendaten!BO220*INDEX(Faktoren!$C$3:$C$19,MATCH(Maßnahmendaten!BO$3,Faktoren!$B$3:$B$19,0))
+Maßnahmendaten!BP220*INDEX(Faktoren!$C$3:$C$19,MATCH(Maßnahmendaten!BP$3,Faktoren!$B$3:$B$19,0))
+Maßnahmendaten!BQ220*INDEX(Faktoren!$C$3:$C$19,MATCH(Maßnahmendaten!BQ$3,Faktoren!$B$3:$B$19,0))
+Maßnahmendaten!BR220*INDEX(Faktoren!$C$3:$C$19,MATCH(Maßnahmendaten!BR$3,Faktoren!$B$3:$B$19,0))
+Maßnahmendaten!BS220*INDEX(Faktoren!$C$3:$C$19,MATCH(Maßnahmendaten!BS$3,Faktoren!$B$3:$B$19,0))
+Maßnahmendaten!BT220*INDEX(Faktoren!$C$3:$C$19,MATCH(Maßnahmendaten!BT$3,Faktoren!$B$3:$B$19,0))
+BV220
))</f>
        <v/>
      </c>
      <c r="BZ220" s="134"/>
      <c r="CA220" s="148" t="s">
        <v>109</v>
      </c>
      <c r="CB220" s="12" t="str">
        <f>IF(V220&lt;&gt;"",Hilfsblatt!$F$7,IF(Z220&lt;&gt;"",Hilfsblatt!$F$8, IF(O220&lt;&gt;"",Hilfsblatt!$F$9,"")))</f>
        <v/>
      </c>
      <c r="CD220" s="121"/>
    </row>
    <row r="221" spans="2:82" s="13" customFormat="1" ht="12.75" customHeight="1" x14ac:dyDescent="0.2">
      <c r="B221" s="113">
        <v>217</v>
      </c>
      <c r="C221" s="135"/>
      <c r="D221" s="114"/>
      <c r="E221" s="114"/>
      <c r="F221" s="114"/>
      <c r="G221" s="114"/>
      <c r="H221" s="114"/>
      <c r="I221" s="114"/>
      <c r="J221" s="114"/>
      <c r="K221" s="114"/>
      <c r="L221" s="114"/>
      <c r="M221" s="114"/>
      <c r="N221" s="114"/>
      <c r="O221" s="114"/>
      <c r="P221" s="114"/>
      <c r="Q221" s="114"/>
      <c r="R221" s="114"/>
      <c r="S221" s="114"/>
      <c r="T221" s="114"/>
      <c r="U221" s="114"/>
      <c r="V221" s="115"/>
      <c r="W221" s="115"/>
      <c r="X221" s="115"/>
      <c r="Y221" s="115"/>
      <c r="Z221" s="116"/>
      <c r="AA221" s="116"/>
      <c r="AB221" s="116"/>
      <c r="AC221" s="116"/>
      <c r="AD221" s="116"/>
      <c r="AE221" s="116"/>
      <c r="AF221" s="117"/>
      <c r="AG221" s="117"/>
      <c r="AH221" s="117"/>
      <c r="AI221" s="117"/>
      <c r="AJ221" s="117"/>
      <c r="AK221" s="117"/>
      <c r="AL221" s="117"/>
      <c r="AM221" s="117"/>
      <c r="AN221" s="117"/>
      <c r="AO221" s="117"/>
      <c r="AP221" s="136"/>
      <c r="AQ221" s="137"/>
      <c r="AR221" s="115"/>
      <c r="AS221" s="115"/>
      <c r="AT221" s="115"/>
      <c r="AU221" s="115"/>
      <c r="AV221" s="114"/>
      <c r="AW221" s="114"/>
      <c r="AX221" s="116"/>
      <c r="AY221" s="116"/>
      <c r="AZ221" s="116"/>
      <c r="BA221" s="118"/>
      <c r="BB221" s="119"/>
      <c r="BC221" s="136"/>
      <c r="BD221" s="120"/>
      <c r="BE221" s="120"/>
      <c r="BF221" s="120"/>
      <c r="BG221" s="120"/>
      <c r="BH221" s="120"/>
      <c r="BI221" s="120"/>
      <c r="BJ221" s="120"/>
      <c r="BK221" s="120"/>
      <c r="BL221" s="120"/>
      <c r="BM221" s="120"/>
      <c r="BN221" s="120"/>
      <c r="BO221" s="120"/>
      <c r="BP221" s="120"/>
      <c r="BQ221" s="120"/>
      <c r="BR221" s="120"/>
      <c r="BS221" s="120"/>
      <c r="BT221" s="120"/>
      <c r="BU221" s="120"/>
      <c r="BV221" s="121"/>
      <c r="BW221" s="104" t="s">
        <v>109</v>
      </c>
      <c r="BX221" s="67" t="str">
        <f t="shared" si="3"/>
        <v/>
      </c>
      <c r="BY221" s="67" t="str">
        <f>(IF(SUMPRODUCT(--(BD221:BV221&lt;&gt;""))=0,"",
+Maßnahmendaten!BD221*INDEX(Faktoren!$C$3:$C$19,MATCH(Maßnahmendaten!BD$3,Faktoren!$B$3:$B$19,0))
+Maßnahmendaten!BE221*INDEX(Faktoren!$C$3:$C$19,MATCH(Maßnahmendaten!BE$3,Faktoren!$B$3:$B$19,0))
+Maßnahmendaten!BF221*INDEX(Faktoren!$C$3:$C$19,MATCH(Maßnahmendaten!BF$3,Faktoren!$B$3:$B$19,0))
+Maßnahmendaten!BG221*INDEX(Faktoren!$C$3:$C$19,MATCH(Maßnahmendaten!BG$3,Faktoren!$B$3:$B$19,0))
+Maßnahmendaten!BH221*INDEX(Faktoren!$C$3:$C$19,MATCH(Maßnahmendaten!BH$3,Faktoren!$B$3:$B$19,0))
+Maßnahmendaten!BI221*INDEX(Faktoren!$C$3:$C$19,MATCH(Maßnahmendaten!BI$3,Faktoren!$B$3:$B$19,0))
+Maßnahmendaten!BJ221*INDEX(Faktoren!$C$3:$C$19,MATCH(Maßnahmendaten!BJ$3,Faktoren!$B$3:$B$19,0))
+Maßnahmendaten!BK221*INDEX(Faktoren!$C$3:$C$19,MATCH(Maßnahmendaten!BK$3,Faktoren!$B$3:$B$19,0))
+Maßnahmendaten!BL221*INDEX(Faktoren!$C$3:$C$19,MATCH(Maßnahmendaten!BL$3,Faktoren!$B$3:$B$19,0))
+Maßnahmendaten!BM221*INDEX(Faktoren!$C$3:$C$19,MATCH(Maßnahmendaten!BM$3,Faktoren!$B$3:$B$19,0))
+Maßnahmendaten!BN221*INDEX(Faktoren!$C$3:$C$19,MATCH(Maßnahmendaten!BN$3,Faktoren!$B$3:$B$19,0))
+Maßnahmendaten!BO221*INDEX(Faktoren!$C$3:$C$19,MATCH(Maßnahmendaten!BO$3,Faktoren!$B$3:$B$19,0))
+Maßnahmendaten!BP221*INDEX(Faktoren!$C$3:$C$19,MATCH(Maßnahmendaten!BP$3,Faktoren!$B$3:$B$19,0))
+Maßnahmendaten!BQ221*INDEX(Faktoren!$C$3:$C$19,MATCH(Maßnahmendaten!BQ$3,Faktoren!$B$3:$B$19,0))
+Maßnahmendaten!BR221*INDEX(Faktoren!$C$3:$C$19,MATCH(Maßnahmendaten!BR$3,Faktoren!$B$3:$B$19,0))
+Maßnahmendaten!BS221*INDEX(Faktoren!$C$3:$C$19,MATCH(Maßnahmendaten!BS$3,Faktoren!$B$3:$B$19,0))
+Maßnahmendaten!BT221*INDEX(Faktoren!$C$3:$C$19,MATCH(Maßnahmendaten!BT$3,Faktoren!$B$3:$B$19,0))
+BV221
))</f>
        <v/>
      </c>
      <c r="BZ221" s="134"/>
      <c r="CA221" s="148" t="s">
        <v>109</v>
      </c>
      <c r="CB221" s="12" t="str">
        <f>IF(V221&lt;&gt;"",Hilfsblatt!$F$7,IF(Z221&lt;&gt;"",Hilfsblatt!$F$8, IF(O221&lt;&gt;"",Hilfsblatt!$F$9,"")))</f>
        <v/>
      </c>
      <c r="CD221" s="121"/>
    </row>
    <row r="222" spans="2:82" s="13" customFormat="1" ht="12.75" customHeight="1" x14ac:dyDescent="0.2">
      <c r="B222" s="139">
        <v>218</v>
      </c>
      <c r="C222" s="135"/>
      <c r="D222" s="140"/>
      <c r="E222" s="140"/>
      <c r="F222" s="140"/>
      <c r="G222" s="140"/>
      <c r="H222" s="140"/>
      <c r="I222" s="140"/>
      <c r="J222" s="140"/>
      <c r="K222" s="140"/>
      <c r="L222" s="140"/>
      <c r="M222" s="140"/>
      <c r="N222" s="140"/>
      <c r="O222" s="140"/>
      <c r="P222" s="140"/>
      <c r="Q222" s="140"/>
      <c r="R222" s="140"/>
      <c r="S222" s="140"/>
      <c r="T222" s="140"/>
      <c r="U222" s="140"/>
      <c r="V222" s="144"/>
      <c r="W222" s="144"/>
      <c r="X222" s="144"/>
      <c r="Y222" s="144"/>
      <c r="Z222" s="145"/>
      <c r="AA222" s="145"/>
      <c r="AB222" s="145"/>
      <c r="AC222" s="145"/>
      <c r="AD222" s="145"/>
      <c r="AE222" s="145"/>
      <c r="AF222" s="140"/>
      <c r="AG222" s="140"/>
      <c r="AH222" s="140"/>
      <c r="AI222" s="140"/>
      <c r="AJ222" s="140"/>
      <c r="AK222" s="140"/>
      <c r="AL222" s="140"/>
      <c r="AM222" s="140"/>
      <c r="AN222" s="140"/>
      <c r="AO222" s="140"/>
      <c r="AP222" s="136"/>
      <c r="AQ222" s="141"/>
      <c r="AR222" s="144"/>
      <c r="AS222" s="144"/>
      <c r="AT222" s="144"/>
      <c r="AU222" s="144"/>
      <c r="AV222" s="140"/>
      <c r="AW222" s="140"/>
      <c r="AX222" s="145"/>
      <c r="AY222" s="145"/>
      <c r="AZ222" s="145"/>
      <c r="BA222" s="142"/>
      <c r="BB222" s="146"/>
      <c r="BC222" s="136"/>
      <c r="BD222" s="143"/>
      <c r="BE222" s="143"/>
      <c r="BF222" s="143"/>
      <c r="BG222" s="143"/>
      <c r="BH222" s="143"/>
      <c r="BI222" s="143"/>
      <c r="BJ222" s="143"/>
      <c r="BK222" s="143"/>
      <c r="BL222" s="143"/>
      <c r="BM222" s="143"/>
      <c r="BN222" s="143"/>
      <c r="BO222" s="143"/>
      <c r="BP222" s="143"/>
      <c r="BQ222" s="143"/>
      <c r="BR222" s="143"/>
      <c r="BS222" s="143"/>
      <c r="BT222" s="143"/>
      <c r="BU222" s="143"/>
      <c r="BV222" s="143"/>
      <c r="BW222" s="104" t="s">
        <v>109</v>
      </c>
      <c r="BX222" s="67" t="str">
        <f t="shared" si="3"/>
        <v/>
      </c>
      <c r="BY222" s="67" t="str">
        <f>(IF(SUMPRODUCT(--(BD222:BV222&lt;&gt;""))=0,"",
+Maßnahmendaten!BD222*INDEX(Faktoren!$C$3:$C$19,MATCH(Maßnahmendaten!BD$3,Faktoren!$B$3:$B$19,0))
+Maßnahmendaten!BE222*INDEX(Faktoren!$C$3:$C$19,MATCH(Maßnahmendaten!BE$3,Faktoren!$B$3:$B$19,0))
+Maßnahmendaten!BF222*INDEX(Faktoren!$C$3:$C$19,MATCH(Maßnahmendaten!BF$3,Faktoren!$B$3:$B$19,0))
+Maßnahmendaten!BG222*INDEX(Faktoren!$C$3:$C$19,MATCH(Maßnahmendaten!BG$3,Faktoren!$B$3:$B$19,0))
+Maßnahmendaten!BH222*INDEX(Faktoren!$C$3:$C$19,MATCH(Maßnahmendaten!BH$3,Faktoren!$B$3:$B$19,0))
+Maßnahmendaten!BI222*INDEX(Faktoren!$C$3:$C$19,MATCH(Maßnahmendaten!BI$3,Faktoren!$B$3:$B$19,0))
+Maßnahmendaten!BJ222*INDEX(Faktoren!$C$3:$C$19,MATCH(Maßnahmendaten!BJ$3,Faktoren!$B$3:$B$19,0))
+Maßnahmendaten!BK222*INDEX(Faktoren!$C$3:$C$19,MATCH(Maßnahmendaten!BK$3,Faktoren!$B$3:$B$19,0))
+Maßnahmendaten!BL222*INDEX(Faktoren!$C$3:$C$19,MATCH(Maßnahmendaten!BL$3,Faktoren!$B$3:$B$19,0))
+Maßnahmendaten!BM222*INDEX(Faktoren!$C$3:$C$19,MATCH(Maßnahmendaten!BM$3,Faktoren!$B$3:$B$19,0))
+Maßnahmendaten!BN222*INDEX(Faktoren!$C$3:$C$19,MATCH(Maßnahmendaten!BN$3,Faktoren!$B$3:$B$19,0))
+Maßnahmendaten!BO222*INDEX(Faktoren!$C$3:$C$19,MATCH(Maßnahmendaten!BO$3,Faktoren!$B$3:$B$19,0))
+Maßnahmendaten!BP222*INDEX(Faktoren!$C$3:$C$19,MATCH(Maßnahmendaten!BP$3,Faktoren!$B$3:$B$19,0))
+Maßnahmendaten!BQ222*INDEX(Faktoren!$C$3:$C$19,MATCH(Maßnahmendaten!BQ$3,Faktoren!$B$3:$B$19,0))
+Maßnahmendaten!BR222*INDEX(Faktoren!$C$3:$C$19,MATCH(Maßnahmendaten!BR$3,Faktoren!$B$3:$B$19,0))
+Maßnahmendaten!BS222*INDEX(Faktoren!$C$3:$C$19,MATCH(Maßnahmendaten!BS$3,Faktoren!$B$3:$B$19,0))
+Maßnahmendaten!BT222*INDEX(Faktoren!$C$3:$C$19,MATCH(Maßnahmendaten!BT$3,Faktoren!$B$3:$B$19,0))
+BV222
))</f>
        <v/>
      </c>
      <c r="BZ222" s="134"/>
      <c r="CA222" s="148" t="s">
        <v>109</v>
      </c>
      <c r="CB222" s="12" t="str">
        <f>IF(V222&lt;&gt;"",Hilfsblatt!$F$7,IF(Z222&lt;&gt;"",Hilfsblatt!$F$8, IF(O222&lt;&gt;"",Hilfsblatt!$F$9,"")))</f>
        <v/>
      </c>
      <c r="CD222" s="121"/>
    </row>
    <row r="223" spans="2:82" s="13" customFormat="1" ht="12.75" customHeight="1" x14ac:dyDescent="0.2">
      <c r="B223" s="113">
        <v>219</v>
      </c>
      <c r="C223" s="135"/>
      <c r="D223" s="114"/>
      <c r="E223" s="114"/>
      <c r="F223" s="114"/>
      <c r="G223" s="114"/>
      <c r="H223" s="114"/>
      <c r="I223" s="114"/>
      <c r="J223" s="114"/>
      <c r="K223" s="114"/>
      <c r="L223" s="114"/>
      <c r="M223" s="114"/>
      <c r="N223" s="114"/>
      <c r="O223" s="114"/>
      <c r="P223" s="114"/>
      <c r="Q223" s="114"/>
      <c r="R223" s="114"/>
      <c r="S223" s="114"/>
      <c r="T223" s="114"/>
      <c r="U223" s="114"/>
      <c r="V223" s="115"/>
      <c r="W223" s="115"/>
      <c r="X223" s="115"/>
      <c r="Y223" s="115"/>
      <c r="Z223" s="116"/>
      <c r="AA223" s="116"/>
      <c r="AB223" s="116"/>
      <c r="AC223" s="116"/>
      <c r="AD223" s="116"/>
      <c r="AE223" s="116"/>
      <c r="AF223" s="117"/>
      <c r="AG223" s="117"/>
      <c r="AH223" s="117"/>
      <c r="AI223" s="117"/>
      <c r="AJ223" s="117"/>
      <c r="AK223" s="117"/>
      <c r="AL223" s="117"/>
      <c r="AM223" s="117"/>
      <c r="AN223" s="117"/>
      <c r="AO223" s="117"/>
      <c r="AP223" s="136"/>
      <c r="AQ223" s="137"/>
      <c r="AR223" s="115"/>
      <c r="AS223" s="115"/>
      <c r="AT223" s="115"/>
      <c r="AU223" s="115"/>
      <c r="AV223" s="114"/>
      <c r="AW223" s="114"/>
      <c r="AX223" s="116"/>
      <c r="AY223" s="116"/>
      <c r="AZ223" s="116"/>
      <c r="BA223" s="118"/>
      <c r="BB223" s="119"/>
      <c r="BC223" s="136"/>
      <c r="BD223" s="120"/>
      <c r="BE223" s="120"/>
      <c r="BF223" s="120"/>
      <c r="BG223" s="120"/>
      <c r="BH223" s="120"/>
      <c r="BI223" s="120"/>
      <c r="BJ223" s="120"/>
      <c r="BK223" s="120"/>
      <c r="BL223" s="120"/>
      <c r="BM223" s="120"/>
      <c r="BN223" s="120"/>
      <c r="BO223" s="120"/>
      <c r="BP223" s="120"/>
      <c r="BQ223" s="120"/>
      <c r="BR223" s="120"/>
      <c r="BS223" s="120"/>
      <c r="BT223" s="120"/>
      <c r="BU223" s="120"/>
      <c r="BV223" s="121"/>
      <c r="BW223" s="104" t="s">
        <v>109</v>
      </c>
      <c r="BX223" s="67" t="str">
        <f t="shared" si="3"/>
        <v/>
      </c>
      <c r="BY223" s="67" t="str">
        <f>(IF(SUMPRODUCT(--(BD223:BV223&lt;&gt;""))=0,"",
+Maßnahmendaten!BD223*INDEX(Faktoren!$C$3:$C$19,MATCH(Maßnahmendaten!BD$3,Faktoren!$B$3:$B$19,0))
+Maßnahmendaten!BE223*INDEX(Faktoren!$C$3:$C$19,MATCH(Maßnahmendaten!BE$3,Faktoren!$B$3:$B$19,0))
+Maßnahmendaten!BF223*INDEX(Faktoren!$C$3:$C$19,MATCH(Maßnahmendaten!BF$3,Faktoren!$B$3:$B$19,0))
+Maßnahmendaten!BG223*INDEX(Faktoren!$C$3:$C$19,MATCH(Maßnahmendaten!BG$3,Faktoren!$B$3:$B$19,0))
+Maßnahmendaten!BH223*INDEX(Faktoren!$C$3:$C$19,MATCH(Maßnahmendaten!BH$3,Faktoren!$B$3:$B$19,0))
+Maßnahmendaten!BI223*INDEX(Faktoren!$C$3:$C$19,MATCH(Maßnahmendaten!BI$3,Faktoren!$B$3:$B$19,0))
+Maßnahmendaten!BJ223*INDEX(Faktoren!$C$3:$C$19,MATCH(Maßnahmendaten!BJ$3,Faktoren!$B$3:$B$19,0))
+Maßnahmendaten!BK223*INDEX(Faktoren!$C$3:$C$19,MATCH(Maßnahmendaten!BK$3,Faktoren!$B$3:$B$19,0))
+Maßnahmendaten!BL223*INDEX(Faktoren!$C$3:$C$19,MATCH(Maßnahmendaten!BL$3,Faktoren!$B$3:$B$19,0))
+Maßnahmendaten!BM223*INDEX(Faktoren!$C$3:$C$19,MATCH(Maßnahmendaten!BM$3,Faktoren!$B$3:$B$19,0))
+Maßnahmendaten!BN223*INDEX(Faktoren!$C$3:$C$19,MATCH(Maßnahmendaten!BN$3,Faktoren!$B$3:$B$19,0))
+Maßnahmendaten!BO223*INDEX(Faktoren!$C$3:$C$19,MATCH(Maßnahmendaten!BO$3,Faktoren!$B$3:$B$19,0))
+Maßnahmendaten!BP223*INDEX(Faktoren!$C$3:$C$19,MATCH(Maßnahmendaten!BP$3,Faktoren!$B$3:$B$19,0))
+Maßnahmendaten!BQ223*INDEX(Faktoren!$C$3:$C$19,MATCH(Maßnahmendaten!BQ$3,Faktoren!$B$3:$B$19,0))
+Maßnahmendaten!BR223*INDEX(Faktoren!$C$3:$C$19,MATCH(Maßnahmendaten!BR$3,Faktoren!$B$3:$B$19,0))
+Maßnahmendaten!BS223*INDEX(Faktoren!$C$3:$C$19,MATCH(Maßnahmendaten!BS$3,Faktoren!$B$3:$B$19,0))
+Maßnahmendaten!BT223*INDEX(Faktoren!$C$3:$C$19,MATCH(Maßnahmendaten!BT$3,Faktoren!$B$3:$B$19,0))
+BV223
))</f>
        <v/>
      </c>
      <c r="BZ223" s="134"/>
      <c r="CA223" s="148" t="s">
        <v>109</v>
      </c>
      <c r="CB223" s="12" t="str">
        <f>IF(V223&lt;&gt;"",Hilfsblatt!$F$7,IF(Z223&lt;&gt;"",Hilfsblatt!$F$8, IF(O223&lt;&gt;"",Hilfsblatt!$F$9,"")))</f>
        <v/>
      </c>
      <c r="CD223" s="121"/>
    </row>
    <row r="224" spans="2:82" s="13" customFormat="1" ht="12.75" customHeight="1" x14ac:dyDescent="0.2">
      <c r="B224" s="139">
        <v>220</v>
      </c>
      <c r="C224" s="135"/>
      <c r="D224" s="140"/>
      <c r="E224" s="140"/>
      <c r="F224" s="140"/>
      <c r="G224" s="140"/>
      <c r="H224" s="140"/>
      <c r="I224" s="140"/>
      <c r="J224" s="140"/>
      <c r="K224" s="140"/>
      <c r="L224" s="140"/>
      <c r="M224" s="140"/>
      <c r="N224" s="140"/>
      <c r="O224" s="140"/>
      <c r="P224" s="140"/>
      <c r="Q224" s="140"/>
      <c r="R224" s="140"/>
      <c r="S224" s="140"/>
      <c r="T224" s="140"/>
      <c r="U224" s="140"/>
      <c r="V224" s="144"/>
      <c r="W224" s="144"/>
      <c r="X224" s="144"/>
      <c r="Y224" s="144"/>
      <c r="Z224" s="145"/>
      <c r="AA224" s="145"/>
      <c r="AB224" s="145"/>
      <c r="AC224" s="145"/>
      <c r="AD224" s="145"/>
      <c r="AE224" s="145"/>
      <c r="AF224" s="140"/>
      <c r="AG224" s="140"/>
      <c r="AH224" s="140"/>
      <c r="AI224" s="140"/>
      <c r="AJ224" s="140"/>
      <c r="AK224" s="140"/>
      <c r="AL224" s="140"/>
      <c r="AM224" s="140"/>
      <c r="AN224" s="140"/>
      <c r="AO224" s="140"/>
      <c r="AP224" s="136"/>
      <c r="AQ224" s="141"/>
      <c r="AR224" s="144"/>
      <c r="AS224" s="144"/>
      <c r="AT224" s="144"/>
      <c r="AU224" s="144"/>
      <c r="AV224" s="140"/>
      <c r="AW224" s="140"/>
      <c r="AX224" s="145"/>
      <c r="AY224" s="145"/>
      <c r="AZ224" s="145"/>
      <c r="BA224" s="142"/>
      <c r="BB224" s="146"/>
      <c r="BC224" s="136"/>
      <c r="BD224" s="143"/>
      <c r="BE224" s="143"/>
      <c r="BF224" s="143"/>
      <c r="BG224" s="143"/>
      <c r="BH224" s="143"/>
      <c r="BI224" s="143"/>
      <c r="BJ224" s="143"/>
      <c r="BK224" s="143"/>
      <c r="BL224" s="143"/>
      <c r="BM224" s="143"/>
      <c r="BN224" s="143"/>
      <c r="BO224" s="143"/>
      <c r="BP224" s="143"/>
      <c r="BQ224" s="143"/>
      <c r="BR224" s="143"/>
      <c r="BS224" s="143"/>
      <c r="BT224" s="143"/>
      <c r="BU224" s="143"/>
      <c r="BV224" s="143"/>
      <c r="BW224" s="104" t="s">
        <v>109</v>
      </c>
      <c r="BX224" s="67" t="str">
        <f t="shared" si="3"/>
        <v/>
      </c>
      <c r="BY224" s="67" t="str">
        <f>(IF(SUMPRODUCT(--(BD224:BV224&lt;&gt;""))=0,"",
+Maßnahmendaten!BD224*INDEX(Faktoren!$C$3:$C$19,MATCH(Maßnahmendaten!BD$3,Faktoren!$B$3:$B$19,0))
+Maßnahmendaten!BE224*INDEX(Faktoren!$C$3:$C$19,MATCH(Maßnahmendaten!BE$3,Faktoren!$B$3:$B$19,0))
+Maßnahmendaten!BF224*INDEX(Faktoren!$C$3:$C$19,MATCH(Maßnahmendaten!BF$3,Faktoren!$B$3:$B$19,0))
+Maßnahmendaten!BG224*INDEX(Faktoren!$C$3:$C$19,MATCH(Maßnahmendaten!BG$3,Faktoren!$B$3:$B$19,0))
+Maßnahmendaten!BH224*INDEX(Faktoren!$C$3:$C$19,MATCH(Maßnahmendaten!BH$3,Faktoren!$B$3:$B$19,0))
+Maßnahmendaten!BI224*INDEX(Faktoren!$C$3:$C$19,MATCH(Maßnahmendaten!BI$3,Faktoren!$B$3:$B$19,0))
+Maßnahmendaten!BJ224*INDEX(Faktoren!$C$3:$C$19,MATCH(Maßnahmendaten!BJ$3,Faktoren!$B$3:$B$19,0))
+Maßnahmendaten!BK224*INDEX(Faktoren!$C$3:$C$19,MATCH(Maßnahmendaten!BK$3,Faktoren!$B$3:$B$19,0))
+Maßnahmendaten!BL224*INDEX(Faktoren!$C$3:$C$19,MATCH(Maßnahmendaten!BL$3,Faktoren!$B$3:$B$19,0))
+Maßnahmendaten!BM224*INDEX(Faktoren!$C$3:$C$19,MATCH(Maßnahmendaten!BM$3,Faktoren!$B$3:$B$19,0))
+Maßnahmendaten!BN224*INDEX(Faktoren!$C$3:$C$19,MATCH(Maßnahmendaten!BN$3,Faktoren!$B$3:$B$19,0))
+Maßnahmendaten!BO224*INDEX(Faktoren!$C$3:$C$19,MATCH(Maßnahmendaten!BO$3,Faktoren!$B$3:$B$19,0))
+Maßnahmendaten!BP224*INDEX(Faktoren!$C$3:$C$19,MATCH(Maßnahmendaten!BP$3,Faktoren!$B$3:$B$19,0))
+Maßnahmendaten!BQ224*INDEX(Faktoren!$C$3:$C$19,MATCH(Maßnahmendaten!BQ$3,Faktoren!$B$3:$B$19,0))
+Maßnahmendaten!BR224*INDEX(Faktoren!$C$3:$C$19,MATCH(Maßnahmendaten!BR$3,Faktoren!$B$3:$B$19,0))
+Maßnahmendaten!BS224*INDEX(Faktoren!$C$3:$C$19,MATCH(Maßnahmendaten!BS$3,Faktoren!$B$3:$B$19,0))
+Maßnahmendaten!BT224*INDEX(Faktoren!$C$3:$C$19,MATCH(Maßnahmendaten!BT$3,Faktoren!$B$3:$B$19,0))
+BV224
))</f>
        <v/>
      </c>
      <c r="BZ224" s="134"/>
      <c r="CA224" s="148" t="s">
        <v>109</v>
      </c>
      <c r="CB224" s="12" t="str">
        <f>IF(V224&lt;&gt;"",Hilfsblatt!$F$7,IF(Z224&lt;&gt;"",Hilfsblatt!$F$8, IF(O224&lt;&gt;"",Hilfsblatt!$F$9,"")))</f>
        <v/>
      </c>
      <c r="CD224" s="121"/>
    </row>
    <row r="225" spans="2:82" s="13" customFormat="1" ht="12.75" customHeight="1" x14ac:dyDescent="0.2">
      <c r="B225" s="113">
        <v>221</v>
      </c>
      <c r="C225" s="135"/>
      <c r="D225" s="114"/>
      <c r="E225" s="114"/>
      <c r="F225" s="114"/>
      <c r="G225" s="114"/>
      <c r="H225" s="114"/>
      <c r="I225" s="114"/>
      <c r="J225" s="114"/>
      <c r="K225" s="114"/>
      <c r="L225" s="114"/>
      <c r="M225" s="114"/>
      <c r="N225" s="114"/>
      <c r="O225" s="114"/>
      <c r="P225" s="114"/>
      <c r="Q225" s="114"/>
      <c r="R225" s="114"/>
      <c r="S225" s="114"/>
      <c r="T225" s="114"/>
      <c r="U225" s="114"/>
      <c r="V225" s="115"/>
      <c r="W225" s="115"/>
      <c r="X225" s="115"/>
      <c r="Y225" s="115"/>
      <c r="Z225" s="116"/>
      <c r="AA225" s="116"/>
      <c r="AB225" s="116"/>
      <c r="AC225" s="116"/>
      <c r="AD225" s="116"/>
      <c r="AE225" s="116"/>
      <c r="AF225" s="117"/>
      <c r="AG225" s="117"/>
      <c r="AH225" s="117"/>
      <c r="AI225" s="117"/>
      <c r="AJ225" s="117"/>
      <c r="AK225" s="117"/>
      <c r="AL225" s="117"/>
      <c r="AM225" s="117"/>
      <c r="AN225" s="117"/>
      <c r="AO225" s="117"/>
      <c r="AP225" s="136"/>
      <c r="AQ225" s="137"/>
      <c r="AR225" s="115"/>
      <c r="AS225" s="115"/>
      <c r="AT225" s="115"/>
      <c r="AU225" s="115"/>
      <c r="AV225" s="114"/>
      <c r="AW225" s="114"/>
      <c r="AX225" s="116"/>
      <c r="AY225" s="116"/>
      <c r="AZ225" s="116"/>
      <c r="BA225" s="118"/>
      <c r="BB225" s="119"/>
      <c r="BC225" s="136"/>
      <c r="BD225" s="120"/>
      <c r="BE225" s="120"/>
      <c r="BF225" s="120"/>
      <c r="BG225" s="120"/>
      <c r="BH225" s="120"/>
      <c r="BI225" s="120"/>
      <c r="BJ225" s="120"/>
      <c r="BK225" s="120"/>
      <c r="BL225" s="120"/>
      <c r="BM225" s="120"/>
      <c r="BN225" s="120"/>
      <c r="BO225" s="120"/>
      <c r="BP225" s="120"/>
      <c r="BQ225" s="120"/>
      <c r="BR225" s="120"/>
      <c r="BS225" s="120"/>
      <c r="BT225" s="120"/>
      <c r="BU225" s="120"/>
      <c r="BV225" s="121"/>
      <c r="BW225" s="104" t="s">
        <v>109</v>
      </c>
      <c r="BX225" s="67" t="str">
        <f t="shared" si="3"/>
        <v/>
      </c>
      <c r="BY225" s="67" t="str">
        <f>(IF(SUMPRODUCT(--(BD225:BV225&lt;&gt;""))=0,"",
+Maßnahmendaten!BD225*INDEX(Faktoren!$C$3:$C$19,MATCH(Maßnahmendaten!BD$3,Faktoren!$B$3:$B$19,0))
+Maßnahmendaten!BE225*INDEX(Faktoren!$C$3:$C$19,MATCH(Maßnahmendaten!BE$3,Faktoren!$B$3:$B$19,0))
+Maßnahmendaten!BF225*INDEX(Faktoren!$C$3:$C$19,MATCH(Maßnahmendaten!BF$3,Faktoren!$B$3:$B$19,0))
+Maßnahmendaten!BG225*INDEX(Faktoren!$C$3:$C$19,MATCH(Maßnahmendaten!BG$3,Faktoren!$B$3:$B$19,0))
+Maßnahmendaten!BH225*INDEX(Faktoren!$C$3:$C$19,MATCH(Maßnahmendaten!BH$3,Faktoren!$B$3:$B$19,0))
+Maßnahmendaten!BI225*INDEX(Faktoren!$C$3:$C$19,MATCH(Maßnahmendaten!BI$3,Faktoren!$B$3:$B$19,0))
+Maßnahmendaten!BJ225*INDEX(Faktoren!$C$3:$C$19,MATCH(Maßnahmendaten!BJ$3,Faktoren!$B$3:$B$19,0))
+Maßnahmendaten!BK225*INDEX(Faktoren!$C$3:$C$19,MATCH(Maßnahmendaten!BK$3,Faktoren!$B$3:$B$19,0))
+Maßnahmendaten!BL225*INDEX(Faktoren!$C$3:$C$19,MATCH(Maßnahmendaten!BL$3,Faktoren!$B$3:$B$19,0))
+Maßnahmendaten!BM225*INDEX(Faktoren!$C$3:$C$19,MATCH(Maßnahmendaten!BM$3,Faktoren!$B$3:$B$19,0))
+Maßnahmendaten!BN225*INDEX(Faktoren!$C$3:$C$19,MATCH(Maßnahmendaten!BN$3,Faktoren!$B$3:$B$19,0))
+Maßnahmendaten!BO225*INDEX(Faktoren!$C$3:$C$19,MATCH(Maßnahmendaten!BO$3,Faktoren!$B$3:$B$19,0))
+Maßnahmendaten!BP225*INDEX(Faktoren!$C$3:$C$19,MATCH(Maßnahmendaten!BP$3,Faktoren!$B$3:$B$19,0))
+Maßnahmendaten!BQ225*INDEX(Faktoren!$C$3:$C$19,MATCH(Maßnahmendaten!BQ$3,Faktoren!$B$3:$B$19,0))
+Maßnahmendaten!BR225*INDEX(Faktoren!$C$3:$C$19,MATCH(Maßnahmendaten!BR$3,Faktoren!$B$3:$B$19,0))
+Maßnahmendaten!BS225*INDEX(Faktoren!$C$3:$C$19,MATCH(Maßnahmendaten!BS$3,Faktoren!$B$3:$B$19,0))
+Maßnahmendaten!BT225*INDEX(Faktoren!$C$3:$C$19,MATCH(Maßnahmendaten!BT$3,Faktoren!$B$3:$B$19,0))
+BV225
))</f>
        <v/>
      </c>
      <c r="BZ225" s="134"/>
      <c r="CA225" s="148" t="s">
        <v>109</v>
      </c>
      <c r="CB225" s="12" t="str">
        <f>IF(V225&lt;&gt;"",Hilfsblatt!$F$7,IF(Z225&lt;&gt;"",Hilfsblatt!$F$8, IF(O225&lt;&gt;"",Hilfsblatt!$F$9,"")))</f>
        <v/>
      </c>
      <c r="CD225" s="121"/>
    </row>
    <row r="226" spans="2:82" s="13" customFormat="1" ht="12.75" customHeight="1" x14ac:dyDescent="0.2">
      <c r="B226" s="139">
        <v>222</v>
      </c>
      <c r="C226" s="135"/>
      <c r="D226" s="140"/>
      <c r="E226" s="140"/>
      <c r="F226" s="140"/>
      <c r="G226" s="140"/>
      <c r="H226" s="140"/>
      <c r="I226" s="140"/>
      <c r="J226" s="140"/>
      <c r="K226" s="140"/>
      <c r="L226" s="140"/>
      <c r="M226" s="140"/>
      <c r="N226" s="140"/>
      <c r="O226" s="140"/>
      <c r="P226" s="140"/>
      <c r="Q226" s="140"/>
      <c r="R226" s="140"/>
      <c r="S226" s="140"/>
      <c r="T226" s="140"/>
      <c r="U226" s="140"/>
      <c r="V226" s="144"/>
      <c r="W226" s="144"/>
      <c r="X226" s="144"/>
      <c r="Y226" s="144"/>
      <c r="Z226" s="145"/>
      <c r="AA226" s="145"/>
      <c r="AB226" s="145"/>
      <c r="AC226" s="145"/>
      <c r="AD226" s="145"/>
      <c r="AE226" s="145"/>
      <c r="AF226" s="140"/>
      <c r="AG226" s="140"/>
      <c r="AH226" s="140"/>
      <c r="AI226" s="140"/>
      <c r="AJ226" s="140"/>
      <c r="AK226" s="140"/>
      <c r="AL226" s="140"/>
      <c r="AM226" s="140"/>
      <c r="AN226" s="140"/>
      <c r="AO226" s="140"/>
      <c r="AP226" s="136"/>
      <c r="AQ226" s="141"/>
      <c r="AR226" s="144"/>
      <c r="AS226" s="144"/>
      <c r="AT226" s="144"/>
      <c r="AU226" s="144"/>
      <c r="AV226" s="140"/>
      <c r="AW226" s="140"/>
      <c r="AX226" s="145"/>
      <c r="AY226" s="145"/>
      <c r="AZ226" s="145"/>
      <c r="BA226" s="142"/>
      <c r="BB226" s="146"/>
      <c r="BC226" s="136"/>
      <c r="BD226" s="143"/>
      <c r="BE226" s="143"/>
      <c r="BF226" s="143"/>
      <c r="BG226" s="143"/>
      <c r="BH226" s="143"/>
      <c r="BI226" s="143"/>
      <c r="BJ226" s="143"/>
      <c r="BK226" s="143"/>
      <c r="BL226" s="143"/>
      <c r="BM226" s="143"/>
      <c r="BN226" s="143"/>
      <c r="BO226" s="143"/>
      <c r="BP226" s="143"/>
      <c r="BQ226" s="143"/>
      <c r="BR226" s="143"/>
      <c r="BS226" s="143"/>
      <c r="BT226" s="143"/>
      <c r="BU226" s="143"/>
      <c r="BV226" s="143"/>
      <c r="BW226" s="104" t="s">
        <v>109</v>
      </c>
      <c r="BX226" s="67" t="str">
        <f t="shared" si="3"/>
        <v/>
      </c>
      <c r="BY226" s="67" t="str">
        <f>(IF(SUMPRODUCT(--(BD226:BV226&lt;&gt;""))=0,"",
+Maßnahmendaten!BD226*INDEX(Faktoren!$C$3:$C$19,MATCH(Maßnahmendaten!BD$3,Faktoren!$B$3:$B$19,0))
+Maßnahmendaten!BE226*INDEX(Faktoren!$C$3:$C$19,MATCH(Maßnahmendaten!BE$3,Faktoren!$B$3:$B$19,0))
+Maßnahmendaten!BF226*INDEX(Faktoren!$C$3:$C$19,MATCH(Maßnahmendaten!BF$3,Faktoren!$B$3:$B$19,0))
+Maßnahmendaten!BG226*INDEX(Faktoren!$C$3:$C$19,MATCH(Maßnahmendaten!BG$3,Faktoren!$B$3:$B$19,0))
+Maßnahmendaten!BH226*INDEX(Faktoren!$C$3:$C$19,MATCH(Maßnahmendaten!BH$3,Faktoren!$B$3:$B$19,0))
+Maßnahmendaten!BI226*INDEX(Faktoren!$C$3:$C$19,MATCH(Maßnahmendaten!BI$3,Faktoren!$B$3:$B$19,0))
+Maßnahmendaten!BJ226*INDEX(Faktoren!$C$3:$C$19,MATCH(Maßnahmendaten!BJ$3,Faktoren!$B$3:$B$19,0))
+Maßnahmendaten!BK226*INDEX(Faktoren!$C$3:$C$19,MATCH(Maßnahmendaten!BK$3,Faktoren!$B$3:$B$19,0))
+Maßnahmendaten!BL226*INDEX(Faktoren!$C$3:$C$19,MATCH(Maßnahmendaten!BL$3,Faktoren!$B$3:$B$19,0))
+Maßnahmendaten!BM226*INDEX(Faktoren!$C$3:$C$19,MATCH(Maßnahmendaten!BM$3,Faktoren!$B$3:$B$19,0))
+Maßnahmendaten!BN226*INDEX(Faktoren!$C$3:$C$19,MATCH(Maßnahmendaten!BN$3,Faktoren!$B$3:$B$19,0))
+Maßnahmendaten!BO226*INDEX(Faktoren!$C$3:$C$19,MATCH(Maßnahmendaten!BO$3,Faktoren!$B$3:$B$19,0))
+Maßnahmendaten!BP226*INDEX(Faktoren!$C$3:$C$19,MATCH(Maßnahmendaten!BP$3,Faktoren!$B$3:$B$19,0))
+Maßnahmendaten!BQ226*INDEX(Faktoren!$C$3:$C$19,MATCH(Maßnahmendaten!BQ$3,Faktoren!$B$3:$B$19,0))
+Maßnahmendaten!BR226*INDEX(Faktoren!$C$3:$C$19,MATCH(Maßnahmendaten!BR$3,Faktoren!$B$3:$B$19,0))
+Maßnahmendaten!BS226*INDEX(Faktoren!$C$3:$C$19,MATCH(Maßnahmendaten!BS$3,Faktoren!$B$3:$B$19,0))
+Maßnahmendaten!BT226*INDEX(Faktoren!$C$3:$C$19,MATCH(Maßnahmendaten!BT$3,Faktoren!$B$3:$B$19,0))
+BV226
))</f>
        <v/>
      </c>
      <c r="BZ226" s="134"/>
      <c r="CA226" s="148" t="s">
        <v>109</v>
      </c>
      <c r="CB226" s="12" t="str">
        <f>IF(V226&lt;&gt;"",Hilfsblatt!$F$7,IF(Z226&lt;&gt;"",Hilfsblatt!$F$8, IF(O226&lt;&gt;"",Hilfsblatt!$F$9,"")))</f>
        <v/>
      </c>
      <c r="CD226" s="121"/>
    </row>
    <row r="227" spans="2:82" s="13" customFormat="1" ht="12.75" customHeight="1" x14ac:dyDescent="0.2">
      <c r="B227" s="113">
        <v>223</v>
      </c>
      <c r="C227" s="135"/>
      <c r="D227" s="114"/>
      <c r="E227" s="114"/>
      <c r="F227" s="114"/>
      <c r="G227" s="114"/>
      <c r="H227" s="114"/>
      <c r="I227" s="114"/>
      <c r="J227" s="114"/>
      <c r="K227" s="114"/>
      <c r="L227" s="114"/>
      <c r="M227" s="114"/>
      <c r="N227" s="114"/>
      <c r="O227" s="114"/>
      <c r="P227" s="114"/>
      <c r="Q227" s="114"/>
      <c r="R227" s="114"/>
      <c r="S227" s="114"/>
      <c r="T227" s="114"/>
      <c r="U227" s="114"/>
      <c r="V227" s="115"/>
      <c r="W227" s="115"/>
      <c r="X227" s="115"/>
      <c r="Y227" s="115"/>
      <c r="Z227" s="116"/>
      <c r="AA227" s="116"/>
      <c r="AB227" s="116"/>
      <c r="AC227" s="116"/>
      <c r="AD227" s="116"/>
      <c r="AE227" s="116"/>
      <c r="AF227" s="117"/>
      <c r="AG227" s="117"/>
      <c r="AH227" s="117"/>
      <c r="AI227" s="117"/>
      <c r="AJ227" s="117"/>
      <c r="AK227" s="117"/>
      <c r="AL227" s="117"/>
      <c r="AM227" s="117"/>
      <c r="AN227" s="117"/>
      <c r="AO227" s="117"/>
      <c r="AP227" s="136"/>
      <c r="AQ227" s="137"/>
      <c r="AR227" s="115"/>
      <c r="AS227" s="115"/>
      <c r="AT227" s="115"/>
      <c r="AU227" s="115"/>
      <c r="AV227" s="114"/>
      <c r="AW227" s="114"/>
      <c r="AX227" s="116"/>
      <c r="AY227" s="116"/>
      <c r="AZ227" s="116"/>
      <c r="BA227" s="118"/>
      <c r="BB227" s="119"/>
      <c r="BC227" s="136"/>
      <c r="BD227" s="120"/>
      <c r="BE227" s="120"/>
      <c r="BF227" s="120"/>
      <c r="BG227" s="120"/>
      <c r="BH227" s="120"/>
      <c r="BI227" s="120"/>
      <c r="BJ227" s="120"/>
      <c r="BK227" s="120"/>
      <c r="BL227" s="120"/>
      <c r="BM227" s="120"/>
      <c r="BN227" s="120"/>
      <c r="BO227" s="120"/>
      <c r="BP227" s="120"/>
      <c r="BQ227" s="120"/>
      <c r="BR227" s="120"/>
      <c r="BS227" s="120"/>
      <c r="BT227" s="120"/>
      <c r="BU227" s="120"/>
      <c r="BV227" s="121"/>
      <c r="BW227" s="104" t="s">
        <v>109</v>
      </c>
      <c r="BX227" s="67" t="str">
        <f t="shared" si="3"/>
        <v/>
      </c>
      <c r="BY227" s="67" t="str">
        <f>(IF(SUMPRODUCT(--(BD227:BV227&lt;&gt;""))=0,"",
+Maßnahmendaten!BD227*INDEX(Faktoren!$C$3:$C$19,MATCH(Maßnahmendaten!BD$3,Faktoren!$B$3:$B$19,0))
+Maßnahmendaten!BE227*INDEX(Faktoren!$C$3:$C$19,MATCH(Maßnahmendaten!BE$3,Faktoren!$B$3:$B$19,0))
+Maßnahmendaten!BF227*INDEX(Faktoren!$C$3:$C$19,MATCH(Maßnahmendaten!BF$3,Faktoren!$B$3:$B$19,0))
+Maßnahmendaten!BG227*INDEX(Faktoren!$C$3:$C$19,MATCH(Maßnahmendaten!BG$3,Faktoren!$B$3:$B$19,0))
+Maßnahmendaten!BH227*INDEX(Faktoren!$C$3:$C$19,MATCH(Maßnahmendaten!BH$3,Faktoren!$B$3:$B$19,0))
+Maßnahmendaten!BI227*INDEX(Faktoren!$C$3:$C$19,MATCH(Maßnahmendaten!BI$3,Faktoren!$B$3:$B$19,0))
+Maßnahmendaten!BJ227*INDEX(Faktoren!$C$3:$C$19,MATCH(Maßnahmendaten!BJ$3,Faktoren!$B$3:$B$19,0))
+Maßnahmendaten!BK227*INDEX(Faktoren!$C$3:$C$19,MATCH(Maßnahmendaten!BK$3,Faktoren!$B$3:$B$19,0))
+Maßnahmendaten!BL227*INDEX(Faktoren!$C$3:$C$19,MATCH(Maßnahmendaten!BL$3,Faktoren!$B$3:$B$19,0))
+Maßnahmendaten!BM227*INDEX(Faktoren!$C$3:$C$19,MATCH(Maßnahmendaten!BM$3,Faktoren!$B$3:$B$19,0))
+Maßnahmendaten!BN227*INDEX(Faktoren!$C$3:$C$19,MATCH(Maßnahmendaten!BN$3,Faktoren!$B$3:$B$19,0))
+Maßnahmendaten!BO227*INDEX(Faktoren!$C$3:$C$19,MATCH(Maßnahmendaten!BO$3,Faktoren!$B$3:$B$19,0))
+Maßnahmendaten!BP227*INDEX(Faktoren!$C$3:$C$19,MATCH(Maßnahmendaten!BP$3,Faktoren!$B$3:$B$19,0))
+Maßnahmendaten!BQ227*INDEX(Faktoren!$C$3:$C$19,MATCH(Maßnahmendaten!BQ$3,Faktoren!$B$3:$B$19,0))
+Maßnahmendaten!BR227*INDEX(Faktoren!$C$3:$C$19,MATCH(Maßnahmendaten!BR$3,Faktoren!$B$3:$B$19,0))
+Maßnahmendaten!BS227*INDEX(Faktoren!$C$3:$C$19,MATCH(Maßnahmendaten!BS$3,Faktoren!$B$3:$B$19,0))
+Maßnahmendaten!BT227*INDEX(Faktoren!$C$3:$C$19,MATCH(Maßnahmendaten!BT$3,Faktoren!$B$3:$B$19,0))
+BV227
))</f>
        <v/>
      </c>
      <c r="BZ227" s="134"/>
      <c r="CA227" s="148" t="s">
        <v>109</v>
      </c>
      <c r="CB227" s="12" t="str">
        <f>IF(V227&lt;&gt;"",Hilfsblatt!$F$7,IF(Z227&lt;&gt;"",Hilfsblatt!$F$8, IF(O227&lt;&gt;"",Hilfsblatt!$F$9,"")))</f>
        <v/>
      </c>
      <c r="CD227" s="121"/>
    </row>
    <row r="228" spans="2:82" s="13" customFormat="1" ht="12.75" customHeight="1" x14ac:dyDescent="0.2">
      <c r="B228" s="139">
        <v>224</v>
      </c>
      <c r="C228" s="135"/>
      <c r="D228" s="140"/>
      <c r="E228" s="140"/>
      <c r="F228" s="140"/>
      <c r="G228" s="140"/>
      <c r="H228" s="140"/>
      <c r="I228" s="140"/>
      <c r="J228" s="140"/>
      <c r="K228" s="140"/>
      <c r="L228" s="140"/>
      <c r="M228" s="140"/>
      <c r="N228" s="140"/>
      <c r="O228" s="140"/>
      <c r="P228" s="140"/>
      <c r="Q228" s="140"/>
      <c r="R228" s="140"/>
      <c r="S228" s="140"/>
      <c r="T228" s="140"/>
      <c r="U228" s="140"/>
      <c r="V228" s="144"/>
      <c r="W228" s="144"/>
      <c r="X228" s="144"/>
      <c r="Y228" s="144"/>
      <c r="Z228" s="145"/>
      <c r="AA228" s="145"/>
      <c r="AB228" s="145"/>
      <c r="AC228" s="145"/>
      <c r="AD228" s="145"/>
      <c r="AE228" s="145"/>
      <c r="AF228" s="140"/>
      <c r="AG228" s="140"/>
      <c r="AH228" s="140"/>
      <c r="AI228" s="140"/>
      <c r="AJ228" s="140"/>
      <c r="AK228" s="140"/>
      <c r="AL228" s="140"/>
      <c r="AM228" s="140"/>
      <c r="AN228" s="140"/>
      <c r="AO228" s="140"/>
      <c r="AP228" s="136"/>
      <c r="AQ228" s="141"/>
      <c r="AR228" s="144"/>
      <c r="AS228" s="144"/>
      <c r="AT228" s="144"/>
      <c r="AU228" s="144"/>
      <c r="AV228" s="140"/>
      <c r="AW228" s="140"/>
      <c r="AX228" s="145"/>
      <c r="AY228" s="145"/>
      <c r="AZ228" s="145"/>
      <c r="BA228" s="142"/>
      <c r="BB228" s="146"/>
      <c r="BC228" s="136"/>
      <c r="BD228" s="143"/>
      <c r="BE228" s="143"/>
      <c r="BF228" s="143"/>
      <c r="BG228" s="143"/>
      <c r="BH228" s="143"/>
      <c r="BI228" s="143"/>
      <c r="BJ228" s="143"/>
      <c r="BK228" s="143"/>
      <c r="BL228" s="143"/>
      <c r="BM228" s="143"/>
      <c r="BN228" s="143"/>
      <c r="BO228" s="143"/>
      <c r="BP228" s="143"/>
      <c r="BQ228" s="143"/>
      <c r="BR228" s="143"/>
      <c r="BS228" s="143"/>
      <c r="BT228" s="143"/>
      <c r="BU228" s="143"/>
      <c r="BV228" s="143"/>
      <c r="BW228" s="104" t="s">
        <v>109</v>
      </c>
      <c r="BX228" s="67" t="str">
        <f t="shared" si="3"/>
        <v/>
      </c>
      <c r="BY228" s="67" t="str">
        <f>(IF(SUMPRODUCT(--(BD228:BV228&lt;&gt;""))=0,"",
+Maßnahmendaten!BD228*INDEX(Faktoren!$C$3:$C$19,MATCH(Maßnahmendaten!BD$3,Faktoren!$B$3:$B$19,0))
+Maßnahmendaten!BE228*INDEX(Faktoren!$C$3:$C$19,MATCH(Maßnahmendaten!BE$3,Faktoren!$B$3:$B$19,0))
+Maßnahmendaten!BF228*INDEX(Faktoren!$C$3:$C$19,MATCH(Maßnahmendaten!BF$3,Faktoren!$B$3:$B$19,0))
+Maßnahmendaten!BG228*INDEX(Faktoren!$C$3:$C$19,MATCH(Maßnahmendaten!BG$3,Faktoren!$B$3:$B$19,0))
+Maßnahmendaten!BH228*INDEX(Faktoren!$C$3:$C$19,MATCH(Maßnahmendaten!BH$3,Faktoren!$B$3:$B$19,0))
+Maßnahmendaten!BI228*INDEX(Faktoren!$C$3:$C$19,MATCH(Maßnahmendaten!BI$3,Faktoren!$B$3:$B$19,0))
+Maßnahmendaten!BJ228*INDEX(Faktoren!$C$3:$C$19,MATCH(Maßnahmendaten!BJ$3,Faktoren!$B$3:$B$19,0))
+Maßnahmendaten!BK228*INDEX(Faktoren!$C$3:$C$19,MATCH(Maßnahmendaten!BK$3,Faktoren!$B$3:$B$19,0))
+Maßnahmendaten!BL228*INDEX(Faktoren!$C$3:$C$19,MATCH(Maßnahmendaten!BL$3,Faktoren!$B$3:$B$19,0))
+Maßnahmendaten!BM228*INDEX(Faktoren!$C$3:$C$19,MATCH(Maßnahmendaten!BM$3,Faktoren!$B$3:$B$19,0))
+Maßnahmendaten!BN228*INDEX(Faktoren!$C$3:$C$19,MATCH(Maßnahmendaten!BN$3,Faktoren!$B$3:$B$19,0))
+Maßnahmendaten!BO228*INDEX(Faktoren!$C$3:$C$19,MATCH(Maßnahmendaten!BO$3,Faktoren!$B$3:$B$19,0))
+Maßnahmendaten!BP228*INDEX(Faktoren!$C$3:$C$19,MATCH(Maßnahmendaten!BP$3,Faktoren!$B$3:$B$19,0))
+Maßnahmendaten!BQ228*INDEX(Faktoren!$C$3:$C$19,MATCH(Maßnahmendaten!BQ$3,Faktoren!$B$3:$B$19,0))
+Maßnahmendaten!BR228*INDEX(Faktoren!$C$3:$C$19,MATCH(Maßnahmendaten!BR$3,Faktoren!$B$3:$B$19,0))
+Maßnahmendaten!BS228*INDEX(Faktoren!$C$3:$C$19,MATCH(Maßnahmendaten!BS$3,Faktoren!$B$3:$B$19,0))
+Maßnahmendaten!BT228*INDEX(Faktoren!$C$3:$C$19,MATCH(Maßnahmendaten!BT$3,Faktoren!$B$3:$B$19,0))
+BV228
))</f>
        <v/>
      </c>
      <c r="BZ228" s="134"/>
      <c r="CA228" s="148" t="s">
        <v>109</v>
      </c>
      <c r="CB228" s="12" t="str">
        <f>IF(V228&lt;&gt;"",Hilfsblatt!$F$7,IF(Z228&lt;&gt;"",Hilfsblatt!$F$8, IF(O228&lt;&gt;"",Hilfsblatt!$F$9,"")))</f>
        <v/>
      </c>
      <c r="CD228" s="121"/>
    </row>
    <row r="229" spans="2:82" s="13" customFormat="1" ht="12.75" customHeight="1" x14ac:dyDescent="0.2">
      <c r="B229" s="113">
        <v>225</v>
      </c>
      <c r="C229" s="135"/>
      <c r="D229" s="114"/>
      <c r="E229" s="114"/>
      <c r="F229" s="114"/>
      <c r="G229" s="114"/>
      <c r="H229" s="114"/>
      <c r="I229" s="114"/>
      <c r="J229" s="114"/>
      <c r="K229" s="114"/>
      <c r="L229" s="114"/>
      <c r="M229" s="114"/>
      <c r="N229" s="114"/>
      <c r="O229" s="114"/>
      <c r="P229" s="114"/>
      <c r="Q229" s="114"/>
      <c r="R229" s="114"/>
      <c r="S229" s="114"/>
      <c r="T229" s="114"/>
      <c r="U229" s="114"/>
      <c r="V229" s="115"/>
      <c r="W229" s="115"/>
      <c r="X229" s="115"/>
      <c r="Y229" s="115"/>
      <c r="Z229" s="116"/>
      <c r="AA229" s="116"/>
      <c r="AB229" s="116"/>
      <c r="AC229" s="116"/>
      <c r="AD229" s="116"/>
      <c r="AE229" s="116"/>
      <c r="AF229" s="117"/>
      <c r="AG229" s="117"/>
      <c r="AH229" s="117"/>
      <c r="AI229" s="117"/>
      <c r="AJ229" s="117"/>
      <c r="AK229" s="117"/>
      <c r="AL229" s="117"/>
      <c r="AM229" s="117"/>
      <c r="AN229" s="117"/>
      <c r="AO229" s="117"/>
      <c r="AP229" s="136"/>
      <c r="AQ229" s="137"/>
      <c r="AR229" s="115"/>
      <c r="AS229" s="115"/>
      <c r="AT229" s="115"/>
      <c r="AU229" s="115"/>
      <c r="AV229" s="114"/>
      <c r="AW229" s="114"/>
      <c r="AX229" s="116"/>
      <c r="AY229" s="116"/>
      <c r="AZ229" s="116"/>
      <c r="BA229" s="118"/>
      <c r="BB229" s="119"/>
      <c r="BC229" s="136"/>
      <c r="BD229" s="120"/>
      <c r="BE229" s="120"/>
      <c r="BF229" s="120"/>
      <c r="BG229" s="120"/>
      <c r="BH229" s="120"/>
      <c r="BI229" s="120"/>
      <c r="BJ229" s="120"/>
      <c r="BK229" s="120"/>
      <c r="BL229" s="120"/>
      <c r="BM229" s="120"/>
      <c r="BN229" s="120"/>
      <c r="BO229" s="120"/>
      <c r="BP229" s="120"/>
      <c r="BQ229" s="120"/>
      <c r="BR229" s="120"/>
      <c r="BS229" s="120"/>
      <c r="BT229" s="120"/>
      <c r="BU229" s="120"/>
      <c r="BV229" s="121"/>
      <c r="BW229" s="104" t="s">
        <v>109</v>
      </c>
      <c r="BX229" s="67" t="str">
        <f t="shared" si="3"/>
        <v/>
      </c>
      <c r="BY229" s="67" t="str">
        <f>(IF(SUMPRODUCT(--(BD229:BV229&lt;&gt;""))=0,"",
+Maßnahmendaten!BD229*INDEX(Faktoren!$C$3:$C$19,MATCH(Maßnahmendaten!BD$3,Faktoren!$B$3:$B$19,0))
+Maßnahmendaten!BE229*INDEX(Faktoren!$C$3:$C$19,MATCH(Maßnahmendaten!BE$3,Faktoren!$B$3:$B$19,0))
+Maßnahmendaten!BF229*INDEX(Faktoren!$C$3:$C$19,MATCH(Maßnahmendaten!BF$3,Faktoren!$B$3:$B$19,0))
+Maßnahmendaten!BG229*INDEX(Faktoren!$C$3:$C$19,MATCH(Maßnahmendaten!BG$3,Faktoren!$B$3:$B$19,0))
+Maßnahmendaten!BH229*INDEX(Faktoren!$C$3:$C$19,MATCH(Maßnahmendaten!BH$3,Faktoren!$B$3:$B$19,0))
+Maßnahmendaten!BI229*INDEX(Faktoren!$C$3:$C$19,MATCH(Maßnahmendaten!BI$3,Faktoren!$B$3:$B$19,0))
+Maßnahmendaten!BJ229*INDEX(Faktoren!$C$3:$C$19,MATCH(Maßnahmendaten!BJ$3,Faktoren!$B$3:$B$19,0))
+Maßnahmendaten!BK229*INDEX(Faktoren!$C$3:$C$19,MATCH(Maßnahmendaten!BK$3,Faktoren!$B$3:$B$19,0))
+Maßnahmendaten!BL229*INDEX(Faktoren!$C$3:$C$19,MATCH(Maßnahmendaten!BL$3,Faktoren!$B$3:$B$19,0))
+Maßnahmendaten!BM229*INDEX(Faktoren!$C$3:$C$19,MATCH(Maßnahmendaten!BM$3,Faktoren!$B$3:$B$19,0))
+Maßnahmendaten!BN229*INDEX(Faktoren!$C$3:$C$19,MATCH(Maßnahmendaten!BN$3,Faktoren!$B$3:$B$19,0))
+Maßnahmendaten!BO229*INDEX(Faktoren!$C$3:$C$19,MATCH(Maßnahmendaten!BO$3,Faktoren!$B$3:$B$19,0))
+Maßnahmendaten!BP229*INDEX(Faktoren!$C$3:$C$19,MATCH(Maßnahmendaten!BP$3,Faktoren!$B$3:$B$19,0))
+Maßnahmendaten!BQ229*INDEX(Faktoren!$C$3:$C$19,MATCH(Maßnahmendaten!BQ$3,Faktoren!$B$3:$B$19,0))
+Maßnahmendaten!BR229*INDEX(Faktoren!$C$3:$C$19,MATCH(Maßnahmendaten!BR$3,Faktoren!$B$3:$B$19,0))
+Maßnahmendaten!BS229*INDEX(Faktoren!$C$3:$C$19,MATCH(Maßnahmendaten!BS$3,Faktoren!$B$3:$B$19,0))
+Maßnahmendaten!BT229*INDEX(Faktoren!$C$3:$C$19,MATCH(Maßnahmendaten!BT$3,Faktoren!$B$3:$B$19,0))
+BV229
))</f>
        <v/>
      </c>
      <c r="BZ229" s="134"/>
      <c r="CA229" s="148" t="s">
        <v>109</v>
      </c>
      <c r="CB229" s="12" t="str">
        <f>IF(V229&lt;&gt;"",Hilfsblatt!$F$7,IF(Z229&lt;&gt;"",Hilfsblatt!$F$8, IF(O229&lt;&gt;"",Hilfsblatt!$F$9,"")))</f>
        <v/>
      </c>
      <c r="CD229" s="121"/>
    </row>
    <row r="230" spans="2:82" s="13" customFormat="1" ht="12.75" customHeight="1" x14ac:dyDescent="0.2">
      <c r="B230" s="139">
        <v>226</v>
      </c>
      <c r="C230" s="135"/>
      <c r="D230" s="140"/>
      <c r="E230" s="140"/>
      <c r="F230" s="140"/>
      <c r="G230" s="140"/>
      <c r="H230" s="140"/>
      <c r="I230" s="140"/>
      <c r="J230" s="140"/>
      <c r="K230" s="140"/>
      <c r="L230" s="140"/>
      <c r="M230" s="140"/>
      <c r="N230" s="140"/>
      <c r="O230" s="140"/>
      <c r="P230" s="140"/>
      <c r="Q230" s="140"/>
      <c r="R230" s="140"/>
      <c r="S230" s="140"/>
      <c r="T230" s="140"/>
      <c r="U230" s="140"/>
      <c r="V230" s="144"/>
      <c r="W230" s="144"/>
      <c r="X230" s="144"/>
      <c r="Y230" s="144"/>
      <c r="Z230" s="145"/>
      <c r="AA230" s="145"/>
      <c r="AB230" s="145"/>
      <c r="AC230" s="145"/>
      <c r="AD230" s="145"/>
      <c r="AE230" s="145"/>
      <c r="AF230" s="140"/>
      <c r="AG230" s="140"/>
      <c r="AH230" s="140"/>
      <c r="AI230" s="140"/>
      <c r="AJ230" s="140"/>
      <c r="AK230" s="140"/>
      <c r="AL230" s="140"/>
      <c r="AM230" s="140"/>
      <c r="AN230" s="140"/>
      <c r="AO230" s="140"/>
      <c r="AP230" s="136"/>
      <c r="AQ230" s="141"/>
      <c r="AR230" s="144"/>
      <c r="AS230" s="144"/>
      <c r="AT230" s="144"/>
      <c r="AU230" s="144"/>
      <c r="AV230" s="140"/>
      <c r="AW230" s="140"/>
      <c r="AX230" s="145"/>
      <c r="AY230" s="145"/>
      <c r="AZ230" s="145"/>
      <c r="BA230" s="142"/>
      <c r="BB230" s="146"/>
      <c r="BC230" s="136"/>
      <c r="BD230" s="143"/>
      <c r="BE230" s="143"/>
      <c r="BF230" s="143"/>
      <c r="BG230" s="143"/>
      <c r="BH230" s="143"/>
      <c r="BI230" s="143"/>
      <c r="BJ230" s="143"/>
      <c r="BK230" s="143"/>
      <c r="BL230" s="143"/>
      <c r="BM230" s="143"/>
      <c r="BN230" s="143"/>
      <c r="BO230" s="143"/>
      <c r="BP230" s="143"/>
      <c r="BQ230" s="143"/>
      <c r="BR230" s="143"/>
      <c r="BS230" s="143"/>
      <c r="BT230" s="143"/>
      <c r="BU230" s="143"/>
      <c r="BV230" s="143"/>
      <c r="BW230" s="104" t="s">
        <v>109</v>
      </c>
      <c r="BX230" s="67" t="str">
        <f t="shared" si="3"/>
        <v/>
      </c>
      <c r="BY230" s="67" t="str">
        <f>(IF(SUMPRODUCT(--(BD230:BV230&lt;&gt;""))=0,"",
+Maßnahmendaten!BD230*INDEX(Faktoren!$C$3:$C$19,MATCH(Maßnahmendaten!BD$3,Faktoren!$B$3:$B$19,0))
+Maßnahmendaten!BE230*INDEX(Faktoren!$C$3:$C$19,MATCH(Maßnahmendaten!BE$3,Faktoren!$B$3:$B$19,0))
+Maßnahmendaten!BF230*INDEX(Faktoren!$C$3:$C$19,MATCH(Maßnahmendaten!BF$3,Faktoren!$B$3:$B$19,0))
+Maßnahmendaten!BG230*INDEX(Faktoren!$C$3:$C$19,MATCH(Maßnahmendaten!BG$3,Faktoren!$B$3:$B$19,0))
+Maßnahmendaten!BH230*INDEX(Faktoren!$C$3:$C$19,MATCH(Maßnahmendaten!BH$3,Faktoren!$B$3:$B$19,0))
+Maßnahmendaten!BI230*INDEX(Faktoren!$C$3:$C$19,MATCH(Maßnahmendaten!BI$3,Faktoren!$B$3:$B$19,0))
+Maßnahmendaten!BJ230*INDEX(Faktoren!$C$3:$C$19,MATCH(Maßnahmendaten!BJ$3,Faktoren!$B$3:$B$19,0))
+Maßnahmendaten!BK230*INDEX(Faktoren!$C$3:$C$19,MATCH(Maßnahmendaten!BK$3,Faktoren!$B$3:$B$19,0))
+Maßnahmendaten!BL230*INDEX(Faktoren!$C$3:$C$19,MATCH(Maßnahmendaten!BL$3,Faktoren!$B$3:$B$19,0))
+Maßnahmendaten!BM230*INDEX(Faktoren!$C$3:$C$19,MATCH(Maßnahmendaten!BM$3,Faktoren!$B$3:$B$19,0))
+Maßnahmendaten!BN230*INDEX(Faktoren!$C$3:$C$19,MATCH(Maßnahmendaten!BN$3,Faktoren!$B$3:$B$19,0))
+Maßnahmendaten!BO230*INDEX(Faktoren!$C$3:$C$19,MATCH(Maßnahmendaten!BO$3,Faktoren!$B$3:$B$19,0))
+Maßnahmendaten!BP230*INDEX(Faktoren!$C$3:$C$19,MATCH(Maßnahmendaten!BP$3,Faktoren!$B$3:$B$19,0))
+Maßnahmendaten!BQ230*INDEX(Faktoren!$C$3:$C$19,MATCH(Maßnahmendaten!BQ$3,Faktoren!$B$3:$B$19,0))
+Maßnahmendaten!BR230*INDEX(Faktoren!$C$3:$C$19,MATCH(Maßnahmendaten!BR$3,Faktoren!$B$3:$B$19,0))
+Maßnahmendaten!BS230*INDEX(Faktoren!$C$3:$C$19,MATCH(Maßnahmendaten!BS$3,Faktoren!$B$3:$B$19,0))
+Maßnahmendaten!BT230*INDEX(Faktoren!$C$3:$C$19,MATCH(Maßnahmendaten!BT$3,Faktoren!$B$3:$B$19,0))
+BV230
))</f>
        <v/>
      </c>
      <c r="BZ230" s="134"/>
      <c r="CA230" s="148" t="s">
        <v>109</v>
      </c>
      <c r="CB230" s="12" t="str">
        <f>IF(V230&lt;&gt;"",Hilfsblatt!$F$7,IF(Z230&lt;&gt;"",Hilfsblatt!$F$8, IF(O230&lt;&gt;"",Hilfsblatt!$F$9,"")))</f>
        <v/>
      </c>
      <c r="CD230" s="121"/>
    </row>
    <row r="231" spans="2:82" s="13" customFormat="1" ht="12.75" customHeight="1" x14ac:dyDescent="0.2">
      <c r="B231" s="113">
        <v>227</v>
      </c>
      <c r="C231" s="135"/>
      <c r="D231" s="114"/>
      <c r="E231" s="114"/>
      <c r="F231" s="114"/>
      <c r="G231" s="114"/>
      <c r="H231" s="114"/>
      <c r="I231" s="114"/>
      <c r="J231" s="114"/>
      <c r="K231" s="114"/>
      <c r="L231" s="114"/>
      <c r="M231" s="114"/>
      <c r="N231" s="114"/>
      <c r="O231" s="114"/>
      <c r="P231" s="114"/>
      <c r="Q231" s="114"/>
      <c r="R231" s="114"/>
      <c r="S231" s="114"/>
      <c r="T231" s="114"/>
      <c r="U231" s="114"/>
      <c r="V231" s="115"/>
      <c r="W231" s="115"/>
      <c r="X231" s="115"/>
      <c r="Y231" s="115"/>
      <c r="Z231" s="116"/>
      <c r="AA231" s="116"/>
      <c r="AB231" s="116"/>
      <c r="AC231" s="116"/>
      <c r="AD231" s="116"/>
      <c r="AE231" s="116"/>
      <c r="AF231" s="117"/>
      <c r="AG231" s="117"/>
      <c r="AH231" s="117"/>
      <c r="AI231" s="117"/>
      <c r="AJ231" s="117"/>
      <c r="AK231" s="117"/>
      <c r="AL231" s="117"/>
      <c r="AM231" s="117"/>
      <c r="AN231" s="117"/>
      <c r="AO231" s="117"/>
      <c r="AP231" s="136"/>
      <c r="AQ231" s="137"/>
      <c r="AR231" s="115"/>
      <c r="AS231" s="115"/>
      <c r="AT231" s="115"/>
      <c r="AU231" s="115"/>
      <c r="AV231" s="114"/>
      <c r="AW231" s="114"/>
      <c r="AX231" s="116"/>
      <c r="AY231" s="116"/>
      <c r="AZ231" s="116"/>
      <c r="BA231" s="118"/>
      <c r="BB231" s="119"/>
      <c r="BC231" s="136"/>
      <c r="BD231" s="120"/>
      <c r="BE231" s="120"/>
      <c r="BF231" s="120"/>
      <c r="BG231" s="120"/>
      <c r="BH231" s="120"/>
      <c r="BI231" s="120"/>
      <c r="BJ231" s="120"/>
      <c r="BK231" s="120"/>
      <c r="BL231" s="120"/>
      <c r="BM231" s="120"/>
      <c r="BN231" s="120"/>
      <c r="BO231" s="120"/>
      <c r="BP231" s="120"/>
      <c r="BQ231" s="120"/>
      <c r="BR231" s="120"/>
      <c r="BS231" s="120"/>
      <c r="BT231" s="120"/>
      <c r="BU231" s="120"/>
      <c r="BV231" s="121"/>
      <c r="BW231" s="104" t="s">
        <v>109</v>
      </c>
      <c r="BX231" s="67" t="str">
        <f t="shared" si="3"/>
        <v/>
      </c>
      <c r="BY231" s="67" t="str">
        <f>(IF(SUMPRODUCT(--(BD231:BV231&lt;&gt;""))=0,"",
+Maßnahmendaten!BD231*INDEX(Faktoren!$C$3:$C$19,MATCH(Maßnahmendaten!BD$3,Faktoren!$B$3:$B$19,0))
+Maßnahmendaten!BE231*INDEX(Faktoren!$C$3:$C$19,MATCH(Maßnahmendaten!BE$3,Faktoren!$B$3:$B$19,0))
+Maßnahmendaten!BF231*INDEX(Faktoren!$C$3:$C$19,MATCH(Maßnahmendaten!BF$3,Faktoren!$B$3:$B$19,0))
+Maßnahmendaten!BG231*INDEX(Faktoren!$C$3:$C$19,MATCH(Maßnahmendaten!BG$3,Faktoren!$B$3:$B$19,0))
+Maßnahmendaten!BH231*INDEX(Faktoren!$C$3:$C$19,MATCH(Maßnahmendaten!BH$3,Faktoren!$B$3:$B$19,0))
+Maßnahmendaten!BI231*INDEX(Faktoren!$C$3:$C$19,MATCH(Maßnahmendaten!BI$3,Faktoren!$B$3:$B$19,0))
+Maßnahmendaten!BJ231*INDEX(Faktoren!$C$3:$C$19,MATCH(Maßnahmendaten!BJ$3,Faktoren!$B$3:$B$19,0))
+Maßnahmendaten!BK231*INDEX(Faktoren!$C$3:$C$19,MATCH(Maßnahmendaten!BK$3,Faktoren!$B$3:$B$19,0))
+Maßnahmendaten!BL231*INDEX(Faktoren!$C$3:$C$19,MATCH(Maßnahmendaten!BL$3,Faktoren!$B$3:$B$19,0))
+Maßnahmendaten!BM231*INDEX(Faktoren!$C$3:$C$19,MATCH(Maßnahmendaten!BM$3,Faktoren!$B$3:$B$19,0))
+Maßnahmendaten!BN231*INDEX(Faktoren!$C$3:$C$19,MATCH(Maßnahmendaten!BN$3,Faktoren!$B$3:$B$19,0))
+Maßnahmendaten!BO231*INDEX(Faktoren!$C$3:$C$19,MATCH(Maßnahmendaten!BO$3,Faktoren!$B$3:$B$19,0))
+Maßnahmendaten!BP231*INDEX(Faktoren!$C$3:$C$19,MATCH(Maßnahmendaten!BP$3,Faktoren!$B$3:$B$19,0))
+Maßnahmendaten!BQ231*INDEX(Faktoren!$C$3:$C$19,MATCH(Maßnahmendaten!BQ$3,Faktoren!$B$3:$B$19,0))
+Maßnahmendaten!BR231*INDEX(Faktoren!$C$3:$C$19,MATCH(Maßnahmendaten!BR$3,Faktoren!$B$3:$B$19,0))
+Maßnahmendaten!BS231*INDEX(Faktoren!$C$3:$C$19,MATCH(Maßnahmendaten!BS$3,Faktoren!$B$3:$B$19,0))
+Maßnahmendaten!BT231*INDEX(Faktoren!$C$3:$C$19,MATCH(Maßnahmendaten!BT$3,Faktoren!$B$3:$B$19,0))
+BV231
))</f>
        <v/>
      </c>
      <c r="BZ231" s="134"/>
      <c r="CA231" s="148" t="s">
        <v>109</v>
      </c>
      <c r="CB231" s="12" t="str">
        <f>IF(V231&lt;&gt;"",Hilfsblatt!$F$7,IF(Z231&lt;&gt;"",Hilfsblatt!$F$8, IF(O231&lt;&gt;"",Hilfsblatt!$F$9,"")))</f>
        <v/>
      </c>
      <c r="CD231" s="121"/>
    </row>
    <row r="232" spans="2:82" s="13" customFormat="1" ht="12.75" customHeight="1" x14ac:dyDescent="0.2">
      <c r="B232" s="139">
        <v>228</v>
      </c>
      <c r="C232" s="135"/>
      <c r="D232" s="140"/>
      <c r="E232" s="140"/>
      <c r="F232" s="140"/>
      <c r="G232" s="140"/>
      <c r="H232" s="140"/>
      <c r="I232" s="140"/>
      <c r="J232" s="140"/>
      <c r="K232" s="140"/>
      <c r="L232" s="140"/>
      <c r="M232" s="140"/>
      <c r="N232" s="140"/>
      <c r="O232" s="140"/>
      <c r="P232" s="140"/>
      <c r="Q232" s="140"/>
      <c r="R232" s="140"/>
      <c r="S232" s="140"/>
      <c r="T232" s="140"/>
      <c r="U232" s="140"/>
      <c r="V232" s="144"/>
      <c r="W232" s="144"/>
      <c r="X232" s="144"/>
      <c r="Y232" s="144"/>
      <c r="Z232" s="145"/>
      <c r="AA232" s="145"/>
      <c r="AB232" s="145"/>
      <c r="AC232" s="145"/>
      <c r="AD232" s="145"/>
      <c r="AE232" s="145"/>
      <c r="AF232" s="140"/>
      <c r="AG232" s="140"/>
      <c r="AH232" s="140"/>
      <c r="AI232" s="140"/>
      <c r="AJ232" s="140"/>
      <c r="AK232" s="140"/>
      <c r="AL232" s="140"/>
      <c r="AM232" s="140"/>
      <c r="AN232" s="140"/>
      <c r="AO232" s="140"/>
      <c r="AP232" s="136"/>
      <c r="AQ232" s="141"/>
      <c r="AR232" s="144"/>
      <c r="AS232" s="144"/>
      <c r="AT232" s="144"/>
      <c r="AU232" s="144"/>
      <c r="AV232" s="140"/>
      <c r="AW232" s="140"/>
      <c r="AX232" s="145"/>
      <c r="AY232" s="145"/>
      <c r="AZ232" s="145"/>
      <c r="BA232" s="142"/>
      <c r="BB232" s="146"/>
      <c r="BC232" s="136"/>
      <c r="BD232" s="143"/>
      <c r="BE232" s="143"/>
      <c r="BF232" s="143"/>
      <c r="BG232" s="143"/>
      <c r="BH232" s="143"/>
      <c r="BI232" s="143"/>
      <c r="BJ232" s="143"/>
      <c r="BK232" s="143"/>
      <c r="BL232" s="143"/>
      <c r="BM232" s="143"/>
      <c r="BN232" s="143"/>
      <c r="BO232" s="143"/>
      <c r="BP232" s="143"/>
      <c r="BQ232" s="143"/>
      <c r="BR232" s="143"/>
      <c r="BS232" s="143"/>
      <c r="BT232" s="143"/>
      <c r="BU232" s="143"/>
      <c r="BV232" s="143"/>
      <c r="BW232" s="104" t="s">
        <v>109</v>
      </c>
      <c r="BX232" s="67" t="str">
        <f t="shared" si="3"/>
        <v/>
      </c>
      <c r="BY232" s="67" t="str">
        <f>(IF(SUMPRODUCT(--(BD232:BV232&lt;&gt;""))=0,"",
+Maßnahmendaten!BD232*INDEX(Faktoren!$C$3:$C$19,MATCH(Maßnahmendaten!BD$3,Faktoren!$B$3:$B$19,0))
+Maßnahmendaten!BE232*INDEX(Faktoren!$C$3:$C$19,MATCH(Maßnahmendaten!BE$3,Faktoren!$B$3:$B$19,0))
+Maßnahmendaten!BF232*INDEX(Faktoren!$C$3:$C$19,MATCH(Maßnahmendaten!BF$3,Faktoren!$B$3:$B$19,0))
+Maßnahmendaten!BG232*INDEX(Faktoren!$C$3:$C$19,MATCH(Maßnahmendaten!BG$3,Faktoren!$B$3:$B$19,0))
+Maßnahmendaten!BH232*INDEX(Faktoren!$C$3:$C$19,MATCH(Maßnahmendaten!BH$3,Faktoren!$B$3:$B$19,0))
+Maßnahmendaten!BI232*INDEX(Faktoren!$C$3:$C$19,MATCH(Maßnahmendaten!BI$3,Faktoren!$B$3:$B$19,0))
+Maßnahmendaten!BJ232*INDEX(Faktoren!$C$3:$C$19,MATCH(Maßnahmendaten!BJ$3,Faktoren!$B$3:$B$19,0))
+Maßnahmendaten!BK232*INDEX(Faktoren!$C$3:$C$19,MATCH(Maßnahmendaten!BK$3,Faktoren!$B$3:$B$19,0))
+Maßnahmendaten!BL232*INDEX(Faktoren!$C$3:$C$19,MATCH(Maßnahmendaten!BL$3,Faktoren!$B$3:$B$19,0))
+Maßnahmendaten!BM232*INDEX(Faktoren!$C$3:$C$19,MATCH(Maßnahmendaten!BM$3,Faktoren!$B$3:$B$19,0))
+Maßnahmendaten!BN232*INDEX(Faktoren!$C$3:$C$19,MATCH(Maßnahmendaten!BN$3,Faktoren!$B$3:$B$19,0))
+Maßnahmendaten!BO232*INDEX(Faktoren!$C$3:$C$19,MATCH(Maßnahmendaten!BO$3,Faktoren!$B$3:$B$19,0))
+Maßnahmendaten!BP232*INDEX(Faktoren!$C$3:$C$19,MATCH(Maßnahmendaten!BP$3,Faktoren!$B$3:$B$19,0))
+Maßnahmendaten!BQ232*INDEX(Faktoren!$C$3:$C$19,MATCH(Maßnahmendaten!BQ$3,Faktoren!$B$3:$B$19,0))
+Maßnahmendaten!BR232*INDEX(Faktoren!$C$3:$C$19,MATCH(Maßnahmendaten!BR$3,Faktoren!$B$3:$B$19,0))
+Maßnahmendaten!BS232*INDEX(Faktoren!$C$3:$C$19,MATCH(Maßnahmendaten!BS$3,Faktoren!$B$3:$B$19,0))
+Maßnahmendaten!BT232*INDEX(Faktoren!$C$3:$C$19,MATCH(Maßnahmendaten!BT$3,Faktoren!$B$3:$B$19,0))
+BV232
))</f>
        <v/>
      </c>
      <c r="BZ232" s="134"/>
      <c r="CA232" s="148" t="s">
        <v>109</v>
      </c>
      <c r="CB232" s="12" t="str">
        <f>IF(V232&lt;&gt;"",Hilfsblatt!$F$7,IF(Z232&lt;&gt;"",Hilfsblatt!$F$8, IF(O232&lt;&gt;"",Hilfsblatt!$F$9,"")))</f>
        <v/>
      </c>
      <c r="CD232" s="121"/>
    </row>
    <row r="233" spans="2:82" s="13" customFormat="1" ht="12.75" customHeight="1" x14ac:dyDescent="0.2">
      <c r="B233" s="113">
        <v>229</v>
      </c>
      <c r="C233" s="135"/>
      <c r="D233" s="114"/>
      <c r="E233" s="114"/>
      <c r="F233" s="114"/>
      <c r="G233" s="114"/>
      <c r="H233" s="114"/>
      <c r="I233" s="114"/>
      <c r="J233" s="114"/>
      <c r="K233" s="114"/>
      <c r="L233" s="114"/>
      <c r="M233" s="114"/>
      <c r="N233" s="114"/>
      <c r="O233" s="114"/>
      <c r="P233" s="114"/>
      <c r="Q233" s="114"/>
      <c r="R233" s="114"/>
      <c r="S233" s="114"/>
      <c r="T233" s="114"/>
      <c r="U233" s="114"/>
      <c r="V233" s="115"/>
      <c r="W233" s="115"/>
      <c r="X233" s="115"/>
      <c r="Y233" s="115"/>
      <c r="Z233" s="116"/>
      <c r="AA233" s="116"/>
      <c r="AB233" s="116"/>
      <c r="AC233" s="116"/>
      <c r="AD233" s="116"/>
      <c r="AE233" s="116"/>
      <c r="AF233" s="117"/>
      <c r="AG233" s="117"/>
      <c r="AH233" s="117"/>
      <c r="AI233" s="117"/>
      <c r="AJ233" s="117"/>
      <c r="AK233" s="117"/>
      <c r="AL233" s="117"/>
      <c r="AM233" s="117"/>
      <c r="AN233" s="117"/>
      <c r="AO233" s="117"/>
      <c r="AP233" s="136"/>
      <c r="AQ233" s="137"/>
      <c r="AR233" s="115"/>
      <c r="AS233" s="115"/>
      <c r="AT233" s="115"/>
      <c r="AU233" s="115"/>
      <c r="AV233" s="114"/>
      <c r="AW233" s="114"/>
      <c r="AX233" s="116"/>
      <c r="AY233" s="116"/>
      <c r="AZ233" s="116"/>
      <c r="BA233" s="118"/>
      <c r="BB233" s="119"/>
      <c r="BC233" s="136"/>
      <c r="BD233" s="120"/>
      <c r="BE233" s="120"/>
      <c r="BF233" s="120"/>
      <c r="BG233" s="120"/>
      <c r="BH233" s="120"/>
      <c r="BI233" s="120"/>
      <c r="BJ233" s="120"/>
      <c r="BK233" s="120"/>
      <c r="BL233" s="120"/>
      <c r="BM233" s="120"/>
      <c r="BN233" s="120"/>
      <c r="BO233" s="120"/>
      <c r="BP233" s="120"/>
      <c r="BQ233" s="120"/>
      <c r="BR233" s="120"/>
      <c r="BS233" s="120"/>
      <c r="BT233" s="120"/>
      <c r="BU233" s="120"/>
      <c r="BV233" s="121"/>
      <c r="BW233" s="104" t="s">
        <v>109</v>
      </c>
      <c r="BX233" s="67" t="str">
        <f t="shared" si="3"/>
        <v/>
      </c>
      <c r="BY233" s="67" t="str">
        <f>(IF(SUMPRODUCT(--(BD233:BV233&lt;&gt;""))=0,"",
+Maßnahmendaten!BD233*INDEX(Faktoren!$C$3:$C$19,MATCH(Maßnahmendaten!BD$3,Faktoren!$B$3:$B$19,0))
+Maßnahmendaten!BE233*INDEX(Faktoren!$C$3:$C$19,MATCH(Maßnahmendaten!BE$3,Faktoren!$B$3:$B$19,0))
+Maßnahmendaten!BF233*INDEX(Faktoren!$C$3:$C$19,MATCH(Maßnahmendaten!BF$3,Faktoren!$B$3:$B$19,0))
+Maßnahmendaten!BG233*INDEX(Faktoren!$C$3:$C$19,MATCH(Maßnahmendaten!BG$3,Faktoren!$B$3:$B$19,0))
+Maßnahmendaten!BH233*INDEX(Faktoren!$C$3:$C$19,MATCH(Maßnahmendaten!BH$3,Faktoren!$B$3:$B$19,0))
+Maßnahmendaten!BI233*INDEX(Faktoren!$C$3:$C$19,MATCH(Maßnahmendaten!BI$3,Faktoren!$B$3:$B$19,0))
+Maßnahmendaten!BJ233*INDEX(Faktoren!$C$3:$C$19,MATCH(Maßnahmendaten!BJ$3,Faktoren!$B$3:$B$19,0))
+Maßnahmendaten!BK233*INDEX(Faktoren!$C$3:$C$19,MATCH(Maßnahmendaten!BK$3,Faktoren!$B$3:$B$19,0))
+Maßnahmendaten!BL233*INDEX(Faktoren!$C$3:$C$19,MATCH(Maßnahmendaten!BL$3,Faktoren!$B$3:$B$19,0))
+Maßnahmendaten!BM233*INDEX(Faktoren!$C$3:$C$19,MATCH(Maßnahmendaten!BM$3,Faktoren!$B$3:$B$19,0))
+Maßnahmendaten!BN233*INDEX(Faktoren!$C$3:$C$19,MATCH(Maßnahmendaten!BN$3,Faktoren!$B$3:$B$19,0))
+Maßnahmendaten!BO233*INDEX(Faktoren!$C$3:$C$19,MATCH(Maßnahmendaten!BO$3,Faktoren!$B$3:$B$19,0))
+Maßnahmendaten!BP233*INDEX(Faktoren!$C$3:$C$19,MATCH(Maßnahmendaten!BP$3,Faktoren!$B$3:$B$19,0))
+Maßnahmendaten!BQ233*INDEX(Faktoren!$C$3:$C$19,MATCH(Maßnahmendaten!BQ$3,Faktoren!$B$3:$B$19,0))
+Maßnahmendaten!BR233*INDEX(Faktoren!$C$3:$C$19,MATCH(Maßnahmendaten!BR$3,Faktoren!$B$3:$B$19,0))
+Maßnahmendaten!BS233*INDEX(Faktoren!$C$3:$C$19,MATCH(Maßnahmendaten!BS$3,Faktoren!$B$3:$B$19,0))
+Maßnahmendaten!BT233*INDEX(Faktoren!$C$3:$C$19,MATCH(Maßnahmendaten!BT$3,Faktoren!$B$3:$B$19,0))
+BV233
))</f>
        <v/>
      </c>
      <c r="BZ233" s="134"/>
      <c r="CA233" s="148" t="s">
        <v>109</v>
      </c>
      <c r="CB233" s="12" t="str">
        <f>IF(V233&lt;&gt;"",Hilfsblatt!$F$7,IF(Z233&lt;&gt;"",Hilfsblatt!$F$8, IF(O233&lt;&gt;"",Hilfsblatt!$F$9,"")))</f>
        <v/>
      </c>
      <c r="CD233" s="121"/>
    </row>
    <row r="234" spans="2:82" s="13" customFormat="1" ht="12.75" customHeight="1" x14ac:dyDescent="0.2">
      <c r="B234" s="139">
        <v>230</v>
      </c>
      <c r="C234" s="135"/>
      <c r="D234" s="140"/>
      <c r="E234" s="140"/>
      <c r="F234" s="140"/>
      <c r="G234" s="140"/>
      <c r="H234" s="140"/>
      <c r="I234" s="140"/>
      <c r="J234" s="140"/>
      <c r="K234" s="140"/>
      <c r="L234" s="140"/>
      <c r="M234" s="140"/>
      <c r="N234" s="140"/>
      <c r="O234" s="140"/>
      <c r="P234" s="140"/>
      <c r="Q234" s="140"/>
      <c r="R234" s="140"/>
      <c r="S234" s="140"/>
      <c r="T234" s="140"/>
      <c r="U234" s="140"/>
      <c r="V234" s="144"/>
      <c r="W234" s="144"/>
      <c r="X234" s="144"/>
      <c r="Y234" s="144"/>
      <c r="Z234" s="145"/>
      <c r="AA234" s="145"/>
      <c r="AB234" s="145"/>
      <c r="AC234" s="145"/>
      <c r="AD234" s="145"/>
      <c r="AE234" s="145"/>
      <c r="AF234" s="140"/>
      <c r="AG234" s="140"/>
      <c r="AH234" s="140"/>
      <c r="AI234" s="140"/>
      <c r="AJ234" s="140"/>
      <c r="AK234" s="140"/>
      <c r="AL234" s="140"/>
      <c r="AM234" s="140"/>
      <c r="AN234" s="140"/>
      <c r="AO234" s="140"/>
      <c r="AP234" s="136"/>
      <c r="AQ234" s="141"/>
      <c r="AR234" s="144"/>
      <c r="AS234" s="144"/>
      <c r="AT234" s="144"/>
      <c r="AU234" s="144"/>
      <c r="AV234" s="140"/>
      <c r="AW234" s="140"/>
      <c r="AX234" s="145"/>
      <c r="AY234" s="145"/>
      <c r="AZ234" s="145"/>
      <c r="BA234" s="142"/>
      <c r="BB234" s="146"/>
      <c r="BC234" s="136"/>
      <c r="BD234" s="143"/>
      <c r="BE234" s="143"/>
      <c r="BF234" s="143"/>
      <c r="BG234" s="143"/>
      <c r="BH234" s="143"/>
      <c r="BI234" s="143"/>
      <c r="BJ234" s="143"/>
      <c r="BK234" s="143"/>
      <c r="BL234" s="143"/>
      <c r="BM234" s="143"/>
      <c r="BN234" s="143"/>
      <c r="BO234" s="143"/>
      <c r="BP234" s="143"/>
      <c r="BQ234" s="143"/>
      <c r="BR234" s="143"/>
      <c r="BS234" s="143"/>
      <c r="BT234" s="143"/>
      <c r="BU234" s="143"/>
      <c r="BV234" s="143"/>
      <c r="BW234" s="104" t="s">
        <v>109</v>
      </c>
      <c r="BX234" s="67" t="str">
        <f t="shared" si="3"/>
        <v/>
      </c>
      <c r="BY234" s="67" t="str">
        <f>(IF(SUMPRODUCT(--(BD234:BV234&lt;&gt;""))=0,"",
+Maßnahmendaten!BD234*INDEX(Faktoren!$C$3:$C$19,MATCH(Maßnahmendaten!BD$3,Faktoren!$B$3:$B$19,0))
+Maßnahmendaten!BE234*INDEX(Faktoren!$C$3:$C$19,MATCH(Maßnahmendaten!BE$3,Faktoren!$B$3:$B$19,0))
+Maßnahmendaten!BF234*INDEX(Faktoren!$C$3:$C$19,MATCH(Maßnahmendaten!BF$3,Faktoren!$B$3:$B$19,0))
+Maßnahmendaten!BG234*INDEX(Faktoren!$C$3:$C$19,MATCH(Maßnahmendaten!BG$3,Faktoren!$B$3:$B$19,0))
+Maßnahmendaten!BH234*INDEX(Faktoren!$C$3:$C$19,MATCH(Maßnahmendaten!BH$3,Faktoren!$B$3:$B$19,0))
+Maßnahmendaten!BI234*INDEX(Faktoren!$C$3:$C$19,MATCH(Maßnahmendaten!BI$3,Faktoren!$B$3:$B$19,0))
+Maßnahmendaten!BJ234*INDEX(Faktoren!$C$3:$C$19,MATCH(Maßnahmendaten!BJ$3,Faktoren!$B$3:$B$19,0))
+Maßnahmendaten!BK234*INDEX(Faktoren!$C$3:$C$19,MATCH(Maßnahmendaten!BK$3,Faktoren!$B$3:$B$19,0))
+Maßnahmendaten!BL234*INDEX(Faktoren!$C$3:$C$19,MATCH(Maßnahmendaten!BL$3,Faktoren!$B$3:$B$19,0))
+Maßnahmendaten!BM234*INDEX(Faktoren!$C$3:$C$19,MATCH(Maßnahmendaten!BM$3,Faktoren!$B$3:$B$19,0))
+Maßnahmendaten!BN234*INDEX(Faktoren!$C$3:$C$19,MATCH(Maßnahmendaten!BN$3,Faktoren!$B$3:$B$19,0))
+Maßnahmendaten!BO234*INDEX(Faktoren!$C$3:$C$19,MATCH(Maßnahmendaten!BO$3,Faktoren!$B$3:$B$19,0))
+Maßnahmendaten!BP234*INDEX(Faktoren!$C$3:$C$19,MATCH(Maßnahmendaten!BP$3,Faktoren!$B$3:$B$19,0))
+Maßnahmendaten!BQ234*INDEX(Faktoren!$C$3:$C$19,MATCH(Maßnahmendaten!BQ$3,Faktoren!$B$3:$B$19,0))
+Maßnahmendaten!BR234*INDEX(Faktoren!$C$3:$C$19,MATCH(Maßnahmendaten!BR$3,Faktoren!$B$3:$B$19,0))
+Maßnahmendaten!BS234*INDEX(Faktoren!$C$3:$C$19,MATCH(Maßnahmendaten!BS$3,Faktoren!$B$3:$B$19,0))
+Maßnahmendaten!BT234*INDEX(Faktoren!$C$3:$C$19,MATCH(Maßnahmendaten!BT$3,Faktoren!$B$3:$B$19,0))
+BV234
))</f>
        <v/>
      </c>
      <c r="BZ234" s="134"/>
      <c r="CA234" s="148" t="s">
        <v>109</v>
      </c>
      <c r="CB234" s="12" t="str">
        <f>IF(V234&lt;&gt;"",Hilfsblatt!$F$7,IF(Z234&lt;&gt;"",Hilfsblatt!$F$8, IF(O234&lt;&gt;"",Hilfsblatt!$F$9,"")))</f>
        <v/>
      </c>
      <c r="CD234" s="121"/>
    </row>
    <row r="235" spans="2:82" s="13" customFormat="1" ht="12.75" customHeight="1" x14ac:dyDescent="0.2">
      <c r="B235" s="113">
        <v>231</v>
      </c>
      <c r="C235" s="135"/>
      <c r="D235" s="114"/>
      <c r="E235" s="114"/>
      <c r="F235" s="114"/>
      <c r="G235" s="114"/>
      <c r="H235" s="114"/>
      <c r="I235" s="114"/>
      <c r="J235" s="114"/>
      <c r="K235" s="114"/>
      <c r="L235" s="114"/>
      <c r="M235" s="114"/>
      <c r="N235" s="114"/>
      <c r="O235" s="114"/>
      <c r="P235" s="114"/>
      <c r="Q235" s="114"/>
      <c r="R235" s="114"/>
      <c r="S235" s="114"/>
      <c r="T235" s="114"/>
      <c r="U235" s="114"/>
      <c r="V235" s="115"/>
      <c r="W235" s="115"/>
      <c r="X235" s="115"/>
      <c r="Y235" s="115"/>
      <c r="Z235" s="116"/>
      <c r="AA235" s="116"/>
      <c r="AB235" s="116"/>
      <c r="AC235" s="116"/>
      <c r="AD235" s="116"/>
      <c r="AE235" s="116"/>
      <c r="AF235" s="117"/>
      <c r="AG235" s="117"/>
      <c r="AH235" s="117"/>
      <c r="AI235" s="117"/>
      <c r="AJ235" s="117"/>
      <c r="AK235" s="117"/>
      <c r="AL235" s="117"/>
      <c r="AM235" s="117"/>
      <c r="AN235" s="117"/>
      <c r="AO235" s="117"/>
      <c r="AP235" s="136"/>
      <c r="AQ235" s="137"/>
      <c r="AR235" s="115"/>
      <c r="AS235" s="115"/>
      <c r="AT235" s="115"/>
      <c r="AU235" s="115"/>
      <c r="AV235" s="114"/>
      <c r="AW235" s="114"/>
      <c r="AX235" s="116"/>
      <c r="AY235" s="116"/>
      <c r="AZ235" s="116"/>
      <c r="BA235" s="118"/>
      <c r="BB235" s="119"/>
      <c r="BC235" s="136"/>
      <c r="BD235" s="120"/>
      <c r="BE235" s="120"/>
      <c r="BF235" s="120"/>
      <c r="BG235" s="120"/>
      <c r="BH235" s="120"/>
      <c r="BI235" s="120"/>
      <c r="BJ235" s="120"/>
      <c r="BK235" s="120"/>
      <c r="BL235" s="120"/>
      <c r="BM235" s="120"/>
      <c r="BN235" s="120"/>
      <c r="BO235" s="120"/>
      <c r="BP235" s="120"/>
      <c r="BQ235" s="120"/>
      <c r="BR235" s="120"/>
      <c r="BS235" s="120"/>
      <c r="BT235" s="120"/>
      <c r="BU235" s="120"/>
      <c r="BV235" s="121"/>
      <c r="BW235" s="104" t="s">
        <v>109</v>
      </c>
      <c r="BX235" s="67" t="str">
        <f t="shared" si="3"/>
        <v/>
      </c>
      <c r="BY235" s="67" t="str">
        <f>(IF(SUMPRODUCT(--(BD235:BV235&lt;&gt;""))=0,"",
+Maßnahmendaten!BD235*INDEX(Faktoren!$C$3:$C$19,MATCH(Maßnahmendaten!BD$3,Faktoren!$B$3:$B$19,0))
+Maßnahmendaten!BE235*INDEX(Faktoren!$C$3:$C$19,MATCH(Maßnahmendaten!BE$3,Faktoren!$B$3:$B$19,0))
+Maßnahmendaten!BF235*INDEX(Faktoren!$C$3:$C$19,MATCH(Maßnahmendaten!BF$3,Faktoren!$B$3:$B$19,0))
+Maßnahmendaten!BG235*INDEX(Faktoren!$C$3:$C$19,MATCH(Maßnahmendaten!BG$3,Faktoren!$B$3:$B$19,0))
+Maßnahmendaten!BH235*INDEX(Faktoren!$C$3:$C$19,MATCH(Maßnahmendaten!BH$3,Faktoren!$B$3:$B$19,0))
+Maßnahmendaten!BI235*INDEX(Faktoren!$C$3:$C$19,MATCH(Maßnahmendaten!BI$3,Faktoren!$B$3:$B$19,0))
+Maßnahmendaten!BJ235*INDEX(Faktoren!$C$3:$C$19,MATCH(Maßnahmendaten!BJ$3,Faktoren!$B$3:$B$19,0))
+Maßnahmendaten!BK235*INDEX(Faktoren!$C$3:$C$19,MATCH(Maßnahmendaten!BK$3,Faktoren!$B$3:$B$19,0))
+Maßnahmendaten!BL235*INDEX(Faktoren!$C$3:$C$19,MATCH(Maßnahmendaten!BL$3,Faktoren!$B$3:$B$19,0))
+Maßnahmendaten!BM235*INDEX(Faktoren!$C$3:$C$19,MATCH(Maßnahmendaten!BM$3,Faktoren!$B$3:$B$19,0))
+Maßnahmendaten!BN235*INDEX(Faktoren!$C$3:$C$19,MATCH(Maßnahmendaten!BN$3,Faktoren!$B$3:$B$19,0))
+Maßnahmendaten!BO235*INDEX(Faktoren!$C$3:$C$19,MATCH(Maßnahmendaten!BO$3,Faktoren!$B$3:$B$19,0))
+Maßnahmendaten!BP235*INDEX(Faktoren!$C$3:$C$19,MATCH(Maßnahmendaten!BP$3,Faktoren!$B$3:$B$19,0))
+Maßnahmendaten!BQ235*INDEX(Faktoren!$C$3:$C$19,MATCH(Maßnahmendaten!BQ$3,Faktoren!$B$3:$B$19,0))
+Maßnahmendaten!BR235*INDEX(Faktoren!$C$3:$C$19,MATCH(Maßnahmendaten!BR$3,Faktoren!$B$3:$B$19,0))
+Maßnahmendaten!BS235*INDEX(Faktoren!$C$3:$C$19,MATCH(Maßnahmendaten!BS$3,Faktoren!$B$3:$B$19,0))
+Maßnahmendaten!BT235*INDEX(Faktoren!$C$3:$C$19,MATCH(Maßnahmendaten!BT$3,Faktoren!$B$3:$B$19,0))
+BV235
))</f>
        <v/>
      </c>
      <c r="BZ235" s="134"/>
      <c r="CA235" s="148" t="s">
        <v>109</v>
      </c>
      <c r="CB235" s="12" t="str">
        <f>IF(V235&lt;&gt;"",Hilfsblatt!$F$7,IF(Z235&lt;&gt;"",Hilfsblatt!$F$8, IF(O235&lt;&gt;"",Hilfsblatt!$F$9,"")))</f>
        <v/>
      </c>
      <c r="CD235" s="121"/>
    </row>
    <row r="236" spans="2:82" s="13" customFormat="1" ht="12.75" customHeight="1" x14ac:dyDescent="0.2">
      <c r="B236" s="139">
        <v>232</v>
      </c>
      <c r="C236" s="135"/>
      <c r="D236" s="140"/>
      <c r="E236" s="140"/>
      <c r="F236" s="140"/>
      <c r="G236" s="140"/>
      <c r="H236" s="140"/>
      <c r="I236" s="140"/>
      <c r="J236" s="140"/>
      <c r="K236" s="140"/>
      <c r="L236" s="140"/>
      <c r="M236" s="140"/>
      <c r="N236" s="140"/>
      <c r="O236" s="140"/>
      <c r="P236" s="140"/>
      <c r="Q236" s="140"/>
      <c r="R236" s="140"/>
      <c r="S236" s="140"/>
      <c r="T236" s="140"/>
      <c r="U236" s="140"/>
      <c r="V236" s="144"/>
      <c r="W236" s="144"/>
      <c r="X236" s="144"/>
      <c r="Y236" s="144"/>
      <c r="Z236" s="145"/>
      <c r="AA236" s="145"/>
      <c r="AB236" s="145"/>
      <c r="AC236" s="145"/>
      <c r="AD236" s="145"/>
      <c r="AE236" s="145"/>
      <c r="AF236" s="140"/>
      <c r="AG236" s="140"/>
      <c r="AH236" s="140"/>
      <c r="AI236" s="140"/>
      <c r="AJ236" s="140"/>
      <c r="AK236" s="140"/>
      <c r="AL236" s="140"/>
      <c r="AM236" s="140"/>
      <c r="AN236" s="140"/>
      <c r="AO236" s="140"/>
      <c r="AP236" s="136"/>
      <c r="AQ236" s="141"/>
      <c r="AR236" s="144"/>
      <c r="AS236" s="144"/>
      <c r="AT236" s="144"/>
      <c r="AU236" s="144"/>
      <c r="AV236" s="140"/>
      <c r="AW236" s="140"/>
      <c r="AX236" s="145"/>
      <c r="AY236" s="145"/>
      <c r="AZ236" s="145"/>
      <c r="BA236" s="142"/>
      <c r="BB236" s="146"/>
      <c r="BC236" s="136"/>
      <c r="BD236" s="143"/>
      <c r="BE236" s="143"/>
      <c r="BF236" s="143"/>
      <c r="BG236" s="143"/>
      <c r="BH236" s="143"/>
      <c r="BI236" s="143"/>
      <c r="BJ236" s="143"/>
      <c r="BK236" s="143"/>
      <c r="BL236" s="143"/>
      <c r="BM236" s="143"/>
      <c r="BN236" s="143"/>
      <c r="BO236" s="143"/>
      <c r="BP236" s="143"/>
      <c r="BQ236" s="143"/>
      <c r="BR236" s="143"/>
      <c r="BS236" s="143"/>
      <c r="BT236" s="143"/>
      <c r="BU236" s="143"/>
      <c r="BV236" s="143"/>
      <c r="BW236" s="104" t="s">
        <v>109</v>
      </c>
      <c r="BX236" s="67" t="str">
        <f t="shared" si="3"/>
        <v/>
      </c>
      <c r="BY236" s="67" t="str">
        <f>(IF(SUMPRODUCT(--(BD236:BV236&lt;&gt;""))=0,"",
+Maßnahmendaten!BD236*INDEX(Faktoren!$C$3:$C$19,MATCH(Maßnahmendaten!BD$3,Faktoren!$B$3:$B$19,0))
+Maßnahmendaten!BE236*INDEX(Faktoren!$C$3:$C$19,MATCH(Maßnahmendaten!BE$3,Faktoren!$B$3:$B$19,0))
+Maßnahmendaten!BF236*INDEX(Faktoren!$C$3:$C$19,MATCH(Maßnahmendaten!BF$3,Faktoren!$B$3:$B$19,0))
+Maßnahmendaten!BG236*INDEX(Faktoren!$C$3:$C$19,MATCH(Maßnahmendaten!BG$3,Faktoren!$B$3:$B$19,0))
+Maßnahmendaten!BH236*INDEX(Faktoren!$C$3:$C$19,MATCH(Maßnahmendaten!BH$3,Faktoren!$B$3:$B$19,0))
+Maßnahmendaten!BI236*INDEX(Faktoren!$C$3:$C$19,MATCH(Maßnahmendaten!BI$3,Faktoren!$B$3:$B$19,0))
+Maßnahmendaten!BJ236*INDEX(Faktoren!$C$3:$C$19,MATCH(Maßnahmendaten!BJ$3,Faktoren!$B$3:$B$19,0))
+Maßnahmendaten!BK236*INDEX(Faktoren!$C$3:$C$19,MATCH(Maßnahmendaten!BK$3,Faktoren!$B$3:$B$19,0))
+Maßnahmendaten!BL236*INDEX(Faktoren!$C$3:$C$19,MATCH(Maßnahmendaten!BL$3,Faktoren!$B$3:$B$19,0))
+Maßnahmendaten!BM236*INDEX(Faktoren!$C$3:$C$19,MATCH(Maßnahmendaten!BM$3,Faktoren!$B$3:$B$19,0))
+Maßnahmendaten!BN236*INDEX(Faktoren!$C$3:$C$19,MATCH(Maßnahmendaten!BN$3,Faktoren!$B$3:$B$19,0))
+Maßnahmendaten!BO236*INDEX(Faktoren!$C$3:$C$19,MATCH(Maßnahmendaten!BO$3,Faktoren!$B$3:$B$19,0))
+Maßnahmendaten!BP236*INDEX(Faktoren!$C$3:$C$19,MATCH(Maßnahmendaten!BP$3,Faktoren!$B$3:$B$19,0))
+Maßnahmendaten!BQ236*INDEX(Faktoren!$C$3:$C$19,MATCH(Maßnahmendaten!BQ$3,Faktoren!$B$3:$B$19,0))
+Maßnahmendaten!BR236*INDEX(Faktoren!$C$3:$C$19,MATCH(Maßnahmendaten!BR$3,Faktoren!$B$3:$B$19,0))
+Maßnahmendaten!BS236*INDEX(Faktoren!$C$3:$C$19,MATCH(Maßnahmendaten!BS$3,Faktoren!$B$3:$B$19,0))
+Maßnahmendaten!BT236*INDEX(Faktoren!$C$3:$C$19,MATCH(Maßnahmendaten!BT$3,Faktoren!$B$3:$B$19,0))
+BV236
))</f>
        <v/>
      </c>
      <c r="BZ236" s="134"/>
      <c r="CA236" s="148" t="s">
        <v>109</v>
      </c>
      <c r="CB236" s="12" t="str">
        <f>IF(V236&lt;&gt;"",Hilfsblatt!$F$7,IF(Z236&lt;&gt;"",Hilfsblatt!$F$8, IF(O236&lt;&gt;"",Hilfsblatt!$F$9,"")))</f>
        <v/>
      </c>
      <c r="CD236" s="121"/>
    </row>
    <row r="237" spans="2:82" s="13" customFormat="1" ht="12.75" customHeight="1" x14ac:dyDescent="0.2">
      <c r="B237" s="113">
        <v>233</v>
      </c>
      <c r="C237" s="135"/>
      <c r="D237" s="114"/>
      <c r="E237" s="114"/>
      <c r="F237" s="114"/>
      <c r="G237" s="114"/>
      <c r="H237" s="114"/>
      <c r="I237" s="114"/>
      <c r="J237" s="114"/>
      <c r="K237" s="114"/>
      <c r="L237" s="114"/>
      <c r="M237" s="114"/>
      <c r="N237" s="114"/>
      <c r="O237" s="114"/>
      <c r="P237" s="114"/>
      <c r="Q237" s="114"/>
      <c r="R237" s="114"/>
      <c r="S237" s="114"/>
      <c r="T237" s="114"/>
      <c r="U237" s="114"/>
      <c r="V237" s="115"/>
      <c r="W237" s="115"/>
      <c r="X237" s="115"/>
      <c r="Y237" s="115"/>
      <c r="Z237" s="116"/>
      <c r="AA237" s="116"/>
      <c r="AB237" s="116"/>
      <c r="AC237" s="116"/>
      <c r="AD237" s="116"/>
      <c r="AE237" s="116"/>
      <c r="AF237" s="117"/>
      <c r="AG237" s="117"/>
      <c r="AH237" s="117"/>
      <c r="AI237" s="117"/>
      <c r="AJ237" s="117"/>
      <c r="AK237" s="117"/>
      <c r="AL237" s="117"/>
      <c r="AM237" s="117"/>
      <c r="AN237" s="117"/>
      <c r="AO237" s="117"/>
      <c r="AP237" s="136"/>
      <c r="AQ237" s="137"/>
      <c r="AR237" s="115"/>
      <c r="AS237" s="115"/>
      <c r="AT237" s="115"/>
      <c r="AU237" s="115"/>
      <c r="AV237" s="114"/>
      <c r="AW237" s="114"/>
      <c r="AX237" s="116"/>
      <c r="AY237" s="116"/>
      <c r="AZ237" s="116"/>
      <c r="BA237" s="118"/>
      <c r="BB237" s="119"/>
      <c r="BC237" s="136"/>
      <c r="BD237" s="120"/>
      <c r="BE237" s="120"/>
      <c r="BF237" s="120"/>
      <c r="BG237" s="120"/>
      <c r="BH237" s="120"/>
      <c r="BI237" s="120"/>
      <c r="BJ237" s="120"/>
      <c r="BK237" s="120"/>
      <c r="BL237" s="120"/>
      <c r="BM237" s="120"/>
      <c r="BN237" s="120"/>
      <c r="BO237" s="120"/>
      <c r="BP237" s="120"/>
      <c r="BQ237" s="120"/>
      <c r="BR237" s="120"/>
      <c r="BS237" s="120"/>
      <c r="BT237" s="120"/>
      <c r="BU237" s="120"/>
      <c r="BV237" s="121"/>
      <c r="BW237" s="104" t="s">
        <v>109</v>
      </c>
      <c r="BX237" s="67" t="str">
        <f t="shared" si="3"/>
        <v/>
      </c>
      <c r="BY237" s="67" t="str">
        <f>(IF(SUMPRODUCT(--(BD237:BV237&lt;&gt;""))=0,"",
+Maßnahmendaten!BD237*INDEX(Faktoren!$C$3:$C$19,MATCH(Maßnahmendaten!BD$3,Faktoren!$B$3:$B$19,0))
+Maßnahmendaten!BE237*INDEX(Faktoren!$C$3:$C$19,MATCH(Maßnahmendaten!BE$3,Faktoren!$B$3:$B$19,0))
+Maßnahmendaten!BF237*INDEX(Faktoren!$C$3:$C$19,MATCH(Maßnahmendaten!BF$3,Faktoren!$B$3:$B$19,0))
+Maßnahmendaten!BG237*INDEX(Faktoren!$C$3:$C$19,MATCH(Maßnahmendaten!BG$3,Faktoren!$B$3:$B$19,0))
+Maßnahmendaten!BH237*INDEX(Faktoren!$C$3:$C$19,MATCH(Maßnahmendaten!BH$3,Faktoren!$B$3:$B$19,0))
+Maßnahmendaten!BI237*INDEX(Faktoren!$C$3:$C$19,MATCH(Maßnahmendaten!BI$3,Faktoren!$B$3:$B$19,0))
+Maßnahmendaten!BJ237*INDEX(Faktoren!$C$3:$C$19,MATCH(Maßnahmendaten!BJ$3,Faktoren!$B$3:$B$19,0))
+Maßnahmendaten!BK237*INDEX(Faktoren!$C$3:$C$19,MATCH(Maßnahmendaten!BK$3,Faktoren!$B$3:$B$19,0))
+Maßnahmendaten!BL237*INDEX(Faktoren!$C$3:$C$19,MATCH(Maßnahmendaten!BL$3,Faktoren!$B$3:$B$19,0))
+Maßnahmendaten!BM237*INDEX(Faktoren!$C$3:$C$19,MATCH(Maßnahmendaten!BM$3,Faktoren!$B$3:$B$19,0))
+Maßnahmendaten!BN237*INDEX(Faktoren!$C$3:$C$19,MATCH(Maßnahmendaten!BN$3,Faktoren!$B$3:$B$19,0))
+Maßnahmendaten!BO237*INDEX(Faktoren!$C$3:$C$19,MATCH(Maßnahmendaten!BO$3,Faktoren!$B$3:$B$19,0))
+Maßnahmendaten!BP237*INDEX(Faktoren!$C$3:$C$19,MATCH(Maßnahmendaten!BP$3,Faktoren!$B$3:$B$19,0))
+Maßnahmendaten!BQ237*INDEX(Faktoren!$C$3:$C$19,MATCH(Maßnahmendaten!BQ$3,Faktoren!$B$3:$B$19,0))
+Maßnahmendaten!BR237*INDEX(Faktoren!$C$3:$C$19,MATCH(Maßnahmendaten!BR$3,Faktoren!$B$3:$B$19,0))
+Maßnahmendaten!BS237*INDEX(Faktoren!$C$3:$C$19,MATCH(Maßnahmendaten!BS$3,Faktoren!$B$3:$B$19,0))
+Maßnahmendaten!BT237*INDEX(Faktoren!$C$3:$C$19,MATCH(Maßnahmendaten!BT$3,Faktoren!$B$3:$B$19,0))
+BV237
))</f>
        <v/>
      </c>
      <c r="BZ237" s="134"/>
      <c r="CA237" s="148" t="s">
        <v>109</v>
      </c>
      <c r="CB237" s="12" t="str">
        <f>IF(V237&lt;&gt;"",Hilfsblatt!$F$7,IF(Z237&lt;&gt;"",Hilfsblatt!$F$8, IF(O237&lt;&gt;"",Hilfsblatt!$F$9,"")))</f>
        <v/>
      </c>
      <c r="CD237" s="121"/>
    </row>
    <row r="238" spans="2:82" s="13" customFormat="1" ht="12.75" customHeight="1" x14ac:dyDescent="0.2">
      <c r="B238" s="139">
        <v>234</v>
      </c>
      <c r="C238" s="135"/>
      <c r="D238" s="140"/>
      <c r="E238" s="140"/>
      <c r="F238" s="140"/>
      <c r="G238" s="140"/>
      <c r="H238" s="140"/>
      <c r="I238" s="140"/>
      <c r="J238" s="140"/>
      <c r="K238" s="140"/>
      <c r="L238" s="140"/>
      <c r="M238" s="140"/>
      <c r="N238" s="140"/>
      <c r="O238" s="140"/>
      <c r="P238" s="140"/>
      <c r="Q238" s="140"/>
      <c r="R238" s="140"/>
      <c r="S238" s="140"/>
      <c r="T238" s="140"/>
      <c r="U238" s="140"/>
      <c r="V238" s="144"/>
      <c r="W238" s="144"/>
      <c r="X238" s="144"/>
      <c r="Y238" s="144"/>
      <c r="Z238" s="145"/>
      <c r="AA238" s="145"/>
      <c r="AB238" s="145"/>
      <c r="AC238" s="145"/>
      <c r="AD238" s="145"/>
      <c r="AE238" s="145"/>
      <c r="AF238" s="140"/>
      <c r="AG238" s="140"/>
      <c r="AH238" s="140"/>
      <c r="AI238" s="140"/>
      <c r="AJ238" s="140"/>
      <c r="AK238" s="140"/>
      <c r="AL238" s="140"/>
      <c r="AM238" s="140"/>
      <c r="AN238" s="140"/>
      <c r="AO238" s="140"/>
      <c r="AP238" s="136"/>
      <c r="AQ238" s="141"/>
      <c r="AR238" s="144"/>
      <c r="AS238" s="144"/>
      <c r="AT238" s="144"/>
      <c r="AU238" s="144"/>
      <c r="AV238" s="140"/>
      <c r="AW238" s="140"/>
      <c r="AX238" s="145"/>
      <c r="AY238" s="145"/>
      <c r="AZ238" s="145"/>
      <c r="BA238" s="142"/>
      <c r="BB238" s="146"/>
      <c r="BC238" s="136"/>
      <c r="BD238" s="143"/>
      <c r="BE238" s="143"/>
      <c r="BF238" s="143"/>
      <c r="BG238" s="143"/>
      <c r="BH238" s="143"/>
      <c r="BI238" s="143"/>
      <c r="BJ238" s="143"/>
      <c r="BK238" s="143"/>
      <c r="BL238" s="143"/>
      <c r="BM238" s="143"/>
      <c r="BN238" s="143"/>
      <c r="BO238" s="143"/>
      <c r="BP238" s="143"/>
      <c r="BQ238" s="143"/>
      <c r="BR238" s="143"/>
      <c r="BS238" s="143"/>
      <c r="BT238" s="143"/>
      <c r="BU238" s="143"/>
      <c r="BV238" s="143"/>
      <c r="BW238" s="104" t="s">
        <v>109</v>
      </c>
      <c r="BX238" s="67" t="str">
        <f t="shared" si="3"/>
        <v/>
      </c>
      <c r="BY238" s="67" t="str">
        <f>(IF(SUMPRODUCT(--(BD238:BV238&lt;&gt;""))=0,"",
+Maßnahmendaten!BD238*INDEX(Faktoren!$C$3:$C$19,MATCH(Maßnahmendaten!BD$3,Faktoren!$B$3:$B$19,0))
+Maßnahmendaten!BE238*INDEX(Faktoren!$C$3:$C$19,MATCH(Maßnahmendaten!BE$3,Faktoren!$B$3:$B$19,0))
+Maßnahmendaten!BF238*INDEX(Faktoren!$C$3:$C$19,MATCH(Maßnahmendaten!BF$3,Faktoren!$B$3:$B$19,0))
+Maßnahmendaten!BG238*INDEX(Faktoren!$C$3:$C$19,MATCH(Maßnahmendaten!BG$3,Faktoren!$B$3:$B$19,0))
+Maßnahmendaten!BH238*INDEX(Faktoren!$C$3:$C$19,MATCH(Maßnahmendaten!BH$3,Faktoren!$B$3:$B$19,0))
+Maßnahmendaten!BI238*INDEX(Faktoren!$C$3:$C$19,MATCH(Maßnahmendaten!BI$3,Faktoren!$B$3:$B$19,0))
+Maßnahmendaten!BJ238*INDEX(Faktoren!$C$3:$C$19,MATCH(Maßnahmendaten!BJ$3,Faktoren!$B$3:$B$19,0))
+Maßnahmendaten!BK238*INDEX(Faktoren!$C$3:$C$19,MATCH(Maßnahmendaten!BK$3,Faktoren!$B$3:$B$19,0))
+Maßnahmendaten!BL238*INDEX(Faktoren!$C$3:$C$19,MATCH(Maßnahmendaten!BL$3,Faktoren!$B$3:$B$19,0))
+Maßnahmendaten!BM238*INDEX(Faktoren!$C$3:$C$19,MATCH(Maßnahmendaten!BM$3,Faktoren!$B$3:$B$19,0))
+Maßnahmendaten!BN238*INDEX(Faktoren!$C$3:$C$19,MATCH(Maßnahmendaten!BN$3,Faktoren!$B$3:$B$19,0))
+Maßnahmendaten!BO238*INDEX(Faktoren!$C$3:$C$19,MATCH(Maßnahmendaten!BO$3,Faktoren!$B$3:$B$19,0))
+Maßnahmendaten!BP238*INDEX(Faktoren!$C$3:$C$19,MATCH(Maßnahmendaten!BP$3,Faktoren!$B$3:$B$19,0))
+Maßnahmendaten!BQ238*INDEX(Faktoren!$C$3:$C$19,MATCH(Maßnahmendaten!BQ$3,Faktoren!$B$3:$B$19,0))
+Maßnahmendaten!BR238*INDEX(Faktoren!$C$3:$C$19,MATCH(Maßnahmendaten!BR$3,Faktoren!$B$3:$B$19,0))
+Maßnahmendaten!BS238*INDEX(Faktoren!$C$3:$C$19,MATCH(Maßnahmendaten!BS$3,Faktoren!$B$3:$B$19,0))
+Maßnahmendaten!BT238*INDEX(Faktoren!$C$3:$C$19,MATCH(Maßnahmendaten!BT$3,Faktoren!$B$3:$B$19,0))
+BV238
))</f>
        <v/>
      </c>
      <c r="BZ238" s="134"/>
      <c r="CA238" s="148" t="s">
        <v>109</v>
      </c>
      <c r="CB238" s="12" t="str">
        <f>IF(V238&lt;&gt;"",Hilfsblatt!$F$7,IF(Z238&lt;&gt;"",Hilfsblatt!$F$8, IF(O238&lt;&gt;"",Hilfsblatt!$F$9,"")))</f>
        <v/>
      </c>
      <c r="CD238" s="121"/>
    </row>
    <row r="239" spans="2:82" s="13" customFormat="1" ht="12.75" customHeight="1" x14ac:dyDescent="0.2">
      <c r="B239" s="113">
        <v>235</v>
      </c>
      <c r="C239" s="135"/>
      <c r="D239" s="114"/>
      <c r="E239" s="114"/>
      <c r="F239" s="114"/>
      <c r="G239" s="114"/>
      <c r="H239" s="114"/>
      <c r="I239" s="114"/>
      <c r="J239" s="114"/>
      <c r="K239" s="114"/>
      <c r="L239" s="114"/>
      <c r="M239" s="114"/>
      <c r="N239" s="114"/>
      <c r="O239" s="114"/>
      <c r="P239" s="114"/>
      <c r="Q239" s="114"/>
      <c r="R239" s="114"/>
      <c r="S239" s="114"/>
      <c r="T239" s="114"/>
      <c r="U239" s="114"/>
      <c r="V239" s="115"/>
      <c r="W239" s="115"/>
      <c r="X239" s="115"/>
      <c r="Y239" s="115"/>
      <c r="Z239" s="116"/>
      <c r="AA239" s="116"/>
      <c r="AB239" s="116"/>
      <c r="AC239" s="116"/>
      <c r="AD239" s="116"/>
      <c r="AE239" s="116"/>
      <c r="AF239" s="117"/>
      <c r="AG239" s="117"/>
      <c r="AH239" s="117"/>
      <c r="AI239" s="117"/>
      <c r="AJ239" s="117"/>
      <c r="AK239" s="117"/>
      <c r="AL239" s="117"/>
      <c r="AM239" s="117"/>
      <c r="AN239" s="117"/>
      <c r="AO239" s="117"/>
      <c r="AP239" s="136"/>
      <c r="AQ239" s="137"/>
      <c r="AR239" s="115"/>
      <c r="AS239" s="115"/>
      <c r="AT239" s="115"/>
      <c r="AU239" s="115"/>
      <c r="AV239" s="114"/>
      <c r="AW239" s="114"/>
      <c r="AX239" s="116"/>
      <c r="AY239" s="116"/>
      <c r="AZ239" s="116"/>
      <c r="BA239" s="118"/>
      <c r="BB239" s="119"/>
      <c r="BC239" s="136"/>
      <c r="BD239" s="120"/>
      <c r="BE239" s="120"/>
      <c r="BF239" s="120"/>
      <c r="BG239" s="120"/>
      <c r="BH239" s="120"/>
      <c r="BI239" s="120"/>
      <c r="BJ239" s="120"/>
      <c r="BK239" s="120"/>
      <c r="BL239" s="120"/>
      <c r="BM239" s="120"/>
      <c r="BN239" s="120"/>
      <c r="BO239" s="120"/>
      <c r="BP239" s="120"/>
      <c r="BQ239" s="120"/>
      <c r="BR239" s="120"/>
      <c r="BS239" s="120"/>
      <c r="BT239" s="120"/>
      <c r="BU239" s="120"/>
      <c r="BV239" s="121"/>
      <c r="BW239" s="104" t="s">
        <v>109</v>
      </c>
      <c r="BX239" s="67" t="str">
        <f t="shared" si="3"/>
        <v/>
      </c>
      <c r="BY239" s="67" t="str">
        <f>(IF(SUMPRODUCT(--(BD239:BV239&lt;&gt;""))=0,"",
+Maßnahmendaten!BD239*INDEX(Faktoren!$C$3:$C$19,MATCH(Maßnahmendaten!BD$3,Faktoren!$B$3:$B$19,0))
+Maßnahmendaten!BE239*INDEX(Faktoren!$C$3:$C$19,MATCH(Maßnahmendaten!BE$3,Faktoren!$B$3:$B$19,0))
+Maßnahmendaten!BF239*INDEX(Faktoren!$C$3:$C$19,MATCH(Maßnahmendaten!BF$3,Faktoren!$B$3:$B$19,0))
+Maßnahmendaten!BG239*INDEX(Faktoren!$C$3:$C$19,MATCH(Maßnahmendaten!BG$3,Faktoren!$B$3:$B$19,0))
+Maßnahmendaten!BH239*INDEX(Faktoren!$C$3:$C$19,MATCH(Maßnahmendaten!BH$3,Faktoren!$B$3:$B$19,0))
+Maßnahmendaten!BI239*INDEX(Faktoren!$C$3:$C$19,MATCH(Maßnahmendaten!BI$3,Faktoren!$B$3:$B$19,0))
+Maßnahmendaten!BJ239*INDEX(Faktoren!$C$3:$C$19,MATCH(Maßnahmendaten!BJ$3,Faktoren!$B$3:$B$19,0))
+Maßnahmendaten!BK239*INDEX(Faktoren!$C$3:$C$19,MATCH(Maßnahmendaten!BK$3,Faktoren!$B$3:$B$19,0))
+Maßnahmendaten!BL239*INDEX(Faktoren!$C$3:$C$19,MATCH(Maßnahmendaten!BL$3,Faktoren!$B$3:$B$19,0))
+Maßnahmendaten!BM239*INDEX(Faktoren!$C$3:$C$19,MATCH(Maßnahmendaten!BM$3,Faktoren!$B$3:$B$19,0))
+Maßnahmendaten!BN239*INDEX(Faktoren!$C$3:$C$19,MATCH(Maßnahmendaten!BN$3,Faktoren!$B$3:$B$19,0))
+Maßnahmendaten!BO239*INDEX(Faktoren!$C$3:$C$19,MATCH(Maßnahmendaten!BO$3,Faktoren!$B$3:$B$19,0))
+Maßnahmendaten!BP239*INDEX(Faktoren!$C$3:$C$19,MATCH(Maßnahmendaten!BP$3,Faktoren!$B$3:$B$19,0))
+Maßnahmendaten!BQ239*INDEX(Faktoren!$C$3:$C$19,MATCH(Maßnahmendaten!BQ$3,Faktoren!$B$3:$B$19,0))
+Maßnahmendaten!BR239*INDEX(Faktoren!$C$3:$C$19,MATCH(Maßnahmendaten!BR$3,Faktoren!$B$3:$B$19,0))
+Maßnahmendaten!BS239*INDEX(Faktoren!$C$3:$C$19,MATCH(Maßnahmendaten!BS$3,Faktoren!$B$3:$B$19,0))
+Maßnahmendaten!BT239*INDEX(Faktoren!$C$3:$C$19,MATCH(Maßnahmendaten!BT$3,Faktoren!$B$3:$B$19,0))
+BV239
))</f>
        <v/>
      </c>
      <c r="BZ239" s="134"/>
      <c r="CA239" s="148" t="s">
        <v>109</v>
      </c>
      <c r="CB239" s="12" t="str">
        <f>IF(V239&lt;&gt;"",Hilfsblatt!$F$7,IF(Z239&lt;&gt;"",Hilfsblatt!$F$8, IF(O239&lt;&gt;"",Hilfsblatt!$F$9,"")))</f>
        <v/>
      </c>
      <c r="CD239" s="121"/>
    </row>
    <row r="240" spans="2:82" s="13" customFormat="1" ht="12.75" customHeight="1" x14ac:dyDescent="0.2">
      <c r="B240" s="139">
        <v>236</v>
      </c>
      <c r="C240" s="135"/>
      <c r="D240" s="140"/>
      <c r="E240" s="140"/>
      <c r="F240" s="140"/>
      <c r="G240" s="140"/>
      <c r="H240" s="140"/>
      <c r="I240" s="140"/>
      <c r="J240" s="140"/>
      <c r="K240" s="140"/>
      <c r="L240" s="140"/>
      <c r="M240" s="140"/>
      <c r="N240" s="140"/>
      <c r="O240" s="140"/>
      <c r="P240" s="140"/>
      <c r="Q240" s="140"/>
      <c r="R240" s="140"/>
      <c r="S240" s="140"/>
      <c r="T240" s="140"/>
      <c r="U240" s="140"/>
      <c r="V240" s="144"/>
      <c r="W240" s="144"/>
      <c r="X240" s="144"/>
      <c r="Y240" s="144"/>
      <c r="Z240" s="145"/>
      <c r="AA240" s="145"/>
      <c r="AB240" s="145"/>
      <c r="AC240" s="145"/>
      <c r="AD240" s="145"/>
      <c r="AE240" s="145"/>
      <c r="AF240" s="140"/>
      <c r="AG240" s="140"/>
      <c r="AH240" s="140"/>
      <c r="AI240" s="140"/>
      <c r="AJ240" s="140"/>
      <c r="AK240" s="140"/>
      <c r="AL240" s="140"/>
      <c r="AM240" s="140"/>
      <c r="AN240" s="140"/>
      <c r="AO240" s="140"/>
      <c r="AP240" s="136"/>
      <c r="AQ240" s="141"/>
      <c r="AR240" s="144"/>
      <c r="AS240" s="144"/>
      <c r="AT240" s="144"/>
      <c r="AU240" s="144"/>
      <c r="AV240" s="140"/>
      <c r="AW240" s="140"/>
      <c r="AX240" s="145"/>
      <c r="AY240" s="145"/>
      <c r="AZ240" s="145"/>
      <c r="BA240" s="142"/>
      <c r="BB240" s="146"/>
      <c r="BC240" s="136"/>
      <c r="BD240" s="143"/>
      <c r="BE240" s="143"/>
      <c r="BF240" s="143"/>
      <c r="BG240" s="143"/>
      <c r="BH240" s="143"/>
      <c r="BI240" s="143"/>
      <c r="BJ240" s="143"/>
      <c r="BK240" s="143"/>
      <c r="BL240" s="143"/>
      <c r="BM240" s="143"/>
      <c r="BN240" s="143"/>
      <c r="BO240" s="143"/>
      <c r="BP240" s="143"/>
      <c r="BQ240" s="143"/>
      <c r="BR240" s="143"/>
      <c r="BS240" s="143"/>
      <c r="BT240" s="143"/>
      <c r="BU240" s="143"/>
      <c r="BV240" s="143"/>
      <c r="BW240" s="104" t="s">
        <v>109</v>
      </c>
      <c r="BX240" s="67" t="str">
        <f t="shared" si="3"/>
        <v/>
      </c>
      <c r="BY240" s="67" t="str">
        <f>(IF(SUMPRODUCT(--(BD240:BV240&lt;&gt;""))=0,"",
+Maßnahmendaten!BD240*INDEX(Faktoren!$C$3:$C$19,MATCH(Maßnahmendaten!BD$3,Faktoren!$B$3:$B$19,0))
+Maßnahmendaten!BE240*INDEX(Faktoren!$C$3:$C$19,MATCH(Maßnahmendaten!BE$3,Faktoren!$B$3:$B$19,0))
+Maßnahmendaten!BF240*INDEX(Faktoren!$C$3:$C$19,MATCH(Maßnahmendaten!BF$3,Faktoren!$B$3:$B$19,0))
+Maßnahmendaten!BG240*INDEX(Faktoren!$C$3:$C$19,MATCH(Maßnahmendaten!BG$3,Faktoren!$B$3:$B$19,0))
+Maßnahmendaten!BH240*INDEX(Faktoren!$C$3:$C$19,MATCH(Maßnahmendaten!BH$3,Faktoren!$B$3:$B$19,0))
+Maßnahmendaten!BI240*INDEX(Faktoren!$C$3:$C$19,MATCH(Maßnahmendaten!BI$3,Faktoren!$B$3:$B$19,0))
+Maßnahmendaten!BJ240*INDEX(Faktoren!$C$3:$C$19,MATCH(Maßnahmendaten!BJ$3,Faktoren!$B$3:$B$19,0))
+Maßnahmendaten!BK240*INDEX(Faktoren!$C$3:$C$19,MATCH(Maßnahmendaten!BK$3,Faktoren!$B$3:$B$19,0))
+Maßnahmendaten!BL240*INDEX(Faktoren!$C$3:$C$19,MATCH(Maßnahmendaten!BL$3,Faktoren!$B$3:$B$19,0))
+Maßnahmendaten!BM240*INDEX(Faktoren!$C$3:$C$19,MATCH(Maßnahmendaten!BM$3,Faktoren!$B$3:$B$19,0))
+Maßnahmendaten!BN240*INDEX(Faktoren!$C$3:$C$19,MATCH(Maßnahmendaten!BN$3,Faktoren!$B$3:$B$19,0))
+Maßnahmendaten!BO240*INDEX(Faktoren!$C$3:$C$19,MATCH(Maßnahmendaten!BO$3,Faktoren!$B$3:$B$19,0))
+Maßnahmendaten!BP240*INDEX(Faktoren!$C$3:$C$19,MATCH(Maßnahmendaten!BP$3,Faktoren!$B$3:$B$19,0))
+Maßnahmendaten!BQ240*INDEX(Faktoren!$C$3:$C$19,MATCH(Maßnahmendaten!BQ$3,Faktoren!$B$3:$B$19,0))
+Maßnahmendaten!BR240*INDEX(Faktoren!$C$3:$C$19,MATCH(Maßnahmendaten!BR$3,Faktoren!$B$3:$B$19,0))
+Maßnahmendaten!BS240*INDEX(Faktoren!$C$3:$C$19,MATCH(Maßnahmendaten!BS$3,Faktoren!$B$3:$B$19,0))
+Maßnahmendaten!BT240*INDEX(Faktoren!$C$3:$C$19,MATCH(Maßnahmendaten!BT$3,Faktoren!$B$3:$B$19,0))
+BV240
))</f>
        <v/>
      </c>
      <c r="BZ240" s="134"/>
      <c r="CA240" s="148" t="s">
        <v>109</v>
      </c>
      <c r="CB240" s="12" t="str">
        <f>IF(V240&lt;&gt;"",Hilfsblatt!$F$7,IF(Z240&lt;&gt;"",Hilfsblatt!$F$8, IF(O240&lt;&gt;"",Hilfsblatt!$F$9,"")))</f>
        <v/>
      </c>
      <c r="CD240" s="121"/>
    </row>
    <row r="241" spans="2:82" s="13" customFormat="1" ht="12.75" customHeight="1" x14ac:dyDescent="0.2">
      <c r="B241" s="113">
        <v>237</v>
      </c>
      <c r="C241" s="135"/>
      <c r="D241" s="114"/>
      <c r="E241" s="114"/>
      <c r="F241" s="114"/>
      <c r="G241" s="114"/>
      <c r="H241" s="114"/>
      <c r="I241" s="114"/>
      <c r="J241" s="114"/>
      <c r="K241" s="114"/>
      <c r="L241" s="114"/>
      <c r="M241" s="114"/>
      <c r="N241" s="114"/>
      <c r="O241" s="114"/>
      <c r="P241" s="114"/>
      <c r="Q241" s="114"/>
      <c r="R241" s="114"/>
      <c r="S241" s="114"/>
      <c r="T241" s="114"/>
      <c r="U241" s="114"/>
      <c r="V241" s="115"/>
      <c r="W241" s="115"/>
      <c r="X241" s="115"/>
      <c r="Y241" s="115"/>
      <c r="Z241" s="116"/>
      <c r="AA241" s="116"/>
      <c r="AB241" s="116"/>
      <c r="AC241" s="116"/>
      <c r="AD241" s="116"/>
      <c r="AE241" s="116"/>
      <c r="AF241" s="117"/>
      <c r="AG241" s="117"/>
      <c r="AH241" s="117"/>
      <c r="AI241" s="117"/>
      <c r="AJ241" s="117"/>
      <c r="AK241" s="117"/>
      <c r="AL241" s="117"/>
      <c r="AM241" s="117"/>
      <c r="AN241" s="117"/>
      <c r="AO241" s="117"/>
      <c r="AP241" s="136"/>
      <c r="AQ241" s="137"/>
      <c r="AR241" s="115"/>
      <c r="AS241" s="115"/>
      <c r="AT241" s="115"/>
      <c r="AU241" s="115"/>
      <c r="AV241" s="114"/>
      <c r="AW241" s="114"/>
      <c r="AX241" s="116"/>
      <c r="AY241" s="116"/>
      <c r="AZ241" s="116"/>
      <c r="BA241" s="118"/>
      <c r="BB241" s="119"/>
      <c r="BC241" s="136"/>
      <c r="BD241" s="120"/>
      <c r="BE241" s="120"/>
      <c r="BF241" s="120"/>
      <c r="BG241" s="120"/>
      <c r="BH241" s="120"/>
      <c r="BI241" s="120"/>
      <c r="BJ241" s="120"/>
      <c r="BK241" s="120"/>
      <c r="BL241" s="120"/>
      <c r="BM241" s="120"/>
      <c r="BN241" s="120"/>
      <c r="BO241" s="120"/>
      <c r="BP241" s="120"/>
      <c r="BQ241" s="120"/>
      <c r="BR241" s="120"/>
      <c r="BS241" s="120"/>
      <c r="BT241" s="120"/>
      <c r="BU241" s="120"/>
      <c r="BV241" s="121"/>
      <c r="BW241" s="104" t="s">
        <v>109</v>
      </c>
      <c r="BX241" s="67" t="str">
        <f t="shared" si="3"/>
        <v/>
      </c>
      <c r="BY241" s="67" t="str">
        <f>(IF(SUMPRODUCT(--(BD241:BV241&lt;&gt;""))=0,"",
+Maßnahmendaten!BD241*INDEX(Faktoren!$C$3:$C$19,MATCH(Maßnahmendaten!BD$3,Faktoren!$B$3:$B$19,0))
+Maßnahmendaten!BE241*INDEX(Faktoren!$C$3:$C$19,MATCH(Maßnahmendaten!BE$3,Faktoren!$B$3:$B$19,0))
+Maßnahmendaten!BF241*INDEX(Faktoren!$C$3:$C$19,MATCH(Maßnahmendaten!BF$3,Faktoren!$B$3:$B$19,0))
+Maßnahmendaten!BG241*INDEX(Faktoren!$C$3:$C$19,MATCH(Maßnahmendaten!BG$3,Faktoren!$B$3:$B$19,0))
+Maßnahmendaten!BH241*INDEX(Faktoren!$C$3:$C$19,MATCH(Maßnahmendaten!BH$3,Faktoren!$B$3:$B$19,0))
+Maßnahmendaten!BI241*INDEX(Faktoren!$C$3:$C$19,MATCH(Maßnahmendaten!BI$3,Faktoren!$B$3:$B$19,0))
+Maßnahmendaten!BJ241*INDEX(Faktoren!$C$3:$C$19,MATCH(Maßnahmendaten!BJ$3,Faktoren!$B$3:$B$19,0))
+Maßnahmendaten!BK241*INDEX(Faktoren!$C$3:$C$19,MATCH(Maßnahmendaten!BK$3,Faktoren!$B$3:$B$19,0))
+Maßnahmendaten!BL241*INDEX(Faktoren!$C$3:$C$19,MATCH(Maßnahmendaten!BL$3,Faktoren!$B$3:$B$19,0))
+Maßnahmendaten!BM241*INDEX(Faktoren!$C$3:$C$19,MATCH(Maßnahmendaten!BM$3,Faktoren!$B$3:$B$19,0))
+Maßnahmendaten!BN241*INDEX(Faktoren!$C$3:$C$19,MATCH(Maßnahmendaten!BN$3,Faktoren!$B$3:$B$19,0))
+Maßnahmendaten!BO241*INDEX(Faktoren!$C$3:$C$19,MATCH(Maßnahmendaten!BO$3,Faktoren!$B$3:$B$19,0))
+Maßnahmendaten!BP241*INDEX(Faktoren!$C$3:$C$19,MATCH(Maßnahmendaten!BP$3,Faktoren!$B$3:$B$19,0))
+Maßnahmendaten!BQ241*INDEX(Faktoren!$C$3:$C$19,MATCH(Maßnahmendaten!BQ$3,Faktoren!$B$3:$B$19,0))
+Maßnahmendaten!BR241*INDEX(Faktoren!$C$3:$C$19,MATCH(Maßnahmendaten!BR$3,Faktoren!$B$3:$B$19,0))
+Maßnahmendaten!BS241*INDEX(Faktoren!$C$3:$C$19,MATCH(Maßnahmendaten!BS$3,Faktoren!$B$3:$B$19,0))
+Maßnahmendaten!BT241*INDEX(Faktoren!$C$3:$C$19,MATCH(Maßnahmendaten!BT$3,Faktoren!$B$3:$B$19,0))
+BV241
))</f>
        <v/>
      </c>
      <c r="BZ241" s="134"/>
      <c r="CA241" s="148" t="s">
        <v>109</v>
      </c>
      <c r="CB241" s="12" t="str">
        <f>IF(V241&lt;&gt;"",Hilfsblatt!$F$7,IF(Z241&lt;&gt;"",Hilfsblatt!$F$8, IF(O241&lt;&gt;"",Hilfsblatt!$F$9,"")))</f>
        <v/>
      </c>
      <c r="CD241" s="121"/>
    </row>
    <row r="242" spans="2:82" s="13" customFormat="1" ht="12.75" customHeight="1" x14ac:dyDescent="0.2">
      <c r="B242" s="139">
        <v>238</v>
      </c>
      <c r="C242" s="135"/>
      <c r="D242" s="140"/>
      <c r="E242" s="140"/>
      <c r="F242" s="140"/>
      <c r="G242" s="140"/>
      <c r="H242" s="140"/>
      <c r="I242" s="140"/>
      <c r="J242" s="140"/>
      <c r="K242" s="140"/>
      <c r="L242" s="140"/>
      <c r="M242" s="140"/>
      <c r="N242" s="140"/>
      <c r="O242" s="140"/>
      <c r="P242" s="140"/>
      <c r="Q242" s="140"/>
      <c r="R242" s="140"/>
      <c r="S242" s="140"/>
      <c r="T242" s="140"/>
      <c r="U242" s="140"/>
      <c r="V242" s="144"/>
      <c r="W242" s="144"/>
      <c r="X242" s="144"/>
      <c r="Y242" s="144"/>
      <c r="Z242" s="145"/>
      <c r="AA242" s="145"/>
      <c r="AB242" s="145"/>
      <c r="AC242" s="145"/>
      <c r="AD242" s="145"/>
      <c r="AE242" s="145"/>
      <c r="AF242" s="140"/>
      <c r="AG242" s="140"/>
      <c r="AH242" s="140"/>
      <c r="AI242" s="140"/>
      <c r="AJ242" s="140"/>
      <c r="AK242" s="140"/>
      <c r="AL242" s="140"/>
      <c r="AM242" s="140"/>
      <c r="AN242" s="140"/>
      <c r="AO242" s="140"/>
      <c r="AP242" s="136"/>
      <c r="AQ242" s="141"/>
      <c r="AR242" s="144"/>
      <c r="AS242" s="144"/>
      <c r="AT242" s="144"/>
      <c r="AU242" s="144"/>
      <c r="AV242" s="140"/>
      <c r="AW242" s="140"/>
      <c r="AX242" s="145"/>
      <c r="AY242" s="145"/>
      <c r="AZ242" s="145"/>
      <c r="BA242" s="142"/>
      <c r="BB242" s="146"/>
      <c r="BC242" s="136"/>
      <c r="BD242" s="143"/>
      <c r="BE242" s="143"/>
      <c r="BF242" s="143"/>
      <c r="BG242" s="143"/>
      <c r="BH242" s="143"/>
      <c r="BI242" s="143"/>
      <c r="BJ242" s="143"/>
      <c r="BK242" s="143"/>
      <c r="BL242" s="143"/>
      <c r="BM242" s="143"/>
      <c r="BN242" s="143"/>
      <c r="BO242" s="143"/>
      <c r="BP242" s="143"/>
      <c r="BQ242" s="143"/>
      <c r="BR242" s="143"/>
      <c r="BS242" s="143"/>
      <c r="BT242" s="143"/>
      <c r="BU242" s="143"/>
      <c r="BV242" s="143"/>
      <c r="BW242" s="104" t="s">
        <v>109</v>
      </c>
      <c r="BX242" s="67" t="str">
        <f t="shared" si="3"/>
        <v/>
      </c>
      <c r="BY242" s="67" t="str">
        <f>(IF(SUMPRODUCT(--(BD242:BV242&lt;&gt;""))=0,"",
+Maßnahmendaten!BD242*INDEX(Faktoren!$C$3:$C$19,MATCH(Maßnahmendaten!BD$3,Faktoren!$B$3:$B$19,0))
+Maßnahmendaten!BE242*INDEX(Faktoren!$C$3:$C$19,MATCH(Maßnahmendaten!BE$3,Faktoren!$B$3:$B$19,0))
+Maßnahmendaten!BF242*INDEX(Faktoren!$C$3:$C$19,MATCH(Maßnahmendaten!BF$3,Faktoren!$B$3:$B$19,0))
+Maßnahmendaten!BG242*INDEX(Faktoren!$C$3:$C$19,MATCH(Maßnahmendaten!BG$3,Faktoren!$B$3:$B$19,0))
+Maßnahmendaten!BH242*INDEX(Faktoren!$C$3:$C$19,MATCH(Maßnahmendaten!BH$3,Faktoren!$B$3:$B$19,0))
+Maßnahmendaten!BI242*INDEX(Faktoren!$C$3:$C$19,MATCH(Maßnahmendaten!BI$3,Faktoren!$B$3:$B$19,0))
+Maßnahmendaten!BJ242*INDEX(Faktoren!$C$3:$C$19,MATCH(Maßnahmendaten!BJ$3,Faktoren!$B$3:$B$19,0))
+Maßnahmendaten!BK242*INDEX(Faktoren!$C$3:$C$19,MATCH(Maßnahmendaten!BK$3,Faktoren!$B$3:$B$19,0))
+Maßnahmendaten!BL242*INDEX(Faktoren!$C$3:$C$19,MATCH(Maßnahmendaten!BL$3,Faktoren!$B$3:$B$19,0))
+Maßnahmendaten!BM242*INDEX(Faktoren!$C$3:$C$19,MATCH(Maßnahmendaten!BM$3,Faktoren!$B$3:$B$19,0))
+Maßnahmendaten!BN242*INDEX(Faktoren!$C$3:$C$19,MATCH(Maßnahmendaten!BN$3,Faktoren!$B$3:$B$19,0))
+Maßnahmendaten!BO242*INDEX(Faktoren!$C$3:$C$19,MATCH(Maßnahmendaten!BO$3,Faktoren!$B$3:$B$19,0))
+Maßnahmendaten!BP242*INDEX(Faktoren!$C$3:$C$19,MATCH(Maßnahmendaten!BP$3,Faktoren!$B$3:$B$19,0))
+Maßnahmendaten!BQ242*INDEX(Faktoren!$C$3:$C$19,MATCH(Maßnahmendaten!BQ$3,Faktoren!$B$3:$B$19,0))
+Maßnahmendaten!BR242*INDEX(Faktoren!$C$3:$C$19,MATCH(Maßnahmendaten!BR$3,Faktoren!$B$3:$B$19,0))
+Maßnahmendaten!BS242*INDEX(Faktoren!$C$3:$C$19,MATCH(Maßnahmendaten!BS$3,Faktoren!$B$3:$B$19,0))
+Maßnahmendaten!BT242*INDEX(Faktoren!$C$3:$C$19,MATCH(Maßnahmendaten!BT$3,Faktoren!$B$3:$B$19,0))
+BV242
))</f>
        <v/>
      </c>
      <c r="BZ242" s="134"/>
      <c r="CA242" s="148" t="s">
        <v>109</v>
      </c>
      <c r="CB242" s="12" t="str">
        <f>IF(V242&lt;&gt;"",Hilfsblatt!$F$7,IF(Z242&lt;&gt;"",Hilfsblatt!$F$8, IF(O242&lt;&gt;"",Hilfsblatt!$F$9,"")))</f>
        <v/>
      </c>
      <c r="CD242" s="121"/>
    </row>
    <row r="243" spans="2:82" s="13" customFormat="1" ht="12.75" customHeight="1" x14ac:dyDescent="0.2">
      <c r="B243" s="113">
        <v>239</v>
      </c>
      <c r="C243" s="135"/>
      <c r="D243" s="114"/>
      <c r="E243" s="114"/>
      <c r="F243" s="114"/>
      <c r="G243" s="114"/>
      <c r="H243" s="114"/>
      <c r="I243" s="114"/>
      <c r="J243" s="114"/>
      <c r="K243" s="114"/>
      <c r="L243" s="114"/>
      <c r="M243" s="114"/>
      <c r="N243" s="114"/>
      <c r="O243" s="114"/>
      <c r="P243" s="114"/>
      <c r="Q243" s="114"/>
      <c r="R243" s="114"/>
      <c r="S243" s="114"/>
      <c r="T243" s="114"/>
      <c r="U243" s="114"/>
      <c r="V243" s="115"/>
      <c r="W243" s="115"/>
      <c r="X243" s="115"/>
      <c r="Y243" s="115"/>
      <c r="Z243" s="116"/>
      <c r="AA243" s="116"/>
      <c r="AB243" s="116"/>
      <c r="AC243" s="116"/>
      <c r="AD243" s="116"/>
      <c r="AE243" s="116"/>
      <c r="AF243" s="117"/>
      <c r="AG243" s="117"/>
      <c r="AH243" s="117"/>
      <c r="AI243" s="117"/>
      <c r="AJ243" s="117"/>
      <c r="AK243" s="117"/>
      <c r="AL243" s="117"/>
      <c r="AM243" s="117"/>
      <c r="AN243" s="117"/>
      <c r="AO243" s="117"/>
      <c r="AP243" s="136"/>
      <c r="AQ243" s="137"/>
      <c r="AR243" s="115"/>
      <c r="AS243" s="115"/>
      <c r="AT243" s="115"/>
      <c r="AU243" s="115"/>
      <c r="AV243" s="114"/>
      <c r="AW243" s="114"/>
      <c r="AX243" s="116"/>
      <c r="AY243" s="116"/>
      <c r="AZ243" s="116"/>
      <c r="BA243" s="118"/>
      <c r="BB243" s="119"/>
      <c r="BC243" s="136"/>
      <c r="BD243" s="120"/>
      <c r="BE243" s="120"/>
      <c r="BF243" s="120"/>
      <c r="BG243" s="120"/>
      <c r="BH243" s="120"/>
      <c r="BI243" s="120"/>
      <c r="BJ243" s="120"/>
      <c r="BK243" s="120"/>
      <c r="BL243" s="120"/>
      <c r="BM243" s="120"/>
      <c r="BN243" s="120"/>
      <c r="BO243" s="120"/>
      <c r="BP243" s="120"/>
      <c r="BQ243" s="120"/>
      <c r="BR243" s="120"/>
      <c r="BS243" s="120"/>
      <c r="BT243" s="120"/>
      <c r="BU243" s="120"/>
      <c r="BV243" s="121"/>
      <c r="BW243" s="104" t="s">
        <v>109</v>
      </c>
      <c r="BX243" s="67" t="str">
        <f t="shared" si="3"/>
        <v/>
      </c>
      <c r="BY243" s="67" t="str">
        <f>(IF(SUMPRODUCT(--(BD243:BV243&lt;&gt;""))=0,"",
+Maßnahmendaten!BD243*INDEX(Faktoren!$C$3:$C$19,MATCH(Maßnahmendaten!BD$3,Faktoren!$B$3:$B$19,0))
+Maßnahmendaten!BE243*INDEX(Faktoren!$C$3:$C$19,MATCH(Maßnahmendaten!BE$3,Faktoren!$B$3:$B$19,0))
+Maßnahmendaten!BF243*INDEX(Faktoren!$C$3:$C$19,MATCH(Maßnahmendaten!BF$3,Faktoren!$B$3:$B$19,0))
+Maßnahmendaten!BG243*INDEX(Faktoren!$C$3:$C$19,MATCH(Maßnahmendaten!BG$3,Faktoren!$B$3:$B$19,0))
+Maßnahmendaten!BH243*INDEX(Faktoren!$C$3:$C$19,MATCH(Maßnahmendaten!BH$3,Faktoren!$B$3:$B$19,0))
+Maßnahmendaten!BI243*INDEX(Faktoren!$C$3:$C$19,MATCH(Maßnahmendaten!BI$3,Faktoren!$B$3:$B$19,0))
+Maßnahmendaten!BJ243*INDEX(Faktoren!$C$3:$C$19,MATCH(Maßnahmendaten!BJ$3,Faktoren!$B$3:$B$19,0))
+Maßnahmendaten!BK243*INDEX(Faktoren!$C$3:$C$19,MATCH(Maßnahmendaten!BK$3,Faktoren!$B$3:$B$19,0))
+Maßnahmendaten!BL243*INDEX(Faktoren!$C$3:$C$19,MATCH(Maßnahmendaten!BL$3,Faktoren!$B$3:$B$19,0))
+Maßnahmendaten!BM243*INDEX(Faktoren!$C$3:$C$19,MATCH(Maßnahmendaten!BM$3,Faktoren!$B$3:$B$19,0))
+Maßnahmendaten!BN243*INDEX(Faktoren!$C$3:$C$19,MATCH(Maßnahmendaten!BN$3,Faktoren!$B$3:$B$19,0))
+Maßnahmendaten!BO243*INDEX(Faktoren!$C$3:$C$19,MATCH(Maßnahmendaten!BO$3,Faktoren!$B$3:$B$19,0))
+Maßnahmendaten!BP243*INDEX(Faktoren!$C$3:$C$19,MATCH(Maßnahmendaten!BP$3,Faktoren!$B$3:$B$19,0))
+Maßnahmendaten!BQ243*INDEX(Faktoren!$C$3:$C$19,MATCH(Maßnahmendaten!BQ$3,Faktoren!$B$3:$B$19,0))
+Maßnahmendaten!BR243*INDEX(Faktoren!$C$3:$C$19,MATCH(Maßnahmendaten!BR$3,Faktoren!$B$3:$B$19,0))
+Maßnahmendaten!BS243*INDEX(Faktoren!$C$3:$C$19,MATCH(Maßnahmendaten!BS$3,Faktoren!$B$3:$B$19,0))
+Maßnahmendaten!BT243*INDEX(Faktoren!$C$3:$C$19,MATCH(Maßnahmendaten!BT$3,Faktoren!$B$3:$B$19,0))
+BV243
))</f>
        <v/>
      </c>
      <c r="BZ243" s="134"/>
      <c r="CA243" s="148" t="s">
        <v>109</v>
      </c>
      <c r="CB243" s="12" t="str">
        <f>IF(V243&lt;&gt;"",Hilfsblatt!$F$7,IF(Z243&lt;&gt;"",Hilfsblatt!$F$8, IF(O243&lt;&gt;"",Hilfsblatt!$F$9,"")))</f>
        <v/>
      </c>
      <c r="CD243" s="121"/>
    </row>
    <row r="244" spans="2:82" s="13" customFormat="1" ht="12.75" customHeight="1" x14ac:dyDescent="0.2">
      <c r="B244" s="139">
        <v>240</v>
      </c>
      <c r="C244" s="135"/>
      <c r="D244" s="140"/>
      <c r="E244" s="140"/>
      <c r="F244" s="140"/>
      <c r="G244" s="140"/>
      <c r="H244" s="140"/>
      <c r="I244" s="140"/>
      <c r="J244" s="140"/>
      <c r="K244" s="140"/>
      <c r="L244" s="140"/>
      <c r="M244" s="140"/>
      <c r="N244" s="140"/>
      <c r="O244" s="140"/>
      <c r="P244" s="140"/>
      <c r="Q244" s="140"/>
      <c r="R244" s="140"/>
      <c r="S244" s="140"/>
      <c r="T244" s="140"/>
      <c r="U244" s="140"/>
      <c r="V244" s="144"/>
      <c r="W244" s="144"/>
      <c r="X244" s="144"/>
      <c r="Y244" s="144"/>
      <c r="Z244" s="145"/>
      <c r="AA244" s="145"/>
      <c r="AB244" s="145"/>
      <c r="AC244" s="145"/>
      <c r="AD244" s="145"/>
      <c r="AE244" s="145"/>
      <c r="AF244" s="140"/>
      <c r="AG244" s="140"/>
      <c r="AH244" s="140"/>
      <c r="AI244" s="140"/>
      <c r="AJ244" s="140"/>
      <c r="AK244" s="140"/>
      <c r="AL244" s="140"/>
      <c r="AM244" s="140"/>
      <c r="AN244" s="140"/>
      <c r="AO244" s="140"/>
      <c r="AP244" s="136"/>
      <c r="AQ244" s="141"/>
      <c r="AR244" s="144"/>
      <c r="AS244" s="144"/>
      <c r="AT244" s="144"/>
      <c r="AU244" s="144"/>
      <c r="AV244" s="140"/>
      <c r="AW244" s="140"/>
      <c r="AX244" s="145"/>
      <c r="AY244" s="145"/>
      <c r="AZ244" s="145"/>
      <c r="BA244" s="142"/>
      <c r="BB244" s="146"/>
      <c r="BC244" s="136"/>
      <c r="BD244" s="143"/>
      <c r="BE244" s="143"/>
      <c r="BF244" s="143"/>
      <c r="BG244" s="143"/>
      <c r="BH244" s="143"/>
      <c r="BI244" s="143"/>
      <c r="BJ244" s="143"/>
      <c r="BK244" s="143"/>
      <c r="BL244" s="143"/>
      <c r="BM244" s="143"/>
      <c r="BN244" s="143"/>
      <c r="BO244" s="143"/>
      <c r="BP244" s="143"/>
      <c r="BQ244" s="143"/>
      <c r="BR244" s="143"/>
      <c r="BS244" s="143"/>
      <c r="BT244" s="143"/>
      <c r="BU244" s="143"/>
      <c r="BV244" s="143"/>
      <c r="BW244" s="104" t="s">
        <v>109</v>
      </c>
      <c r="BX244" s="67" t="str">
        <f t="shared" si="3"/>
        <v/>
      </c>
      <c r="BY244" s="67" t="str">
        <f>(IF(SUMPRODUCT(--(BD244:BV244&lt;&gt;""))=0,"",
+Maßnahmendaten!BD244*INDEX(Faktoren!$C$3:$C$19,MATCH(Maßnahmendaten!BD$3,Faktoren!$B$3:$B$19,0))
+Maßnahmendaten!BE244*INDEX(Faktoren!$C$3:$C$19,MATCH(Maßnahmendaten!BE$3,Faktoren!$B$3:$B$19,0))
+Maßnahmendaten!BF244*INDEX(Faktoren!$C$3:$C$19,MATCH(Maßnahmendaten!BF$3,Faktoren!$B$3:$B$19,0))
+Maßnahmendaten!BG244*INDEX(Faktoren!$C$3:$C$19,MATCH(Maßnahmendaten!BG$3,Faktoren!$B$3:$B$19,0))
+Maßnahmendaten!BH244*INDEX(Faktoren!$C$3:$C$19,MATCH(Maßnahmendaten!BH$3,Faktoren!$B$3:$B$19,0))
+Maßnahmendaten!BI244*INDEX(Faktoren!$C$3:$C$19,MATCH(Maßnahmendaten!BI$3,Faktoren!$B$3:$B$19,0))
+Maßnahmendaten!BJ244*INDEX(Faktoren!$C$3:$C$19,MATCH(Maßnahmendaten!BJ$3,Faktoren!$B$3:$B$19,0))
+Maßnahmendaten!BK244*INDEX(Faktoren!$C$3:$C$19,MATCH(Maßnahmendaten!BK$3,Faktoren!$B$3:$B$19,0))
+Maßnahmendaten!BL244*INDEX(Faktoren!$C$3:$C$19,MATCH(Maßnahmendaten!BL$3,Faktoren!$B$3:$B$19,0))
+Maßnahmendaten!BM244*INDEX(Faktoren!$C$3:$C$19,MATCH(Maßnahmendaten!BM$3,Faktoren!$B$3:$B$19,0))
+Maßnahmendaten!BN244*INDEX(Faktoren!$C$3:$C$19,MATCH(Maßnahmendaten!BN$3,Faktoren!$B$3:$B$19,0))
+Maßnahmendaten!BO244*INDEX(Faktoren!$C$3:$C$19,MATCH(Maßnahmendaten!BO$3,Faktoren!$B$3:$B$19,0))
+Maßnahmendaten!BP244*INDEX(Faktoren!$C$3:$C$19,MATCH(Maßnahmendaten!BP$3,Faktoren!$B$3:$B$19,0))
+Maßnahmendaten!BQ244*INDEX(Faktoren!$C$3:$C$19,MATCH(Maßnahmendaten!BQ$3,Faktoren!$B$3:$B$19,0))
+Maßnahmendaten!BR244*INDEX(Faktoren!$C$3:$C$19,MATCH(Maßnahmendaten!BR$3,Faktoren!$B$3:$B$19,0))
+Maßnahmendaten!BS244*INDEX(Faktoren!$C$3:$C$19,MATCH(Maßnahmendaten!BS$3,Faktoren!$B$3:$B$19,0))
+Maßnahmendaten!BT244*INDEX(Faktoren!$C$3:$C$19,MATCH(Maßnahmendaten!BT$3,Faktoren!$B$3:$B$19,0))
+BV244
))</f>
        <v/>
      </c>
      <c r="BZ244" s="134"/>
      <c r="CA244" s="148" t="s">
        <v>109</v>
      </c>
      <c r="CB244" s="12" t="str">
        <f>IF(V244&lt;&gt;"",Hilfsblatt!$F$7,IF(Z244&lt;&gt;"",Hilfsblatt!$F$8, IF(O244&lt;&gt;"",Hilfsblatt!$F$9,"")))</f>
        <v/>
      </c>
      <c r="CD244" s="121"/>
    </row>
    <row r="245" spans="2:82" s="13" customFormat="1" ht="12.75" customHeight="1" x14ac:dyDescent="0.2">
      <c r="B245" s="113">
        <v>241</v>
      </c>
      <c r="C245" s="135"/>
      <c r="D245" s="114"/>
      <c r="E245" s="114"/>
      <c r="F245" s="114"/>
      <c r="G245" s="114"/>
      <c r="H245" s="114"/>
      <c r="I245" s="114"/>
      <c r="J245" s="114"/>
      <c r="K245" s="114"/>
      <c r="L245" s="114"/>
      <c r="M245" s="114"/>
      <c r="N245" s="114"/>
      <c r="O245" s="114"/>
      <c r="P245" s="114"/>
      <c r="Q245" s="114"/>
      <c r="R245" s="114"/>
      <c r="S245" s="114"/>
      <c r="T245" s="114"/>
      <c r="U245" s="114"/>
      <c r="V245" s="115"/>
      <c r="W245" s="115"/>
      <c r="X245" s="115"/>
      <c r="Y245" s="115"/>
      <c r="Z245" s="116"/>
      <c r="AA245" s="116"/>
      <c r="AB245" s="116"/>
      <c r="AC245" s="116"/>
      <c r="AD245" s="116"/>
      <c r="AE245" s="116"/>
      <c r="AF245" s="117"/>
      <c r="AG245" s="117"/>
      <c r="AH245" s="117"/>
      <c r="AI245" s="117"/>
      <c r="AJ245" s="117"/>
      <c r="AK245" s="117"/>
      <c r="AL245" s="117"/>
      <c r="AM245" s="117"/>
      <c r="AN245" s="117"/>
      <c r="AO245" s="117"/>
      <c r="AP245" s="136"/>
      <c r="AQ245" s="137"/>
      <c r="AR245" s="115"/>
      <c r="AS245" s="115"/>
      <c r="AT245" s="115"/>
      <c r="AU245" s="115"/>
      <c r="AV245" s="114"/>
      <c r="AW245" s="114"/>
      <c r="AX245" s="116"/>
      <c r="AY245" s="116"/>
      <c r="AZ245" s="116"/>
      <c r="BA245" s="118"/>
      <c r="BB245" s="119"/>
      <c r="BC245" s="136"/>
      <c r="BD245" s="120"/>
      <c r="BE245" s="120"/>
      <c r="BF245" s="120"/>
      <c r="BG245" s="120"/>
      <c r="BH245" s="120"/>
      <c r="BI245" s="120"/>
      <c r="BJ245" s="120"/>
      <c r="BK245" s="120"/>
      <c r="BL245" s="120"/>
      <c r="BM245" s="120"/>
      <c r="BN245" s="120"/>
      <c r="BO245" s="120"/>
      <c r="BP245" s="120"/>
      <c r="BQ245" s="120"/>
      <c r="BR245" s="120"/>
      <c r="BS245" s="120"/>
      <c r="BT245" s="120"/>
      <c r="BU245" s="120"/>
      <c r="BV245" s="121"/>
      <c r="BW245" s="104" t="s">
        <v>109</v>
      </c>
      <c r="BX245" s="67" t="str">
        <f t="shared" si="3"/>
        <v/>
      </c>
      <c r="BY245" s="67" t="str">
        <f>(IF(SUMPRODUCT(--(BD245:BV245&lt;&gt;""))=0,"",
+Maßnahmendaten!BD245*INDEX(Faktoren!$C$3:$C$19,MATCH(Maßnahmendaten!BD$3,Faktoren!$B$3:$B$19,0))
+Maßnahmendaten!BE245*INDEX(Faktoren!$C$3:$C$19,MATCH(Maßnahmendaten!BE$3,Faktoren!$B$3:$B$19,0))
+Maßnahmendaten!BF245*INDEX(Faktoren!$C$3:$C$19,MATCH(Maßnahmendaten!BF$3,Faktoren!$B$3:$B$19,0))
+Maßnahmendaten!BG245*INDEX(Faktoren!$C$3:$C$19,MATCH(Maßnahmendaten!BG$3,Faktoren!$B$3:$B$19,0))
+Maßnahmendaten!BH245*INDEX(Faktoren!$C$3:$C$19,MATCH(Maßnahmendaten!BH$3,Faktoren!$B$3:$B$19,0))
+Maßnahmendaten!BI245*INDEX(Faktoren!$C$3:$C$19,MATCH(Maßnahmendaten!BI$3,Faktoren!$B$3:$B$19,0))
+Maßnahmendaten!BJ245*INDEX(Faktoren!$C$3:$C$19,MATCH(Maßnahmendaten!BJ$3,Faktoren!$B$3:$B$19,0))
+Maßnahmendaten!BK245*INDEX(Faktoren!$C$3:$C$19,MATCH(Maßnahmendaten!BK$3,Faktoren!$B$3:$B$19,0))
+Maßnahmendaten!BL245*INDEX(Faktoren!$C$3:$C$19,MATCH(Maßnahmendaten!BL$3,Faktoren!$B$3:$B$19,0))
+Maßnahmendaten!BM245*INDEX(Faktoren!$C$3:$C$19,MATCH(Maßnahmendaten!BM$3,Faktoren!$B$3:$B$19,0))
+Maßnahmendaten!BN245*INDEX(Faktoren!$C$3:$C$19,MATCH(Maßnahmendaten!BN$3,Faktoren!$B$3:$B$19,0))
+Maßnahmendaten!BO245*INDEX(Faktoren!$C$3:$C$19,MATCH(Maßnahmendaten!BO$3,Faktoren!$B$3:$B$19,0))
+Maßnahmendaten!BP245*INDEX(Faktoren!$C$3:$C$19,MATCH(Maßnahmendaten!BP$3,Faktoren!$B$3:$B$19,0))
+Maßnahmendaten!BQ245*INDEX(Faktoren!$C$3:$C$19,MATCH(Maßnahmendaten!BQ$3,Faktoren!$B$3:$B$19,0))
+Maßnahmendaten!BR245*INDEX(Faktoren!$C$3:$C$19,MATCH(Maßnahmendaten!BR$3,Faktoren!$B$3:$B$19,0))
+Maßnahmendaten!BS245*INDEX(Faktoren!$C$3:$C$19,MATCH(Maßnahmendaten!BS$3,Faktoren!$B$3:$B$19,0))
+Maßnahmendaten!BT245*INDEX(Faktoren!$C$3:$C$19,MATCH(Maßnahmendaten!BT$3,Faktoren!$B$3:$B$19,0))
+BV245
))</f>
        <v/>
      </c>
      <c r="BZ245" s="134"/>
      <c r="CA245" s="148" t="s">
        <v>109</v>
      </c>
      <c r="CB245" s="12" t="str">
        <f>IF(V245&lt;&gt;"",Hilfsblatt!$F$7,IF(Z245&lt;&gt;"",Hilfsblatt!$F$8, IF(O245&lt;&gt;"",Hilfsblatt!$F$9,"")))</f>
        <v/>
      </c>
      <c r="CD245" s="121"/>
    </row>
    <row r="246" spans="2:82" s="13" customFormat="1" ht="12.75" customHeight="1" x14ac:dyDescent="0.2">
      <c r="B246" s="139">
        <v>242</v>
      </c>
      <c r="C246" s="135"/>
      <c r="D246" s="140"/>
      <c r="E246" s="140"/>
      <c r="F246" s="140"/>
      <c r="G246" s="140"/>
      <c r="H246" s="140"/>
      <c r="I246" s="140"/>
      <c r="J246" s="140"/>
      <c r="K246" s="140"/>
      <c r="L246" s="140"/>
      <c r="M246" s="140"/>
      <c r="N246" s="140"/>
      <c r="O246" s="140"/>
      <c r="P246" s="140"/>
      <c r="Q246" s="140"/>
      <c r="R246" s="140"/>
      <c r="S246" s="140"/>
      <c r="T246" s="140"/>
      <c r="U246" s="140"/>
      <c r="V246" s="144"/>
      <c r="W246" s="144"/>
      <c r="X246" s="144"/>
      <c r="Y246" s="144"/>
      <c r="Z246" s="145"/>
      <c r="AA246" s="145"/>
      <c r="AB246" s="145"/>
      <c r="AC246" s="145"/>
      <c r="AD246" s="145"/>
      <c r="AE246" s="145"/>
      <c r="AF246" s="140"/>
      <c r="AG246" s="140"/>
      <c r="AH246" s="140"/>
      <c r="AI246" s="140"/>
      <c r="AJ246" s="140"/>
      <c r="AK246" s="140"/>
      <c r="AL246" s="140"/>
      <c r="AM246" s="140"/>
      <c r="AN246" s="140"/>
      <c r="AO246" s="140"/>
      <c r="AP246" s="136"/>
      <c r="AQ246" s="141"/>
      <c r="AR246" s="144"/>
      <c r="AS246" s="144"/>
      <c r="AT246" s="144"/>
      <c r="AU246" s="144"/>
      <c r="AV246" s="140"/>
      <c r="AW246" s="140"/>
      <c r="AX246" s="145"/>
      <c r="AY246" s="145"/>
      <c r="AZ246" s="145"/>
      <c r="BA246" s="142"/>
      <c r="BB246" s="146"/>
      <c r="BC246" s="136"/>
      <c r="BD246" s="143"/>
      <c r="BE246" s="143"/>
      <c r="BF246" s="143"/>
      <c r="BG246" s="143"/>
      <c r="BH246" s="143"/>
      <c r="BI246" s="143"/>
      <c r="BJ246" s="143"/>
      <c r="BK246" s="143"/>
      <c r="BL246" s="143"/>
      <c r="BM246" s="143"/>
      <c r="BN246" s="143"/>
      <c r="BO246" s="143"/>
      <c r="BP246" s="143"/>
      <c r="BQ246" s="143"/>
      <c r="BR246" s="143"/>
      <c r="BS246" s="143"/>
      <c r="BT246" s="143"/>
      <c r="BU246" s="143"/>
      <c r="BV246" s="143"/>
      <c r="BW246" s="104" t="s">
        <v>109</v>
      </c>
      <c r="BX246" s="67" t="str">
        <f t="shared" si="3"/>
        <v/>
      </c>
      <c r="BY246" s="67" t="str">
        <f>(IF(SUMPRODUCT(--(BD246:BV246&lt;&gt;""))=0,"",
+Maßnahmendaten!BD246*INDEX(Faktoren!$C$3:$C$19,MATCH(Maßnahmendaten!BD$3,Faktoren!$B$3:$B$19,0))
+Maßnahmendaten!BE246*INDEX(Faktoren!$C$3:$C$19,MATCH(Maßnahmendaten!BE$3,Faktoren!$B$3:$B$19,0))
+Maßnahmendaten!BF246*INDEX(Faktoren!$C$3:$C$19,MATCH(Maßnahmendaten!BF$3,Faktoren!$B$3:$B$19,0))
+Maßnahmendaten!BG246*INDEX(Faktoren!$C$3:$C$19,MATCH(Maßnahmendaten!BG$3,Faktoren!$B$3:$B$19,0))
+Maßnahmendaten!BH246*INDEX(Faktoren!$C$3:$C$19,MATCH(Maßnahmendaten!BH$3,Faktoren!$B$3:$B$19,0))
+Maßnahmendaten!BI246*INDEX(Faktoren!$C$3:$C$19,MATCH(Maßnahmendaten!BI$3,Faktoren!$B$3:$B$19,0))
+Maßnahmendaten!BJ246*INDEX(Faktoren!$C$3:$C$19,MATCH(Maßnahmendaten!BJ$3,Faktoren!$B$3:$B$19,0))
+Maßnahmendaten!BK246*INDEX(Faktoren!$C$3:$C$19,MATCH(Maßnahmendaten!BK$3,Faktoren!$B$3:$B$19,0))
+Maßnahmendaten!BL246*INDEX(Faktoren!$C$3:$C$19,MATCH(Maßnahmendaten!BL$3,Faktoren!$B$3:$B$19,0))
+Maßnahmendaten!BM246*INDEX(Faktoren!$C$3:$C$19,MATCH(Maßnahmendaten!BM$3,Faktoren!$B$3:$B$19,0))
+Maßnahmendaten!BN246*INDEX(Faktoren!$C$3:$C$19,MATCH(Maßnahmendaten!BN$3,Faktoren!$B$3:$B$19,0))
+Maßnahmendaten!BO246*INDEX(Faktoren!$C$3:$C$19,MATCH(Maßnahmendaten!BO$3,Faktoren!$B$3:$B$19,0))
+Maßnahmendaten!BP246*INDEX(Faktoren!$C$3:$C$19,MATCH(Maßnahmendaten!BP$3,Faktoren!$B$3:$B$19,0))
+Maßnahmendaten!BQ246*INDEX(Faktoren!$C$3:$C$19,MATCH(Maßnahmendaten!BQ$3,Faktoren!$B$3:$B$19,0))
+Maßnahmendaten!BR246*INDEX(Faktoren!$C$3:$C$19,MATCH(Maßnahmendaten!BR$3,Faktoren!$B$3:$B$19,0))
+Maßnahmendaten!BS246*INDEX(Faktoren!$C$3:$C$19,MATCH(Maßnahmendaten!BS$3,Faktoren!$B$3:$B$19,0))
+Maßnahmendaten!BT246*INDEX(Faktoren!$C$3:$C$19,MATCH(Maßnahmendaten!BT$3,Faktoren!$B$3:$B$19,0))
+BV246
))</f>
        <v/>
      </c>
      <c r="BZ246" s="134"/>
      <c r="CA246" s="148" t="s">
        <v>109</v>
      </c>
      <c r="CB246" s="12" t="str">
        <f>IF(V246&lt;&gt;"",Hilfsblatt!$F$7,IF(Z246&lt;&gt;"",Hilfsblatt!$F$8, IF(O246&lt;&gt;"",Hilfsblatt!$F$9,"")))</f>
        <v/>
      </c>
      <c r="CD246" s="121"/>
    </row>
    <row r="247" spans="2:82" s="13" customFormat="1" ht="12.75" customHeight="1" x14ac:dyDescent="0.2">
      <c r="B247" s="113">
        <v>243</v>
      </c>
      <c r="C247" s="135"/>
      <c r="D247" s="114"/>
      <c r="E247" s="114"/>
      <c r="F247" s="114"/>
      <c r="G247" s="114"/>
      <c r="H247" s="114"/>
      <c r="I247" s="114"/>
      <c r="J247" s="114"/>
      <c r="K247" s="114"/>
      <c r="L247" s="114"/>
      <c r="M247" s="114"/>
      <c r="N247" s="114"/>
      <c r="O247" s="114"/>
      <c r="P247" s="114"/>
      <c r="Q247" s="114"/>
      <c r="R247" s="114"/>
      <c r="S247" s="114"/>
      <c r="T247" s="114"/>
      <c r="U247" s="114"/>
      <c r="V247" s="115"/>
      <c r="W247" s="115"/>
      <c r="X247" s="115"/>
      <c r="Y247" s="115"/>
      <c r="Z247" s="116"/>
      <c r="AA247" s="116"/>
      <c r="AB247" s="116"/>
      <c r="AC247" s="116"/>
      <c r="AD247" s="116"/>
      <c r="AE247" s="116"/>
      <c r="AF247" s="117"/>
      <c r="AG247" s="117"/>
      <c r="AH247" s="117"/>
      <c r="AI247" s="117"/>
      <c r="AJ247" s="117"/>
      <c r="AK247" s="117"/>
      <c r="AL247" s="117"/>
      <c r="AM247" s="117"/>
      <c r="AN247" s="117"/>
      <c r="AO247" s="117"/>
      <c r="AP247" s="136"/>
      <c r="AQ247" s="137"/>
      <c r="AR247" s="115"/>
      <c r="AS247" s="115"/>
      <c r="AT247" s="115"/>
      <c r="AU247" s="115"/>
      <c r="AV247" s="114"/>
      <c r="AW247" s="114"/>
      <c r="AX247" s="116"/>
      <c r="AY247" s="116"/>
      <c r="AZ247" s="116"/>
      <c r="BA247" s="118"/>
      <c r="BB247" s="119"/>
      <c r="BC247" s="136"/>
      <c r="BD247" s="120"/>
      <c r="BE247" s="120"/>
      <c r="BF247" s="120"/>
      <c r="BG247" s="120"/>
      <c r="BH247" s="120"/>
      <c r="BI247" s="120"/>
      <c r="BJ247" s="120"/>
      <c r="BK247" s="120"/>
      <c r="BL247" s="120"/>
      <c r="BM247" s="120"/>
      <c r="BN247" s="120"/>
      <c r="BO247" s="120"/>
      <c r="BP247" s="120"/>
      <c r="BQ247" s="120"/>
      <c r="BR247" s="120"/>
      <c r="BS247" s="120"/>
      <c r="BT247" s="120"/>
      <c r="BU247" s="120"/>
      <c r="BV247" s="121"/>
      <c r="BW247" s="104" t="s">
        <v>109</v>
      </c>
      <c r="BX247" s="67" t="str">
        <f t="shared" si="3"/>
        <v/>
      </c>
      <c r="BY247" s="67" t="str">
        <f>(IF(SUMPRODUCT(--(BD247:BV247&lt;&gt;""))=0,"",
+Maßnahmendaten!BD247*INDEX(Faktoren!$C$3:$C$19,MATCH(Maßnahmendaten!BD$3,Faktoren!$B$3:$B$19,0))
+Maßnahmendaten!BE247*INDEX(Faktoren!$C$3:$C$19,MATCH(Maßnahmendaten!BE$3,Faktoren!$B$3:$B$19,0))
+Maßnahmendaten!BF247*INDEX(Faktoren!$C$3:$C$19,MATCH(Maßnahmendaten!BF$3,Faktoren!$B$3:$B$19,0))
+Maßnahmendaten!BG247*INDEX(Faktoren!$C$3:$C$19,MATCH(Maßnahmendaten!BG$3,Faktoren!$B$3:$B$19,0))
+Maßnahmendaten!BH247*INDEX(Faktoren!$C$3:$C$19,MATCH(Maßnahmendaten!BH$3,Faktoren!$B$3:$B$19,0))
+Maßnahmendaten!BI247*INDEX(Faktoren!$C$3:$C$19,MATCH(Maßnahmendaten!BI$3,Faktoren!$B$3:$B$19,0))
+Maßnahmendaten!BJ247*INDEX(Faktoren!$C$3:$C$19,MATCH(Maßnahmendaten!BJ$3,Faktoren!$B$3:$B$19,0))
+Maßnahmendaten!BK247*INDEX(Faktoren!$C$3:$C$19,MATCH(Maßnahmendaten!BK$3,Faktoren!$B$3:$B$19,0))
+Maßnahmendaten!BL247*INDEX(Faktoren!$C$3:$C$19,MATCH(Maßnahmendaten!BL$3,Faktoren!$B$3:$B$19,0))
+Maßnahmendaten!BM247*INDEX(Faktoren!$C$3:$C$19,MATCH(Maßnahmendaten!BM$3,Faktoren!$B$3:$B$19,0))
+Maßnahmendaten!BN247*INDEX(Faktoren!$C$3:$C$19,MATCH(Maßnahmendaten!BN$3,Faktoren!$B$3:$B$19,0))
+Maßnahmendaten!BO247*INDEX(Faktoren!$C$3:$C$19,MATCH(Maßnahmendaten!BO$3,Faktoren!$B$3:$B$19,0))
+Maßnahmendaten!BP247*INDEX(Faktoren!$C$3:$C$19,MATCH(Maßnahmendaten!BP$3,Faktoren!$B$3:$B$19,0))
+Maßnahmendaten!BQ247*INDEX(Faktoren!$C$3:$C$19,MATCH(Maßnahmendaten!BQ$3,Faktoren!$B$3:$B$19,0))
+Maßnahmendaten!BR247*INDEX(Faktoren!$C$3:$C$19,MATCH(Maßnahmendaten!BR$3,Faktoren!$B$3:$B$19,0))
+Maßnahmendaten!BS247*INDEX(Faktoren!$C$3:$C$19,MATCH(Maßnahmendaten!BS$3,Faktoren!$B$3:$B$19,0))
+Maßnahmendaten!BT247*INDEX(Faktoren!$C$3:$C$19,MATCH(Maßnahmendaten!BT$3,Faktoren!$B$3:$B$19,0))
+BV247
))</f>
        <v/>
      </c>
      <c r="BZ247" s="134"/>
      <c r="CA247" s="148" t="s">
        <v>109</v>
      </c>
      <c r="CB247" s="12" t="str">
        <f>IF(V247&lt;&gt;"",Hilfsblatt!$F$7,IF(Z247&lt;&gt;"",Hilfsblatt!$F$8, IF(O247&lt;&gt;"",Hilfsblatt!$F$9,"")))</f>
        <v/>
      </c>
      <c r="CD247" s="121"/>
    </row>
    <row r="248" spans="2:82" s="13" customFormat="1" ht="12.75" customHeight="1" x14ac:dyDescent="0.2">
      <c r="B248" s="139">
        <v>244</v>
      </c>
      <c r="C248" s="135"/>
      <c r="D248" s="140"/>
      <c r="E248" s="140"/>
      <c r="F248" s="140"/>
      <c r="G248" s="140"/>
      <c r="H248" s="140"/>
      <c r="I248" s="140"/>
      <c r="J248" s="140"/>
      <c r="K248" s="140"/>
      <c r="L248" s="140"/>
      <c r="M248" s="140"/>
      <c r="N248" s="140"/>
      <c r="O248" s="140"/>
      <c r="P248" s="140"/>
      <c r="Q248" s="140"/>
      <c r="R248" s="140"/>
      <c r="S248" s="140"/>
      <c r="T248" s="140"/>
      <c r="U248" s="140"/>
      <c r="V248" s="144"/>
      <c r="W248" s="144"/>
      <c r="X248" s="144"/>
      <c r="Y248" s="144"/>
      <c r="Z248" s="145"/>
      <c r="AA248" s="145"/>
      <c r="AB248" s="145"/>
      <c r="AC248" s="145"/>
      <c r="AD248" s="145"/>
      <c r="AE248" s="145"/>
      <c r="AF248" s="140"/>
      <c r="AG248" s="140"/>
      <c r="AH248" s="140"/>
      <c r="AI248" s="140"/>
      <c r="AJ248" s="140"/>
      <c r="AK248" s="140"/>
      <c r="AL248" s="140"/>
      <c r="AM248" s="140"/>
      <c r="AN248" s="140"/>
      <c r="AO248" s="140"/>
      <c r="AP248" s="136"/>
      <c r="AQ248" s="141"/>
      <c r="AR248" s="144"/>
      <c r="AS248" s="144"/>
      <c r="AT248" s="144"/>
      <c r="AU248" s="144"/>
      <c r="AV248" s="140"/>
      <c r="AW248" s="140"/>
      <c r="AX248" s="145"/>
      <c r="AY248" s="145"/>
      <c r="AZ248" s="145"/>
      <c r="BA248" s="142"/>
      <c r="BB248" s="146"/>
      <c r="BC248" s="136"/>
      <c r="BD248" s="143"/>
      <c r="BE248" s="143"/>
      <c r="BF248" s="143"/>
      <c r="BG248" s="143"/>
      <c r="BH248" s="143"/>
      <c r="BI248" s="143"/>
      <c r="BJ248" s="143"/>
      <c r="BK248" s="143"/>
      <c r="BL248" s="143"/>
      <c r="BM248" s="143"/>
      <c r="BN248" s="143"/>
      <c r="BO248" s="143"/>
      <c r="BP248" s="143"/>
      <c r="BQ248" s="143"/>
      <c r="BR248" s="143"/>
      <c r="BS248" s="143"/>
      <c r="BT248" s="143"/>
      <c r="BU248" s="143"/>
      <c r="BV248" s="143"/>
      <c r="BW248" s="104" t="s">
        <v>109</v>
      </c>
      <c r="BX248" s="67" t="str">
        <f t="shared" si="3"/>
        <v/>
      </c>
      <c r="BY248" s="67" t="str">
        <f>(IF(SUMPRODUCT(--(BD248:BV248&lt;&gt;""))=0,"",
+Maßnahmendaten!BD248*INDEX(Faktoren!$C$3:$C$19,MATCH(Maßnahmendaten!BD$3,Faktoren!$B$3:$B$19,0))
+Maßnahmendaten!BE248*INDEX(Faktoren!$C$3:$C$19,MATCH(Maßnahmendaten!BE$3,Faktoren!$B$3:$B$19,0))
+Maßnahmendaten!BF248*INDEX(Faktoren!$C$3:$C$19,MATCH(Maßnahmendaten!BF$3,Faktoren!$B$3:$B$19,0))
+Maßnahmendaten!BG248*INDEX(Faktoren!$C$3:$C$19,MATCH(Maßnahmendaten!BG$3,Faktoren!$B$3:$B$19,0))
+Maßnahmendaten!BH248*INDEX(Faktoren!$C$3:$C$19,MATCH(Maßnahmendaten!BH$3,Faktoren!$B$3:$B$19,0))
+Maßnahmendaten!BI248*INDEX(Faktoren!$C$3:$C$19,MATCH(Maßnahmendaten!BI$3,Faktoren!$B$3:$B$19,0))
+Maßnahmendaten!BJ248*INDEX(Faktoren!$C$3:$C$19,MATCH(Maßnahmendaten!BJ$3,Faktoren!$B$3:$B$19,0))
+Maßnahmendaten!BK248*INDEX(Faktoren!$C$3:$C$19,MATCH(Maßnahmendaten!BK$3,Faktoren!$B$3:$B$19,0))
+Maßnahmendaten!BL248*INDEX(Faktoren!$C$3:$C$19,MATCH(Maßnahmendaten!BL$3,Faktoren!$B$3:$B$19,0))
+Maßnahmendaten!BM248*INDEX(Faktoren!$C$3:$C$19,MATCH(Maßnahmendaten!BM$3,Faktoren!$B$3:$B$19,0))
+Maßnahmendaten!BN248*INDEX(Faktoren!$C$3:$C$19,MATCH(Maßnahmendaten!BN$3,Faktoren!$B$3:$B$19,0))
+Maßnahmendaten!BO248*INDEX(Faktoren!$C$3:$C$19,MATCH(Maßnahmendaten!BO$3,Faktoren!$B$3:$B$19,0))
+Maßnahmendaten!BP248*INDEX(Faktoren!$C$3:$C$19,MATCH(Maßnahmendaten!BP$3,Faktoren!$B$3:$B$19,0))
+Maßnahmendaten!BQ248*INDEX(Faktoren!$C$3:$C$19,MATCH(Maßnahmendaten!BQ$3,Faktoren!$B$3:$B$19,0))
+Maßnahmendaten!BR248*INDEX(Faktoren!$C$3:$C$19,MATCH(Maßnahmendaten!BR$3,Faktoren!$B$3:$B$19,0))
+Maßnahmendaten!BS248*INDEX(Faktoren!$C$3:$C$19,MATCH(Maßnahmendaten!BS$3,Faktoren!$B$3:$B$19,0))
+Maßnahmendaten!BT248*INDEX(Faktoren!$C$3:$C$19,MATCH(Maßnahmendaten!BT$3,Faktoren!$B$3:$B$19,0))
+BV248
))</f>
        <v/>
      </c>
      <c r="BZ248" s="134"/>
      <c r="CA248" s="148" t="s">
        <v>109</v>
      </c>
      <c r="CB248" s="12" t="str">
        <f>IF(V248&lt;&gt;"",Hilfsblatt!$F$7,IF(Z248&lt;&gt;"",Hilfsblatt!$F$8, IF(O248&lt;&gt;"",Hilfsblatt!$F$9,"")))</f>
        <v/>
      </c>
      <c r="CD248" s="121"/>
    </row>
    <row r="249" spans="2:82" s="13" customFormat="1" ht="12.75" customHeight="1" x14ac:dyDescent="0.2">
      <c r="B249" s="113">
        <v>245</v>
      </c>
      <c r="C249" s="135"/>
      <c r="D249" s="114"/>
      <c r="E249" s="114"/>
      <c r="F249" s="114"/>
      <c r="G249" s="114"/>
      <c r="H249" s="114"/>
      <c r="I249" s="114"/>
      <c r="J249" s="114"/>
      <c r="K249" s="114"/>
      <c r="L249" s="114"/>
      <c r="M249" s="114"/>
      <c r="N249" s="114"/>
      <c r="O249" s="114"/>
      <c r="P249" s="114"/>
      <c r="Q249" s="114"/>
      <c r="R249" s="114"/>
      <c r="S249" s="114"/>
      <c r="T249" s="114"/>
      <c r="U249" s="114"/>
      <c r="V249" s="115"/>
      <c r="W249" s="115"/>
      <c r="X249" s="115"/>
      <c r="Y249" s="115"/>
      <c r="Z249" s="116"/>
      <c r="AA249" s="116"/>
      <c r="AB249" s="116"/>
      <c r="AC249" s="116"/>
      <c r="AD249" s="116"/>
      <c r="AE249" s="116"/>
      <c r="AF249" s="117"/>
      <c r="AG249" s="117"/>
      <c r="AH249" s="117"/>
      <c r="AI249" s="117"/>
      <c r="AJ249" s="117"/>
      <c r="AK249" s="117"/>
      <c r="AL249" s="117"/>
      <c r="AM249" s="117"/>
      <c r="AN249" s="117"/>
      <c r="AO249" s="117"/>
      <c r="AP249" s="136"/>
      <c r="AQ249" s="137"/>
      <c r="AR249" s="115"/>
      <c r="AS249" s="115"/>
      <c r="AT249" s="115"/>
      <c r="AU249" s="115"/>
      <c r="AV249" s="114"/>
      <c r="AW249" s="114"/>
      <c r="AX249" s="116"/>
      <c r="AY249" s="116"/>
      <c r="AZ249" s="116"/>
      <c r="BA249" s="118"/>
      <c r="BB249" s="119"/>
      <c r="BC249" s="136"/>
      <c r="BD249" s="120"/>
      <c r="BE249" s="120"/>
      <c r="BF249" s="120"/>
      <c r="BG249" s="120"/>
      <c r="BH249" s="120"/>
      <c r="BI249" s="120"/>
      <c r="BJ249" s="120"/>
      <c r="BK249" s="120"/>
      <c r="BL249" s="120"/>
      <c r="BM249" s="120"/>
      <c r="BN249" s="120"/>
      <c r="BO249" s="120"/>
      <c r="BP249" s="120"/>
      <c r="BQ249" s="120"/>
      <c r="BR249" s="120"/>
      <c r="BS249" s="120"/>
      <c r="BT249" s="120"/>
      <c r="BU249" s="120"/>
      <c r="BV249" s="121"/>
      <c r="BW249" s="104" t="s">
        <v>109</v>
      </c>
      <c r="BX249" s="67" t="str">
        <f t="shared" si="3"/>
        <v/>
      </c>
      <c r="BY249" s="67" t="str">
        <f>(IF(SUMPRODUCT(--(BD249:BV249&lt;&gt;""))=0,"",
+Maßnahmendaten!BD249*INDEX(Faktoren!$C$3:$C$19,MATCH(Maßnahmendaten!BD$3,Faktoren!$B$3:$B$19,0))
+Maßnahmendaten!BE249*INDEX(Faktoren!$C$3:$C$19,MATCH(Maßnahmendaten!BE$3,Faktoren!$B$3:$B$19,0))
+Maßnahmendaten!BF249*INDEX(Faktoren!$C$3:$C$19,MATCH(Maßnahmendaten!BF$3,Faktoren!$B$3:$B$19,0))
+Maßnahmendaten!BG249*INDEX(Faktoren!$C$3:$C$19,MATCH(Maßnahmendaten!BG$3,Faktoren!$B$3:$B$19,0))
+Maßnahmendaten!BH249*INDEX(Faktoren!$C$3:$C$19,MATCH(Maßnahmendaten!BH$3,Faktoren!$B$3:$B$19,0))
+Maßnahmendaten!BI249*INDEX(Faktoren!$C$3:$C$19,MATCH(Maßnahmendaten!BI$3,Faktoren!$B$3:$B$19,0))
+Maßnahmendaten!BJ249*INDEX(Faktoren!$C$3:$C$19,MATCH(Maßnahmendaten!BJ$3,Faktoren!$B$3:$B$19,0))
+Maßnahmendaten!BK249*INDEX(Faktoren!$C$3:$C$19,MATCH(Maßnahmendaten!BK$3,Faktoren!$B$3:$B$19,0))
+Maßnahmendaten!BL249*INDEX(Faktoren!$C$3:$C$19,MATCH(Maßnahmendaten!BL$3,Faktoren!$B$3:$B$19,0))
+Maßnahmendaten!BM249*INDEX(Faktoren!$C$3:$C$19,MATCH(Maßnahmendaten!BM$3,Faktoren!$B$3:$B$19,0))
+Maßnahmendaten!BN249*INDEX(Faktoren!$C$3:$C$19,MATCH(Maßnahmendaten!BN$3,Faktoren!$B$3:$B$19,0))
+Maßnahmendaten!BO249*INDEX(Faktoren!$C$3:$C$19,MATCH(Maßnahmendaten!BO$3,Faktoren!$B$3:$B$19,0))
+Maßnahmendaten!BP249*INDEX(Faktoren!$C$3:$C$19,MATCH(Maßnahmendaten!BP$3,Faktoren!$B$3:$B$19,0))
+Maßnahmendaten!BQ249*INDEX(Faktoren!$C$3:$C$19,MATCH(Maßnahmendaten!BQ$3,Faktoren!$B$3:$B$19,0))
+Maßnahmendaten!BR249*INDEX(Faktoren!$C$3:$C$19,MATCH(Maßnahmendaten!BR$3,Faktoren!$B$3:$B$19,0))
+Maßnahmendaten!BS249*INDEX(Faktoren!$C$3:$C$19,MATCH(Maßnahmendaten!BS$3,Faktoren!$B$3:$B$19,0))
+Maßnahmendaten!BT249*INDEX(Faktoren!$C$3:$C$19,MATCH(Maßnahmendaten!BT$3,Faktoren!$B$3:$B$19,0))
+BV249
))</f>
        <v/>
      </c>
      <c r="BZ249" s="134"/>
      <c r="CA249" s="148" t="s">
        <v>109</v>
      </c>
      <c r="CB249" s="12" t="str">
        <f>IF(V249&lt;&gt;"",Hilfsblatt!$F$7,IF(Z249&lt;&gt;"",Hilfsblatt!$F$8, IF(O249&lt;&gt;"",Hilfsblatt!$F$9,"")))</f>
        <v/>
      </c>
      <c r="CD249" s="121"/>
    </row>
    <row r="250" spans="2:82" s="13" customFormat="1" ht="12.75" customHeight="1" x14ac:dyDescent="0.2">
      <c r="B250" s="139">
        <v>246</v>
      </c>
      <c r="C250" s="135"/>
      <c r="D250" s="140"/>
      <c r="E250" s="140"/>
      <c r="F250" s="140"/>
      <c r="G250" s="140"/>
      <c r="H250" s="140"/>
      <c r="I250" s="140"/>
      <c r="J250" s="140"/>
      <c r="K250" s="140"/>
      <c r="L250" s="140"/>
      <c r="M250" s="140"/>
      <c r="N250" s="140"/>
      <c r="O250" s="140"/>
      <c r="P250" s="140"/>
      <c r="Q250" s="140"/>
      <c r="R250" s="140"/>
      <c r="S250" s="140"/>
      <c r="T250" s="140"/>
      <c r="U250" s="140"/>
      <c r="V250" s="144"/>
      <c r="W250" s="144"/>
      <c r="X250" s="144"/>
      <c r="Y250" s="144"/>
      <c r="Z250" s="145"/>
      <c r="AA250" s="145"/>
      <c r="AB250" s="145"/>
      <c r="AC250" s="145"/>
      <c r="AD250" s="145"/>
      <c r="AE250" s="145"/>
      <c r="AF250" s="140"/>
      <c r="AG250" s="140"/>
      <c r="AH250" s="140"/>
      <c r="AI250" s="140"/>
      <c r="AJ250" s="140"/>
      <c r="AK250" s="140"/>
      <c r="AL250" s="140"/>
      <c r="AM250" s="140"/>
      <c r="AN250" s="140"/>
      <c r="AO250" s="140"/>
      <c r="AP250" s="136"/>
      <c r="AQ250" s="141"/>
      <c r="AR250" s="144"/>
      <c r="AS250" s="144"/>
      <c r="AT250" s="144"/>
      <c r="AU250" s="144"/>
      <c r="AV250" s="140"/>
      <c r="AW250" s="140"/>
      <c r="AX250" s="145"/>
      <c r="AY250" s="145"/>
      <c r="AZ250" s="145"/>
      <c r="BA250" s="142"/>
      <c r="BB250" s="146"/>
      <c r="BC250" s="136"/>
      <c r="BD250" s="143"/>
      <c r="BE250" s="143"/>
      <c r="BF250" s="143"/>
      <c r="BG250" s="143"/>
      <c r="BH250" s="143"/>
      <c r="BI250" s="143"/>
      <c r="BJ250" s="143"/>
      <c r="BK250" s="143"/>
      <c r="BL250" s="143"/>
      <c r="BM250" s="143"/>
      <c r="BN250" s="143"/>
      <c r="BO250" s="143"/>
      <c r="BP250" s="143"/>
      <c r="BQ250" s="143"/>
      <c r="BR250" s="143"/>
      <c r="BS250" s="143"/>
      <c r="BT250" s="143"/>
      <c r="BU250" s="143"/>
      <c r="BV250" s="143"/>
      <c r="BW250" s="104" t="s">
        <v>109</v>
      </c>
      <c r="BX250" s="67" t="str">
        <f t="shared" si="3"/>
        <v/>
      </c>
      <c r="BY250" s="67" t="str">
        <f>(IF(SUMPRODUCT(--(BD250:BV250&lt;&gt;""))=0,"",
+Maßnahmendaten!BD250*INDEX(Faktoren!$C$3:$C$19,MATCH(Maßnahmendaten!BD$3,Faktoren!$B$3:$B$19,0))
+Maßnahmendaten!BE250*INDEX(Faktoren!$C$3:$C$19,MATCH(Maßnahmendaten!BE$3,Faktoren!$B$3:$B$19,0))
+Maßnahmendaten!BF250*INDEX(Faktoren!$C$3:$C$19,MATCH(Maßnahmendaten!BF$3,Faktoren!$B$3:$B$19,0))
+Maßnahmendaten!BG250*INDEX(Faktoren!$C$3:$C$19,MATCH(Maßnahmendaten!BG$3,Faktoren!$B$3:$B$19,0))
+Maßnahmendaten!BH250*INDEX(Faktoren!$C$3:$C$19,MATCH(Maßnahmendaten!BH$3,Faktoren!$B$3:$B$19,0))
+Maßnahmendaten!BI250*INDEX(Faktoren!$C$3:$C$19,MATCH(Maßnahmendaten!BI$3,Faktoren!$B$3:$B$19,0))
+Maßnahmendaten!BJ250*INDEX(Faktoren!$C$3:$C$19,MATCH(Maßnahmendaten!BJ$3,Faktoren!$B$3:$B$19,0))
+Maßnahmendaten!BK250*INDEX(Faktoren!$C$3:$C$19,MATCH(Maßnahmendaten!BK$3,Faktoren!$B$3:$B$19,0))
+Maßnahmendaten!BL250*INDEX(Faktoren!$C$3:$C$19,MATCH(Maßnahmendaten!BL$3,Faktoren!$B$3:$B$19,0))
+Maßnahmendaten!BM250*INDEX(Faktoren!$C$3:$C$19,MATCH(Maßnahmendaten!BM$3,Faktoren!$B$3:$B$19,0))
+Maßnahmendaten!BN250*INDEX(Faktoren!$C$3:$C$19,MATCH(Maßnahmendaten!BN$3,Faktoren!$B$3:$B$19,0))
+Maßnahmendaten!BO250*INDEX(Faktoren!$C$3:$C$19,MATCH(Maßnahmendaten!BO$3,Faktoren!$B$3:$B$19,0))
+Maßnahmendaten!BP250*INDEX(Faktoren!$C$3:$C$19,MATCH(Maßnahmendaten!BP$3,Faktoren!$B$3:$B$19,0))
+Maßnahmendaten!BQ250*INDEX(Faktoren!$C$3:$C$19,MATCH(Maßnahmendaten!BQ$3,Faktoren!$B$3:$B$19,0))
+Maßnahmendaten!BR250*INDEX(Faktoren!$C$3:$C$19,MATCH(Maßnahmendaten!BR$3,Faktoren!$B$3:$B$19,0))
+Maßnahmendaten!BS250*INDEX(Faktoren!$C$3:$C$19,MATCH(Maßnahmendaten!BS$3,Faktoren!$B$3:$B$19,0))
+Maßnahmendaten!BT250*INDEX(Faktoren!$C$3:$C$19,MATCH(Maßnahmendaten!BT$3,Faktoren!$B$3:$B$19,0))
+BV250
))</f>
        <v/>
      </c>
      <c r="BZ250" s="134"/>
      <c r="CA250" s="148" t="s">
        <v>109</v>
      </c>
      <c r="CB250" s="12" t="str">
        <f>IF(V250&lt;&gt;"",Hilfsblatt!$F$7,IF(Z250&lt;&gt;"",Hilfsblatt!$F$8, IF(O250&lt;&gt;"",Hilfsblatt!$F$9,"")))</f>
        <v/>
      </c>
      <c r="CD250" s="121"/>
    </row>
    <row r="251" spans="2:82" s="13" customFormat="1" ht="12.75" customHeight="1" x14ac:dyDescent="0.2">
      <c r="B251" s="113">
        <v>247</v>
      </c>
      <c r="C251" s="135"/>
      <c r="D251" s="114"/>
      <c r="E251" s="114"/>
      <c r="F251" s="114"/>
      <c r="G251" s="114"/>
      <c r="H251" s="114"/>
      <c r="I251" s="114"/>
      <c r="J251" s="114"/>
      <c r="K251" s="114"/>
      <c r="L251" s="114"/>
      <c r="M251" s="114"/>
      <c r="N251" s="114"/>
      <c r="O251" s="114"/>
      <c r="P251" s="114"/>
      <c r="Q251" s="114"/>
      <c r="R251" s="114"/>
      <c r="S251" s="114"/>
      <c r="T251" s="114"/>
      <c r="U251" s="114"/>
      <c r="V251" s="115"/>
      <c r="W251" s="115"/>
      <c r="X251" s="115"/>
      <c r="Y251" s="115"/>
      <c r="Z251" s="116"/>
      <c r="AA251" s="116"/>
      <c r="AB251" s="116"/>
      <c r="AC251" s="116"/>
      <c r="AD251" s="116"/>
      <c r="AE251" s="116"/>
      <c r="AF251" s="117"/>
      <c r="AG251" s="117"/>
      <c r="AH251" s="117"/>
      <c r="AI251" s="117"/>
      <c r="AJ251" s="117"/>
      <c r="AK251" s="117"/>
      <c r="AL251" s="117"/>
      <c r="AM251" s="117"/>
      <c r="AN251" s="117"/>
      <c r="AO251" s="117"/>
      <c r="AP251" s="136"/>
      <c r="AQ251" s="137"/>
      <c r="AR251" s="115"/>
      <c r="AS251" s="115"/>
      <c r="AT251" s="115"/>
      <c r="AU251" s="115"/>
      <c r="AV251" s="114"/>
      <c r="AW251" s="114"/>
      <c r="AX251" s="116"/>
      <c r="AY251" s="116"/>
      <c r="AZ251" s="116"/>
      <c r="BA251" s="118"/>
      <c r="BB251" s="119"/>
      <c r="BC251" s="136"/>
      <c r="BD251" s="120"/>
      <c r="BE251" s="120"/>
      <c r="BF251" s="120"/>
      <c r="BG251" s="120"/>
      <c r="BH251" s="120"/>
      <c r="BI251" s="120"/>
      <c r="BJ251" s="120"/>
      <c r="BK251" s="120"/>
      <c r="BL251" s="120"/>
      <c r="BM251" s="120"/>
      <c r="BN251" s="120"/>
      <c r="BO251" s="120"/>
      <c r="BP251" s="120"/>
      <c r="BQ251" s="120"/>
      <c r="BR251" s="120"/>
      <c r="BS251" s="120"/>
      <c r="BT251" s="120"/>
      <c r="BU251" s="120"/>
      <c r="BV251" s="121"/>
      <c r="BW251" s="104" t="s">
        <v>109</v>
      </c>
      <c r="BX251" s="67" t="str">
        <f t="shared" si="3"/>
        <v/>
      </c>
      <c r="BY251" s="67" t="str">
        <f>(IF(SUMPRODUCT(--(BD251:BV251&lt;&gt;""))=0,"",
+Maßnahmendaten!BD251*INDEX(Faktoren!$C$3:$C$19,MATCH(Maßnahmendaten!BD$3,Faktoren!$B$3:$B$19,0))
+Maßnahmendaten!BE251*INDEX(Faktoren!$C$3:$C$19,MATCH(Maßnahmendaten!BE$3,Faktoren!$B$3:$B$19,0))
+Maßnahmendaten!BF251*INDEX(Faktoren!$C$3:$C$19,MATCH(Maßnahmendaten!BF$3,Faktoren!$B$3:$B$19,0))
+Maßnahmendaten!BG251*INDEX(Faktoren!$C$3:$C$19,MATCH(Maßnahmendaten!BG$3,Faktoren!$B$3:$B$19,0))
+Maßnahmendaten!BH251*INDEX(Faktoren!$C$3:$C$19,MATCH(Maßnahmendaten!BH$3,Faktoren!$B$3:$B$19,0))
+Maßnahmendaten!BI251*INDEX(Faktoren!$C$3:$C$19,MATCH(Maßnahmendaten!BI$3,Faktoren!$B$3:$B$19,0))
+Maßnahmendaten!BJ251*INDEX(Faktoren!$C$3:$C$19,MATCH(Maßnahmendaten!BJ$3,Faktoren!$B$3:$B$19,0))
+Maßnahmendaten!BK251*INDEX(Faktoren!$C$3:$C$19,MATCH(Maßnahmendaten!BK$3,Faktoren!$B$3:$B$19,0))
+Maßnahmendaten!BL251*INDEX(Faktoren!$C$3:$C$19,MATCH(Maßnahmendaten!BL$3,Faktoren!$B$3:$B$19,0))
+Maßnahmendaten!BM251*INDEX(Faktoren!$C$3:$C$19,MATCH(Maßnahmendaten!BM$3,Faktoren!$B$3:$B$19,0))
+Maßnahmendaten!BN251*INDEX(Faktoren!$C$3:$C$19,MATCH(Maßnahmendaten!BN$3,Faktoren!$B$3:$B$19,0))
+Maßnahmendaten!BO251*INDEX(Faktoren!$C$3:$C$19,MATCH(Maßnahmendaten!BO$3,Faktoren!$B$3:$B$19,0))
+Maßnahmendaten!BP251*INDEX(Faktoren!$C$3:$C$19,MATCH(Maßnahmendaten!BP$3,Faktoren!$B$3:$B$19,0))
+Maßnahmendaten!BQ251*INDEX(Faktoren!$C$3:$C$19,MATCH(Maßnahmendaten!BQ$3,Faktoren!$B$3:$B$19,0))
+Maßnahmendaten!BR251*INDEX(Faktoren!$C$3:$C$19,MATCH(Maßnahmendaten!BR$3,Faktoren!$B$3:$B$19,0))
+Maßnahmendaten!BS251*INDEX(Faktoren!$C$3:$C$19,MATCH(Maßnahmendaten!BS$3,Faktoren!$B$3:$B$19,0))
+Maßnahmendaten!BT251*INDEX(Faktoren!$C$3:$C$19,MATCH(Maßnahmendaten!BT$3,Faktoren!$B$3:$B$19,0))
+BV251
))</f>
        <v/>
      </c>
      <c r="BZ251" s="134"/>
      <c r="CA251" s="148" t="s">
        <v>109</v>
      </c>
      <c r="CB251" s="12" t="str">
        <f>IF(V251&lt;&gt;"",Hilfsblatt!$F$7,IF(Z251&lt;&gt;"",Hilfsblatt!$F$8, IF(O251&lt;&gt;"",Hilfsblatt!$F$9,"")))</f>
        <v/>
      </c>
      <c r="CD251" s="121"/>
    </row>
    <row r="252" spans="2:82" s="13" customFormat="1" ht="12.75" customHeight="1" x14ac:dyDescent="0.2">
      <c r="B252" s="139">
        <v>248</v>
      </c>
      <c r="C252" s="135"/>
      <c r="D252" s="140"/>
      <c r="E252" s="140"/>
      <c r="F252" s="140"/>
      <c r="G252" s="140"/>
      <c r="H252" s="140"/>
      <c r="I252" s="140"/>
      <c r="J252" s="140"/>
      <c r="K252" s="140"/>
      <c r="L252" s="140"/>
      <c r="M252" s="140"/>
      <c r="N252" s="140"/>
      <c r="O252" s="140"/>
      <c r="P252" s="140"/>
      <c r="Q252" s="140"/>
      <c r="R252" s="140"/>
      <c r="S252" s="140"/>
      <c r="T252" s="140"/>
      <c r="U252" s="140"/>
      <c r="V252" s="144"/>
      <c r="W252" s="144"/>
      <c r="X252" s="144"/>
      <c r="Y252" s="144"/>
      <c r="Z252" s="145"/>
      <c r="AA252" s="145"/>
      <c r="AB252" s="145"/>
      <c r="AC252" s="145"/>
      <c r="AD252" s="145"/>
      <c r="AE252" s="145"/>
      <c r="AF252" s="140"/>
      <c r="AG252" s="140"/>
      <c r="AH252" s="140"/>
      <c r="AI252" s="140"/>
      <c r="AJ252" s="140"/>
      <c r="AK252" s="140"/>
      <c r="AL252" s="140"/>
      <c r="AM252" s="140"/>
      <c r="AN252" s="140"/>
      <c r="AO252" s="140"/>
      <c r="AP252" s="136"/>
      <c r="AQ252" s="141"/>
      <c r="AR252" s="144"/>
      <c r="AS252" s="144"/>
      <c r="AT252" s="144"/>
      <c r="AU252" s="144"/>
      <c r="AV252" s="140"/>
      <c r="AW252" s="140"/>
      <c r="AX252" s="145"/>
      <c r="AY252" s="145"/>
      <c r="AZ252" s="145"/>
      <c r="BA252" s="142"/>
      <c r="BB252" s="146"/>
      <c r="BC252" s="136"/>
      <c r="BD252" s="143"/>
      <c r="BE252" s="143"/>
      <c r="BF252" s="143"/>
      <c r="BG252" s="143"/>
      <c r="BH252" s="143"/>
      <c r="BI252" s="143"/>
      <c r="BJ252" s="143"/>
      <c r="BK252" s="143"/>
      <c r="BL252" s="143"/>
      <c r="BM252" s="143"/>
      <c r="BN252" s="143"/>
      <c r="BO252" s="143"/>
      <c r="BP252" s="143"/>
      <c r="BQ252" s="143"/>
      <c r="BR252" s="143"/>
      <c r="BS252" s="143"/>
      <c r="BT252" s="143"/>
      <c r="BU252" s="143"/>
      <c r="BV252" s="143"/>
      <c r="BW252" s="104" t="s">
        <v>109</v>
      </c>
      <c r="BX252" s="67" t="str">
        <f t="shared" si="3"/>
        <v/>
      </c>
      <c r="BY252" s="67" t="str">
        <f>(IF(SUMPRODUCT(--(BD252:BV252&lt;&gt;""))=0,"",
+Maßnahmendaten!BD252*INDEX(Faktoren!$C$3:$C$19,MATCH(Maßnahmendaten!BD$3,Faktoren!$B$3:$B$19,0))
+Maßnahmendaten!BE252*INDEX(Faktoren!$C$3:$C$19,MATCH(Maßnahmendaten!BE$3,Faktoren!$B$3:$B$19,0))
+Maßnahmendaten!BF252*INDEX(Faktoren!$C$3:$C$19,MATCH(Maßnahmendaten!BF$3,Faktoren!$B$3:$B$19,0))
+Maßnahmendaten!BG252*INDEX(Faktoren!$C$3:$C$19,MATCH(Maßnahmendaten!BG$3,Faktoren!$B$3:$B$19,0))
+Maßnahmendaten!BH252*INDEX(Faktoren!$C$3:$C$19,MATCH(Maßnahmendaten!BH$3,Faktoren!$B$3:$B$19,0))
+Maßnahmendaten!BI252*INDEX(Faktoren!$C$3:$C$19,MATCH(Maßnahmendaten!BI$3,Faktoren!$B$3:$B$19,0))
+Maßnahmendaten!BJ252*INDEX(Faktoren!$C$3:$C$19,MATCH(Maßnahmendaten!BJ$3,Faktoren!$B$3:$B$19,0))
+Maßnahmendaten!BK252*INDEX(Faktoren!$C$3:$C$19,MATCH(Maßnahmendaten!BK$3,Faktoren!$B$3:$B$19,0))
+Maßnahmendaten!BL252*INDEX(Faktoren!$C$3:$C$19,MATCH(Maßnahmendaten!BL$3,Faktoren!$B$3:$B$19,0))
+Maßnahmendaten!BM252*INDEX(Faktoren!$C$3:$C$19,MATCH(Maßnahmendaten!BM$3,Faktoren!$B$3:$B$19,0))
+Maßnahmendaten!BN252*INDEX(Faktoren!$C$3:$C$19,MATCH(Maßnahmendaten!BN$3,Faktoren!$B$3:$B$19,0))
+Maßnahmendaten!BO252*INDEX(Faktoren!$C$3:$C$19,MATCH(Maßnahmendaten!BO$3,Faktoren!$B$3:$B$19,0))
+Maßnahmendaten!BP252*INDEX(Faktoren!$C$3:$C$19,MATCH(Maßnahmendaten!BP$3,Faktoren!$B$3:$B$19,0))
+Maßnahmendaten!BQ252*INDEX(Faktoren!$C$3:$C$19,MATCH(Maßnahmendaten!BQ$3,Faktoren!$B$3:$B$19,0))
+Maßnahmendaten!BR252*INDEX(Faktoren!$C$3:$C$19,MATCH(Maßnahmendaten!BR$3,Faktoren!$B$3:$B$19,0))
+Maßnahmendaten!BS252*INDEX(Faktoren!$C$3:$C$19,MATCH(Maßnahmendaten!BS$3,Faktoren!$B$3:$B$19,0))
+Maßnahmendaten!BT252*INDEX(Faktoren!$C$3:$C$19,MATCH(Maßnahmendaten!BT$3,Faktoren!$B$3:$B$19,0))
+BV252
))</f>
        <v/>
      </c>
      <c r="BZ252" s="134"/>
      <c r="CA252" s="148" t="s">
        <v>109</v>
      </c>
      <c r="CB252" s="12" t="str">
        <f>IF(V252&lt;&gt;"",Hilfsblatt!$F$7,IF(Z252&lt;&gt;"",Hilfsblatt!$F$8, IF(O252&lt;&gt;"",Hilfsblatt!$F$9,"")))</f>
        <v/>
      </c>
      <c r="CD252" s="121"/>
    </row>
    <row r="253" spans="2:82" s="13" customFormat="1" ht="12.75" customHeight="1" x14ac:dyDescent="0.2">
      <c r="B253" s="113">
        <v>249</v>
      </c>
      <c r="C253" s="135"/>
      <c r="D253" s="114"/>
      <c r="E253" s="114"/>
      <c r="F253" s="114"/>
      <c r="G253" s="114"/>
      <c r="H253" s="114"/>
      <c r="I253" s="114"/>
      <c r="J253" s="114"/>
      <c r="K253" s="114"/>
      <c r="L253" s="114"/>
      <c r="M253" s="114"/>
      <c r="N253" s="114"/>
      <c r="O253" s="114"/>
      <c r="P253" s="114"/>
      <c r="Q253" s="114"/>
      <c r="R253" s="114"/>
      <c r="S253" s="114"/>
      <c r="T253" s="114"/>
      <c r="U253" s="114"/>
      <c r="V253" s="115"/>
      <c r="W253" s="115"/>
      <c r="X253" s="115"/>
      <c r="Y253" s="115"/>
      <c r="Z253" s="116"/>
      <c r="AA253" s="116"/>
      <c r="AB253" s="116"/>
      <c r="AC253" s="116"/>
      <c r="AD253" s="116"/>
      <c r="AE253" s="116"/>
      <c r="AF253" s="117"/>
      <c r="AG253" s="117"/>
      <c r="AH253" s="117"/>
      <c r="AI253" s="117"/>
      <c r="AJ253" s="117"/>
      <c r="AK253" s="117"/>
      <c r="AL253" s="117"/>
      <c r="AM253" s="117"/>
      <c r="AN253" s="117"/>
      <c r="AO253" s="117"/>
      <c r="AP253" s="136"/>
      <c r="AQ253" s="137"/>
      <c r="AR253" s="115"/>
      <c r="AS253" s="115"/>
      <c r="AT253" s="115"/>
      <c r="AU253" s="115"/>
      <c r="AV253" s="114"/>
      <c r="AW253" s="114"/>
      <c r="AX253" s="116"/>
      <c r="AY253" s="116"/>
      <c r="AZ253" s="116"/>
      <c r="BA253" s="118"/>
      <c r="BB253" s="119"/>
      <c r="BC253" s="136"/>
      <c r="BD253" s="120"/>
      <c r="BE253" s="120"/>
      <c r="BF253" s="120"/>
      <c r="BG253" s="120"/>
      <c r="BH253" s="120"/>
      <c r="BI253" s="120"/>
      <c r="BJ253" s="120"/>
      <c r="BK253" s="120"/>
      <c r="BL253" s="120"/>
      <c r="BM253" s="120"/>
      <c r="BN253" s="120"/>
      <c r="BO253" s="120"/>
      <c r="BP253" s="120"/>
      <c r="BQ253" s="120"/>
      <c r="BR253" s="120"/>
      <c r="BS253" s="120"/>
      <c r="BT253" s="120"/>
      <c r="BU253" s="120"/>
      <c r="BV253" s="121"/>
      <c r="BW253" s="104" t="s">
        <v>109</v>
      </c>
      <c r="BX253" s="67" t="str">
        <f t="shared" si="3"/>
        <v/>
      </c>
      <c r="BY253" s="67" t="str">
        <f>(IF(SUMPRODUCT(--(BD253:BV253&lt;&gt;""))=0,"",
+Maßnahmendaten!BD253*INDEX(Faktoren!$C$3:$C$19,MATCH(Maßnahmendaten!BD$3,Faktoren!$B$3:$B$19,0))
+Maßnahmendaten!BE253*INDEX(Faktoren!$C$3:$C$19,MATCH(Maßnahmendaten!BE$3,Faktoren!$B$3:$B$19,0))
+Maßnahmendaten!BF253*INDEX(Faktoren!$C$3:$C$19,MATCH(Maßnahmendaten!BF$3,Faktoren!$B$3:$B$19,0))
+Maßnahmendaten!BG253*INDEX(Faktoren!$C$3:$C$19,MATCH(Maßnahmendaten!BG$3,Faktoren!$B$3:$B$19,0))
+Maßnahmendaten!BH253*INDEX(Faktoren!$C$3:$C$19,MATCH(Maßnahmendaten!BH$3,Faktoren!$B$3:$B$19,0))
+Maßnahmendaten!BI253*INDEX(Faktoren!$C$3:$C$19,MATCH(Maßnahmendaten!BI$3,Faktoren!$B$3:$B$19,0))
+Maßnahmendaten!BJ253*INDEX(Faktoren!$C$3:$C$19,MATCH(Maßnahmendaten!BJ$3,Faktoren!$B$3:$B$19,0))
+Maßnahmendaten!BK253*INDEX(Faktoren!$C$3:$C$19,MATCH(Maßnahmendaten!BK$3,Faktoren!$B$3:$B$19,0))
+Maßnahmendaten!BL253*INDEX(Faktoren!$C$3:$C$19,MATCH(Maßnahmendaten!BL$3,Faktoren!$B$3:$B$19,0))
+Maßnahmendaten!BM253*INDEX(Faktoren!$C$3:$C$19,MATCH(Maßnahmendaten!BM$3,Faktoren!$B$3:$B$19,0))
+Maßnahmendaten!BN253*INDEX(Faktoren!$C$3:$C$19,MATCH(Maßnahmendaten!BN$3,Faktoren!$B$3:$B$19,0))
+Maßnahmendaten!BO253*INDEX(Faktoren!$C$3:$C$19,MATCH(Maßnahmendaten!BO$3,Faktoren!$B$3:$B$19,0))
+Maßnahmendaten!BP253*INDEX(Faktoren!$C$3:$C$19,MATCH(Maßnahmendaten!BP$3,Faktoren!$B$3:$B$19,0))
+Maßnahmendaten!BQ253*INDEX(Faktoren!$C$3:$C$19,MATCH(Maßnahmendaten!BQ$3,Faktoren!$B$3:$B$19,0))
+Maßnahmendaten!BR253*INDEX(Faktoren!$C$3:$C$19,MATCH(Maßnahmendaten!BR$3,Faktoren!$B$3:$B$19,0))
+Maßnahmendaten!BS253*INDEX(Faktoren!$C$3:$C$19,MATCH(Maßnahmendaten!BS$3,Faktoren!$B$3:$B$19,0))
+Maßnahmendaten!BT253*INDEX(Faktoren!$C$3:$C$19,MATCH(Maßnahmendaten!BT$3,Faktoren!$B$3:$B$19,0))
+BV253
))</f>
        <v/>
      </c>
      <c r="BZ253" s="134"/>
      <c r="CA253" s="148" t="s">
        <v>109</v>
      </c>
      <c r="CB253" s="12" t="str">
        <f>IF(V253&lt;&gt;"",Hilfsblatt!$F$7,IF(Z253&lt;&gt;"",Hilfsblatt!$F$8, IF(O253&lt;&gt;"",Hilfsblatt!$F$9,"")))</f>
        <v/>
      </c>
      <c r="CD253" s="121"/>
    </row>
    <row r="254" spans="2:82" s="13" customFormat="1" ht="12.75" customHeight="1" x14ac:dyDescent="0.2">
      <c r="B254" s="139">
        <v>250</v>
      </c>
      <c r="C254" s="135"/>
      <c r="D254" s="140"/>
      <c r="E254" s="140"/>
      <c r="F254" s="140"/>
      <c r="G254" s="140"/>
      <c r="H254" s="140"/>
      <c r="I254" s="140"/>
      <c r="J254" s="140"/>
      <c r="K254" s="140"/>
      <c r="L254" s="140"/>
      <c r="M254" s="140"/>
      <c r="N254" s="140"/>
      <c r="O254" s="140"/>
      <c r="P254" s="140"/>
      <c r="Q254" s="140"/>
      <c r="R254" s="140"/>
      <c r="S254" s="140"/>
      <c r="T254" s="140"/>
      <c r="U254" s="140"/>
      <c r="V254" s="144"/>
      <c r="W254" s="144"/>
      <c r="X254" s="144"/>
      <c r="Y254" s="144"/>
      <c r="Z254" s="145"/>
      <c r="AA254" s="145"/>
      <c r="AB254" s="145"/>
      <c r="AC254" s="145"/>
      <c r="AD254" s="145"/>
      <c r="AE254" s="145"/>
      <c r="AF254" s="140"/>
      <c r="AG254" s="140"/>
      <c r="AH254" s="140"/>
      <c r="AI254" s="140"/>
      <c r="AJ254" s="140"/>
      <c r="AK254" s="140"/>
      <c r="AL254" s="140"/>
      <c r="AM254" s="140"/>
      <c r="AN254" s="140"/>
      <c r="AO254" s="140"/>
      <c r="AP254" s="136"/>
      <c r="AQ254" s="141"/>
      <c r="AR254" s="144"/>
      <c r="AS254" s="144"/>
      <c r="AT254" s="144"/>
      <c r="AU254" s="144"/>
      <c r="AV254" s="140"/>
      <c r="AW254" s="140"/>
      <c r="AX254" s="145"/>
      <c r="AY254" s="145"/>
      <c r="AZ254" s="145"/>
      <c r="BA254" s="142"/>
      <c r="BB254" s="146"/>
      <c r="BC254" s="136"/>
      <c r="BD254" s="143"/>
      <c r="BE254" s="143"/>
      <c r="BF254" s="143"/>
      <c r="BG254" s="143"/>
      <c r="BH254" s="143"/>
      <c r="BI254" s="143"/>
      <c r="BJ254" s="143"/>
      <c r="BK254" s="143"/>
      <c r="BL254" s="143"/>
      <c r="BM254" s="143"/>
      <c r="BN254" s="143"/>
      <c r="BO254" s="143"/>
      <c r="BP254" s="143"/>
      <c r="BQ254" s="143"/>
      <c r="BR254" s="143"/>
      <c r="BS254" s="143"/>
      <c r="BT254" s="143"/>
      <c r="BU254" s="143"/>
      <c r="BV254" s="143"/>
      <c r="BW254" s="104" t="s">
        <v>109</v>
      </c>
      <c r="BX254" s="67" t="str">
        <f t="shared" si="3"/>
        <v/>
      </c>
      <c r="BY254" s="67" t="str">
        <f>(IF(SUMPRODUCT(--(BD254:BV254&lt;&gt;""))=0,"",
+Maßnahmendaten!BD254*INDEX(Faktoren!$C$3:$C$19,MATCH(Maßnahmendaten!BD$3,Faktoren!$B$3:$B$19,0))
+Maßnahmendaten!BE254*INDEX(Faktoren!$C$3:$C$19,MATCH(Maßnahmendaten!BE$3,Faktoren!$B$3:$B$19,0))
+Maßnahmendaten!BF254*INDEX(Faktoren!$C$3:$C$19,MATCH(Maßnahmendaten!BF$3,Faktoren!$B$3:$B$19,0))
+Maßnahmendaten!BG254*INDEX(Faktoren!$C$3:$C$19,MATCH(Maßnahmendaten!BG$3,Faktoren!$B$3:$B$19,0))
+Maßnahmendaten!BH254*INDEX(Faktoren!$C$3:$C$19,MATCH(Maßnahmendaten!BH$3,Faktoren!$B$3:$B$19,0))
+Maßnahmendaten!BI254*INDEX(Faktoren!$C$3:$C$19,MATCH(Maßnahmendaten!BI$3,Faktoren!$B$3:$B$19,0))
+Maßnahmendaten!BJ254*INDEX(Faktoren!$C$3:$C$19,MATCH(Maßnahmendaten!BJ$3,Faktoren!$B$3:$B$19,0))
+Maßnahmendaten!BK254*INDEX(Faktoren!$C$3:$C$19,MATCH(Maßnahmendaten!BK$3,Faktoren!$B$3:$B$19,0))
+Maßnahmendaten!BL254*INDEX(Faktoren!$C$3:$C$19,MATCH(Maßnahmendaten!BL$3,Faktoren!$B$3:$B$19,0))
+Maßnahmendaten!BM254*INDEX(Faktoren!$C$3:$C$19,MATCH(Maßnahmendaten!BM$3,Faktoren!$B$3:$B$19,0))
+Maßnahmendaten!BN254*INDEX(Faktoren!$C$3:$C$19,MATCH(Maßnahmendaten!BN$3,Faktoren!$B$3:$B$19,0))
+Maßnahmendaten!BO254*INDEX(Faktoren!$C$3:$C$19,MATCH(Maßnahmendaten!BO$3,Faktoren!$B$3:$B$19,0))
+Maßnahmendaten!BP254*INDEX(Faktoren!$C$3:$C$19,MATCH(Maßnahmendaten!BP$3,Faktoren!$B$3:$B$19,0))
+Maßnahmendaten!BQ254*INDEX(Faktoren!$C$3:$C$19,MATCH(Maßnahmendaten!BQ$3,Faktoren!$B$3:$B$19,0))
+Maßnahmendaten!BR254*INDEX(Faktoren!$C$3:$C$19,MATCH(Maßnahmendaten!BR$3,Faktoren!$B$3:$B$19,0))
+Maßnahmendaten!BS254*INDEX(Faktoren!$C$3:$C$19,MATCH(Maßnahmendaten!BS$3,Faktoren!$B$3:$B$19,0))
+Maßnahmendaten!BT254*INDEX(Faktoren!$C$3:$C$19,MATCH(Maßnahmendaten!BT$3,Faktoren!$B$3:$B$19,0))
+BV254
))</f>
        <v/>
      </c>
      <c r="BZ254" s="134"/>
      <c r="CA254" s="148" t="s">
        <v>109</v>
      </c>
      <c r="CB254" s="12" t="str">
        <f>IF(V254&lt;&gt;"",Hilfsblatt!$F$7,IF(Z254&lt;&gt;"",Hilfsblatt!$F$8, IF(O254&lt;&gt;"",Hilfsblatt!$F$9,"")))</f>
        <v/>
      </c>
      <c r="CD254" s="121"/>
    </row>
    <row r="255" spans="2:82" s="13" customFormat="1" ht="12.75" customHeight="1" x14ac:dyDescent="0.2">
      <c r="B255" s="113">
        <v>251</v>
      </c>
      <c r="C255" s="135"/>
      <c r="D255" s="114"/>
      <c r="E255" s="114"/>
      <c r="F255" s="114"/>
      <c r="G255" s="114"/>
      <c r="H255" s="114"/>
      <c r="I255" s="114"/>
      <c r="J255" s="114"/>
      <c r="K255" s="114"/>
      <c r="L255" s="114"/>
      <c r="M255" s="114"/>
      <c r="N255" s="114"/>
      <c r="O255" s="114"/>
      <c r="P255" s="114"/>
      <c r="Q255" s="114"/>
      <c r="R255" s="114"/>
      <c r="S255" s="114"/>
      <c r="T255" s="114"/>
      <c r="U255" s="114"/>
      <c r="V255" s="115"/>
      <c r="W255" s="115"/>
      <c r="X255" s="115"/>
      <c r="Y255" s="115"/>
      <c r="Z255" s="116"/>
      <c r="AA255" s="116"/>
      <c r="AB255" s="116"/>
      <c r="AC255" s="116"/>
      <c r="AD255" s="116"/>
      <c r="AE255" s="116"/>
      <c r="AF255" s="117"/>
      <c r="AG255" s="117"/>
      <c r="AH255" s="117"/>
      <c r="AI255" s="117"/>
      <c r="AJ255" s="117"/>
      <c r="AK255" s="117"/>
      <c r="AL255" s="117"/>
      <c r="AM255" s="117"/>
      <c r="AN255" s="117"/>
      <c r="AO255" s="117"/>
      <c r="AP255" s="136"/>
      <c r="AQ255" s="137"/>
      <c r="AR255" s="115"/>
      <c r="AS255" s="115"/>
      <c r="AT255" s="115"/>
      <c r="AU255" s="115"/>
      <c r="AV255" s="114"/>
      <c r="AW255" s="114"/>
      <c r="AX255" s="116"/>
      <c r="AY255" s="116"/>
      <c r="AZ255" s="116"/>
      <c r="BA255" s="118"/>
      <c r="BB255" s="119"/>
      <c r="BC255" s="136"/>
      <c r="BD255" s="120"/>
      <c r="BE255" s="120"/>
      <c r="BF255" s="120"/>
      <c r="BG255" s="120"/>
      <c r="BH255" s="120"/>
      <c r="BI255" s="120"/>
      <c r="BJ255" s="120"/>
      <c r="BK255" s="120"/>
      <c r="BL255" s="120"/>
      <c r="BM255" s="120"/>
      <c r="BN255" s="120"/>
      <c r="BO255" s="120"/>
      <c r="BP255" s="120"/>
      <c r="BQ255" s="120"/>
      <c r="BR255" s="120"/>
      <c r="BS255" s="120"/>
      <c r="BT255" s="120"/>
      <c r="BU255" s="120"/>
      <c r="BV255" s="121"/>
      <c r="BW255" s="104" t="s">
        <v>109</v>
      </c>
      <c r="BX255" s="67" t="str">
        <f t="shared" si="3"/>
        <v/>
      </c>
      <c r="BY255" s="67" t="str">
        <f>(IF(SUMPRODUCT(--(BD255:BV255&lt;&gt;""))=0,"",
+Maßnahmendaten!BD255*INDEX(Faktoren!$C$3:$C$19,MATCH(Maßnahmendaten!BD$3,Faktoren!$B$3:$B$19,0))
+Maßnahmendaten!BE255*INDEX(Faktoren!$C$3:$C$19,MATCH(Maßnahmendaten!BE$3,Faktoren!$B$3:$B$19,0))
+Maßnahmendaten!BF255*INDEX(Faktoren!$C$3:$C$19,MATCH(Maßnahmendaten!BF$3,Faktoren!$B$3:$B$19,0))
+Maßnahmendaten!BG255*INDEX(Faktoren!$C$3:$C$19,MATCH(Maßnahmendaten!BG$3,Faktoren!$B$3:$B$19,0))
+Maßnahmendaten!BH255*INDEX(Faktoren!$C$3:$C$19,MATCH(Maßnahmendaten!BH$3,Faktoren!$B$3:$B$19,0))
+Maßnahmendaten!BI255*INDEX(Faktoren!$C$3:$C$19,MATCH(Maßnahmendaten!BI$3,Faktoren!$B$3:$B$19,0))
+Maßnahmendaten!BJ255*INDEX(Faktoren!$C$3:$C$19,MATCH(Maßnahmendaten!BJ$3,Faktoren!$B$3:$B$19,0))
+Maßnahmendaten!BK255*INDEX(Faktoren!$C$3:$C$19,MATCH(Maßnahmendaten!BK$3,Faktoren!$B$3:$B$19,0))
+Maßnahmendaten!BL255*INDEX(Faktoren!$C$3:$C$19,MATCH(Maßnahmendaten!BL$3,Faktoren!$B$3:$B$19,0))
+Maßnahmendaten!BM255*INDEX(Faktoren!$C$3:$C$19,MATCH(Maßnahmendaten!BM$3,Faktoren!$B$3:$B$19,0))
+Maßnahmendaten!BN255*INDEX(Faktoren!$C$3:$C$19,MATCH(Maßnahmendaten!BN$3,Faktoren!$B$3:$B$19,0))
+Maßnahmendaten!BO255*INDEX(Faktoren!$C$3:$C$19,MATCH(Maßnahmendaten!BO$3,Faktoren!$B$3:$B$19,0))
+Maßnahmendaten!BP255*INDEX(Faktoren!$C$3:$C$19,MATCH(Maßnahmendaten!BP$3,Faktoren!$B$3:$B$19,0))
+Maßnahmendaten!BQ255*INDEX(Faktoren!$C$3:$C$19,MATCH(Maßnahmendaten!BQ$3,Faktoren!$B$3:$B$19,0))
+Maßnahmendaten!BR255*INDEX(Faktoren!$C$3:$C$19,MATCH(Maßnahmendaten!BR$3,Faktoren!$B$3:$B$19,0))
+Maßnahmendaten!BS255*INDEX(Faktoren!$C$3:$C$19,MATCH(Maßnahmendaten!BS$3,Faktoren!$B$3:$B$19,0))
+Maßnahmendaten!BT255*INDEX(Faktoren!$C$3:$C$19,MATCH(Maßnahmendaten!BT$3,Faktoren!$B$3:$B$19,0))
+BV255
))</f>
        <v/>
      </c>
      <c r="BZ255" s="134"/>
      <c r="CA255" s="148" t="s">
        <v>109</v>
      </c>
      <c r="CB255" s="12" t="str">
        <f>IF(V255&lt;&gt;"",Hilfsblatt!$F$7,IF(Z255&lt;&gt;"",Hilfsblatt!$F$8, IF(O255&lt;&gt;"",Hilfsblatt!$F$9,"")))</f>
        <v/>
      </c>
      <c r="CD255" s="121"/>
    </row>
    <row r="256" spans="2:82" s="13" customFormat="1" ht="12.75" customHeight="1" x14ac:dyDescent="0.2">
      <c r="B256" s="139">
        <v>252</v>
      </c>
      <c r="C256" s="135"/>
      <c r="D256" s="140"/>
      <c r="E256" s="140"/>
      <c r="F256" s="140"/>
      <c r="G256" s="140"/>
      <c r="H256" s="140"/>
      <c r="I256" s="140"/>
      <c r="J256" s="140"/>
      <c r="K256" s="140"/>
      <c r="L256" s="140"/>
      <c r="M256" s="140"/>
      <c r="N256" s="140"/>
      <c r="O256" s="140"/>
      <c r="P256" s="140"/>
      <c r="Q256" s="140"/>
      <c r="R256" s="140"/>
      <c r="S256" s="140"/>
      <c r="T256" s="140"/>
      <c r="U256" s="140"/>
      <c r="V256" s="144"/>
      <c r="W256" s="144"/>
      <c r="X256" s="144"/>
      <c r="Y256" s="144"/>
      <c r="Z256" s="145"/>
      <c r="AA256" s="145"/>
      <c r="AB256" s="145"/>
      <c r="AC256" s="145"/>
      <c r="AD256" s="145"/>
      <c r="AE256" s="145"/>
      <c r="AF256" s="140"/>
      <c r="AG256" s="140"/>
      <c r="AH256" s="140"/>
      <c r="AI256" s="140"/>
      <c r="AJ256" s="140"/>
      <c r="AK256" s="140"/>
      <c r="AL256" s="140"/>
      <c r="AM256" s="140"/>
      <c r="AN256" s="140"/>
      <c r="AO256" s="140"/>
      <c r="AP256" s="136"/>
      <c r="AQ256" s="141"/>
      <c r="AR256" s="144"/>
      <c r="AS256" s="144"/>
      <c r="AT256" s="144"/>
      <c r="AU256" s="144"/>
      <c r="AV256" s="140"/>
      <c r="AW256" s="140"/>
      <c r="AX256" s="145"/>
      <c r="AY256" s="145"/>
      <c r="AZ256" s="145"/>
      <c r="BA256" s="142"/>
      <c r="BB256" s="146"/>
      <c r="BC256" s="136"/>
      <c r="BD256" s="143"/>
      <c r="BE256" s="143"/>
      <c r="BF256" s="143"/>
      <c r="BG256" s="143"/>
      <c r="BH256" s="143"/>
      <c r="BI256" s="143"/>
      <c r="BJ256" s="143"/>
      <c r="BK256" s="143"/>
      <c r="BL256" s="143"/>
      <c r="BM256" s="143"/>
      <c r="BN256" s="143"/>
      <c r="BO256" s="143"/>
      <c r="BP256" s="143"/>
      <c r="BQ256" s="143"/>
      <c r="BR256" s="143"/>
      <c r="BS256" s="143"/>
      <c r="BT256" s="143"/>
      <c r="BU256" s="143"/>
      <c r="BV256" s="143"/>
      <c r="BW256" s="104" t="s">
        <v>109</v>
      </c>
      <c r="BX256" s="67" t="str">
        <f t="shared" si="3"/>
        <v/>
      </c>
      <c r="BY256" s="67" t="str">
        <f>(IF(SUMPRODUCT(--(BD256:BV256&lt;&gt;""))=0,"",
+Maßnahmendaten!BD256*INDEX(Faktoren!$C$3:$C$19,MATCH(Maßnahmendaten!BD$3,Faktoren!$B$3:$B$19,0))
+Maßnahmendaten!BE256*INDEX(Faktoren!$C$3:$C$19,MATCH(Maßnahmendaten!BE$3,Faktoren!$B$3:$B$19,0))
+Maßnahmendaten!BF256*INDEX(Faktoren!$C$3:$C$19,MATCH(Maßnahmendaten!BF$3,Faktoren!$B$3:$B$19,0))
+Maßnahmendaten!BG256*INDEX(Faktoren!$C$3:$C$19,MATCH(Maßnahmendaten!BG$3,Faktoren!$B$3:$B$19,0))
+Maßnahmendaten!BH256*INDEX(Faktoren!$C$3:$C$19,MATCH(Maßnahmendaten!BH$3,Faktoren!$B$3:$B$19,0))
+Maßnahmendaten!BI256*INDEX(Faktoren!$C$3:$C$19,MATCH(Maßnahmendaten!BI$3,Faktoren!$B$3:$B$19,0))
+Maßnahmendaten!BJ256*INDEX(Faktoren!$C$3:$C$19,MATCH(Maßnahmendaten!BJ$3,Faktoren!$B$3:$B$19,0))
+Maßnahmendaten!BK256*INDEX(Faktoren!$C$3:$C$19,MATCH(Maßnahmendaten!BK$3,Faktoren!$B$3:$B$19,0))
+Maßnahmendaten!BL256*INDEX(Faktoren!$C$3:$C$19,MATCH(Maßnahmendaten!BL$3,Faktoren!$B$3:$B$19,0))
+Maßnahmendaten!BM256*INDEX(Faktoren!$C$3:$C$19,MATCH(Maßnahmendaten!BM$3,Faktoren!$B$3:$B$19,0))
+Maßnahmendaten!BN256*INDEX(Faktoren!$C$3:$C$19,MATCH(Maßnahmendaten!BN$3,Faktoren!$B$3:$B$19,0))
+Maßnahmendaten!BO256*INDEX(Faktoren!$C$3:$C$19,MATCH(Maßnahmendaten!BO$3,Faktoren!$B$3:$B$19,0))
+Maßnahmendaten!BP256*INDEX(Faktoren!$C$3:$C$19,MATCH(Maßnahmendaten!BP$3,Faktoren!$B$3:$B$19,0))
+Maßnahmendaten!BQ256*INDEX(Faktoren!$C$3:$C$19,MATCH(Maßnahmendaten!BQ$3,Faktoren!$B$3:$B$19,0))
+Maßnahmendaten!BR256*INDEX(Faktoren!$C$3:$C$19,MATCH(Maßnahmendaten!BR$3,Faktoren!$B$3:$B$19,0))
+Maßnahmendaten!BS256*INDEX(Faktoren!$C$3:$C$19,MATCH(Maßnahmendaten!BS$3,Faktoren!$B$3:$B$19,0))
+Maßnahmendaten!BT256*INDEX(Faktoren!$C$3:$C$19,MATCH(Maßnahmendaten!BT$3,Faktoren!$B$3:$B$19,0))
+BV256
))</f>
        <v/>
      </c>
      <c r="BZ256" s="134"/>
      <c r="CA256" s="148" t="s">
        <v>109</v>
      </c>
      <c r="CB256" s="12" t="str">
        <f>IF(V256&lt;&gt;"",Hilfsblatt!$F$7,IF(Z256&lt;&gt;"",Hilfsblatt!$F$8, IF(O256&lt;&gt;"",Hilfsblatt!$F$9,"")))</f>
        <v/>
      </c>
      <c r="CD256" s="121"/>
    </row>
    <row r="257" spans="2:82" s="13" customFormat="1" ht="12.75" customHeight="1" x14ac:dyDescent="0.2">
      <c r="B257" s="113">
        <v>253</v>
      </c>
      <c r="C257" s="135"/>
      <c r="D257" s="114"/>
      <c r="E257" s="114"/>
      <c r="F257" s="114"/>
      <c r="G257" s="114"/>
      <c r="H257" s="114"/>
      <c r="I257" s="114"/>
      <c r="J257" s="114"/>
      <c r="K257" s="114"/>
      <c r="L257" s="114"/>
      <c r="M257" s="114"/>
      <c r="N257" s="114"/>
      <c r="O257" s="114"/>
      <c r="P257" s="114"/>
      <c r="Q257" s="114"/>
      <c r="R257" s="114"/>
      <c r="S257" s="114"/>
      <c r="T257" s="114"/>
      <c r="U257" s="114"/>
      <c r="V257" s="115"/>
      <c r="W257" s="115"/>
      <c r="X257" s="115"/>
      <c r="Y257" s="115"/>
      <c r="Z257" s="116"/>
      <c r="AA257" s="116"/>
      <c r="AB257" s="116"/>
      <c r="AC257" s="116"/>
      <c r="AD257" s="116"/>
      <c r="AE257" s="116"/>
      <c r="AF257" s="117"/>
      <c r="AG257" s="117"/>
      <c r="AH257" s="117"/>
      <c r="AI257" s="117"/>
      <c r="AJ257" s="117"/>
      <c r="AK257" s="117"/>
      <c r="AL257" s="117"/>
      <c r="AM257" s="117"/>
      <c r="AN257" s="117"/>
      <c r="AO257" s="117"/>
      <c r="AP257" s="136"/>
      <c r="AQ257" s="137"/>
      <c r="AR257" s="115"/>
      <c r="AS257" s="115"/>
      <c r="AT257" s="115"/>
      <c r="AU257" s="115"/>
      <c r="AV257" s="114"/>
      <c r="AW257" s="114"/>
      <c r="AX257" s="116"/>
      <c r="AY257" s="116"/>
      <c r="AZ257" s="116"/>
      <c r="BA257" s="118"/>
      <c r="BB257" s="119"/>
      <c r="BC257" s="136"/>
      <c r="BD257" s="120"/>
      <c r="BE257" s="120"/>
      <c r="BF257" s="120"/>
      <c r="BG257" s="120"/>
      <c r="BH257" s="120"/>
      <c r="BI257" s="120"/>
      <c r="BJ257" s="120"/>
      <c r="BK257" s="120"/>
      <c r="BL257" s="120"/>
      <c r="BM257" s="120"/>
      <c r="BN257" s="120"/>
      <c r="BO257" s="120"/>
      <c r="BP257" s="120"/>
      <c r="BQ257" s="120"/>
      <c r="BR257" s="120"/>
      <c r="BS257" s="120"/>
      <c r="BT257" s="120"/>
      <c r="BU257" s="120"/>
      <c r="BV257" s="121"/>
      <c r="BW257" s="104" t="s">
        <v>109</v>
      </c>
      <c r="BX257" s="67" t="str">
        <f t="shared" si="3"/>
        <v/>
      </c>
      <c r="BY257" s="67" t="str">
        <f>(IF(SUMPRODUCT(--(BD257:BV257&lt;&gt;""))=0,"",
+Maßnahmendaten!BD257*INDEX(Faktoren!$C$3:$C$19,MATCH(Maßnahmendaten!BD$3,Faktoren!$B$3:$B$19,0))
+Maßnahmendaten!BE257*INDEX(Faktoren!$C$3:$C$19,MATCH(Maßnahmendaten!BE$3,Faktoren!$B$3:$B$19,0))
+Maßnahmendaten!BF257*INDEX(Faktoren!$C$3:$C$19,MATCH(Maßnahmendaten!BF$3,Faktoren!$B$3:$B$19,0))
+Maßnahmendaten!BG257*INDEX(Faktoren!$C$3:$C$19,MATCH(Maßnahmendaten!BG$3,Faktoren!$B$3:$B$19,0))
+Maßnahmendaten!BH257*INDEX(Faktoren!$C$3:$C$19,MATCH(Maßnahmendaten!BH$3,Faktoren!$B$3:$B$19,0))
+Maßnahmendaten!BI257*INDEX(Faktoren!$C$3:$C$19,MATCH(Maßnahmendaten!BI$3,Faktoren!$B$3:$B$19,0))
+Maßnahmendaten!BJ257*INDEX(Faktoren!$C$3:$C$19,MATCH(Maßnahmendaten!BJ$3,Faktoren!$B$3:$B$19,0))
+Maßnahmendaten!BK257*INDEX(Faktoren!$C$3:$C$19,MATCH(Maßnahmendaten!BK$3,Faktoren!$B$3:$B$19,0))
+Maßnahmendaten!BL257*INDEX(Faktoren!$C$3:$C$19,MATCH(Maßnahmendaten!BL$3,Faktoren!$B$3:$B$19,0))
+Maßnahmendaten!BM257*INDEX(Faktoren!$C$3:$C$19,MATCH(Maßnahmendaten!BM$3,Faktoren!$B$3:$B$19,0))
+Maßnahmendaten!BN257*INDEX(Faktoren!$C$3:$C$19,MATCH(Maßnahmendaten!BN$3,Faktoren!$B$3:$B$19,0))
+Maßnahmendaten!BO257*INDEX(Faktoren!$C$3:$C$19,MATCH(Maßnahmendaten!BO$3,Faktoren!$B$3:$B$19,0))
+Maßnahmendaten!BP257*INDEX(Faktoren!$C$3:$C$19,MATCH(Maßnahmendaten!BP$3,Faktoren!$B$3:$B$19,0))
+Maßnahmendaten!BQ257*INDEX(Faktoren!$C$3:$C$19,MATCH(Maßnahmendaten!BQ$3,Faktoren!$B$3:$B$19,0))
+Maßnahmendaten!BR257*INDEX(Faktoren!$C$3:$C$19,MATCH(Maßnahmendaten!BR$3,Faktoren!$B$3:$B$19,0))
+Maßnahmendaten!BS257*INDEX(Faktoren!$C$3:$C$19,MATCH(Maßnahmendaten!BS$3,Faktoren!$B$3:$B$19,0))
+Maßnahmendaten!BT257*INDEX(Faktoren!$C$3:$C$19,MATCH(Maßnahmendaten!BT$3,Faktoren!$B$3:$B$19,0))
+BV257
))</f>
        <v/>
      </c>
      <c r="BZ257" s="134"/>
      <c r="CA257" s="148" t="s">
        <v>109</v>
      </c>
      <c r="CB257" s="12" t="str">
        <f>IF(V257&lt;&gt;"",Hilfsblatt!$F$7,IF(Z257&lt;&gt;"",Hilfsblatt!$F$8, IF(O257&lt;&gt;"",Hilfsblatt!$F$9,"")))</f>
        <v/>
      </c>
      <c r="CD257" s="121"/>
    </row>
    <row r="258" spans="2:82" s="13" customFormat="1" ht="12.75" customHeight="1" x14ac:dyDescent="0.2">
      <c r="B258" s="139">
        <v>254</v>
      </c>
      <c r="C258" s="135"/>
      <c r="D258" s="140"/>
      <c r="E258" s="140"/>
      <c r="F258" s="140"/>
      <c r="G258" s="140"/>
      <c r="H258" s="140"/>
      <c r="I258" s="140"/>
      <c r="J258" s="140"/>
      <c r="K258" s="140"/>
      <c r="L258" s="140"/>
      <c r="M258" s="140"/>
      <c r="N258" s="140"/>
      <c r="O258" s="140"/>
      <c r="P258" s="140"/>
      <c r="Q258" s="140"/>
      <c r="R258" s="140"/>
      <c r="S258" s="140"/>
      <c r="T258" s="140"/>
      <c r="U258" s="140"/>
      <c r="V258" s="144"/>
      <c r="W258" s="144"/>
      <c r="X258" s="144"/>
      <c r="Y258" s="144"/>
      <c r="Z258" s="145"/>
      <c r="AA258" s="145"/>
      <c r="AB258" s="145"/>
      <c r="AC258" s="145"/>
      <c r="AD258" s="145"/>
      <c r="AE258" s="145"/>
      <c r="AF258" s="140"/>
      <c r="AG258" s="140"/>
      <c r="AH258" s="140"/>
      <c r="AI258" s="140"/>
      <c r="AJ258" s="140"/>
      <c r="AK258" s="140"/>
      <c r="AL258" s="140"/>
      <c r="AM258" s="140"/>
      <c r="AN258" s="140"/>
      <c r="AO258" s="140"/>
      <c r="AP258" s="136"/>
      <c r="AQ258" s="141"/>
      <c r="AR258" s="144"/>
      <c r="AS258" s="144"/>
      <c r="AT258" s="144"/>
      <c r="AU258" s="144"/>
      <c r="AV258" s="140"/>
      <c r="AW258" s="140"/>
      <c r="AX258" s="145"/>
      <c r="AY258" s="145"/>
      <c r="AZ258" s="145"/>
      <c r="BA258" s="142"/>
      <c r="BB258" s="146"/>
      <c r="BC258" s="136"/>
      <c r="BD258" s="143"/>
      <c r="BE258" s="143"/>
      <c r="BF258" s="143"/>
      <c r="BG258" s="143"/>
      <c r="BH258" s="143"/>
      <c r="BI258" s="143"/>
      <c r="BJ258" s="143"/>
      <c r="BK258" s="143"/>
      <c r="BL258" s="143"/>
      <c r="BM258" s="143"/>
      <c r="BN258" s="143"/>
      <c r="BO258" s="143"/>
      <c r="BP258" s="143"/>
      <c r="BQ258" s="143"/>
      <c r="BR258" s="143"/>
      <c r="BS258" s="143"/>
      <c r="BT258" s="143"/>
      <c r="BU258" s="143"/>
      <c r="BV258" s="143"/>
      <c r="BW258" s="104" t="s">
        <v>109</v>
      </c>
      <c r="BX258" s="67" t="str">
        <f t="shared" si="3"/>
        <v/>
      </c>
      <c r="BY258" s="67" t="str">
        <f>(IF(SUMPRODUCT(--(BD258:BV258&lt;&gt;""))=0,"",
+Maßnahmendaten!BD258*INDEX(Faktoren!$C$3:$C$19,MATCH(Maßnahmendaten!BD$3,Faktoren!$B$3:$B$19,0))
+Maßnahmendaten!BE258*INDEX(Faktoren!$C$3:$C$19,MATCH(Maßnahmendaten!BE$3,Faktoren!$B$3:$B$19,0))
+Maßnahmendaten!BF258*INDEX(Faktoren!$C$3:$C$19,MATCH(Maßnahmendaten!BF$3,Faktoren!$B$3:$B$19,0))
+Maßnahmendaten!BG258*INDEX(Faktoren!$C$3:$C$19,MATCH(Maßnahmendaten!BG$3,Faktoren!$B$3:$B$19,0))
+Maßnahmendaten!BH258*INDEX(Faktoren!$C$3:$C$19,MATCH(Maßnahmendaten!BH$3,Faktoren!$B$3:$B$19,0))
+Maßnahmendaten!BI258*INDEX(Faktoren!$C$3:$C$19,MATCH(Maßnahmendaten!BI$3,Faktoren!$B$3:$B$19,0))
+Maßnahmendaten!BJ258*INDEX(Faktoren!$C$3:$C$19,MATCH(Maßnahmendaten!BJ$3,Faktoren!$B$3:$B$19,0))
+Maßnahmendaten!BK258*INDEX(Faktoren!$C$3:$C$19,MATCH(Maßnahmendaten!BK$3,Faktoren!$B$3:$B$19,0))
+Maßnahmendaten!BL258*INDEX(Faktoren!$C$3:$C$19,MATCH(Maßnahmendaten!BL$3,Faktoren!$B$3:$B$19,0))
+Maßnahmendaten!BM258*INDEX(Faktoren!$C$3:$C$19,MATCH(Maßnahmendaten!BM$3,Faktoren!$B$3:$B$19,0))
+Maßnahmendaten!BN258*INDEX(Faktoren!$C$3:$C$19,MATCH(Maßnahmendaten!BN$3,Faktoren!$B$3:$B$19,0))
+Maßnahmendaten!BO258*INDEX(Faktoren!$C$3:$C$19,MATCH(Maßnahmendaten!BO$3,Faktoren!$B$3:$B$19,0))
+Maßnahmendaten!BP258*INDEX(Faktoren!$C$3:$C$19,MATCH(Maßnahmendaten!BP$3,Faktoren!$B$3:$B$19,0))
+Maßnahmendaten!BQ258*INDEX(Faktoren!$C$3:$C$19,MATCH(Maßnahmendaten!BQ$3,Faktoren!$B$3:$B$19,0))
+Maßnahmendaten!BR258*INDEX(Faktoren!$C$3:$C$19,MATCH(Maßnahmendaten!BR$3,Faktoren!$B$3:$B$19,0))
+Maßnahmendaten!BS258*INDEX(Faktoren!$C$3:$C$19,MATCH(Maßnahmendaten!BS$3,Faktoren!$B$3:$B$19,0))
+Maßnahmendaten!BT258*INDEX(Faktoren!$C$3:$C$19,MATCH(Maßnahmendaten!BT$3,Faktoren!$B$3:$B$19,0))
+BV258
))</f>
        <v/>
      </c>
      <c r="BZ258" s="134"/>
      <c r="CA258" s="148" t="s">
        <v>109</v>
      </c>
      <c r="CB258" s="12" t="str">
        <f>IF(V258&lt;&gt;"",Hilfsblatt!$F$7,IF(Z258&lt;&gt;"",Hilfsblatt!$F$8, IF(O258&lt;&gt;"",Hilfsblatt!$F$9,"")))</f>
        <v/>
      </c>
      <c r="CD258" s="121"/>
    </row>
    <row r="259" spans="2:82" s="13" customFormat="1" ht="12.75" customHeight="1" x14ac:dyDescent="0.2">
      <c r="B259" s="113">
        <v>255</v>
      </c>
      <c r="C259" s="135"/>
      <c r="D259" s="114"/>
      <c r="E259" s="114"/>
      <c r="F259" s="114"/>
      <c r="G259" s="114"/>
      <c r="H259" s="114"/>
      <c r="I259" s="114"/>
      <c r="J259" s="114"/>
      <c r="K259" s="114"/>
      <c r="L259" s="114"/>
      <c r="M259" s="114"/>
      <c r="N259" s="114"/>
      <c r="O259" s="114"/>
      <c r="P259" s="114"/>
      <c r="Q259" s="114"/>
      <c r="R259" s="114"/>
      <c r="S259" s="114"/>
      <c r="T259" s="114"/>
      <c r="U259" s="114"/>
      <c r="V259" s="115"/>
      <c r="W259" s="115"/>
      <c r="X259" s="115"/>
      <c r="Y259" s="115"/>
      <c r="Z259" s="116"/>
      <c r="AA259" s="116"/>
      <c r="AB259" s="116"/>
      <c r="AC259" s="116"/>
      <c r="AD259" s="116"/>
      <c r="AE259" s="116"/>
      <c r="AF259" s="117"/>
      <c r="AG259" s="117"/>
      <c r="AH259" s="117"/>
      <c r="AI259" s="117"/>
      <c r="AJ259" s="117"/>
      <c r="AK259" s="117"/>
      <c r="AL259" s="117"/>
      <c r="AM259" s="117"/>
      <c r="AN259" s="117"/>
      <c r="AO259" s="117"/>
      <c r="AP259" s="136"/>
      <c r="AQ259" s="137"/>
      <c r="AR259" s="115"/>
      <c r="AS259" s="115"/>
      <c r="AT259" s="115"/>
      <c r="AU259" s="115"/>
      <c r="AV259" s="114"/>
      <c r="AW259" s="114"/>
      <c r="AX259" s="116"/>
      <c r="AY259" s="116"/>
      <c r="AZ259" s="116"/>
      <c r="BA259" s="118"/>
      <c r="BB259" s="119"/>
      <c r="BC259" s="136"/>
      <c r="BD259" s="120"/>
      <c r="BE259" s="120"/>
      <c r="BF259" s="120"/>
      <c r="BG259" s="120"/>
      <c r="BH259" s="120"/>
      <c r="BI259" s="120"/>
      <c r="BJ259" s="120"/>
      <c r="BK259" s="120"/>
      <c r="BL259" s="120"/>
      <c r="BM259" s="120"/>
      <c r="BN259" s="120"/>
      <c r="BO259" s="120"/>
      <c r="BP259" s="120"/>
      <c r="BQ259" s="120"/>
      <c r="BR259" s="120"/>
      <c r="BS259" s="120"/>
      <c r="BT259" s="120"/>
      <c r="BU259" s="120"/>
      <c r="BV259" s="121"/>
      <c r="BW259" s="104" t="s">
        <v>109</v>
      </c>
      <c r="BX259" s="67" t="str">
        <f t="shared" si="3"/>
        <v/>
      </c>
      <c r="BY259" s="67" t="str">
        <f>(IF(SUMPRODUCT(--(BD259:BV259&lt;&gt;""))=0,"",
+Maßnahmendaten!BD259*INDEX(Faktoren!$C$3:$C$19,MATCH(Maßnahmendaten!BD$3,Faktoren!$B$3:$B$19,0))
+Maßnahmendaten!BE259*INDEX(Faktoren!$C$3:$C$19,MATCH(Maßnahmendaten!BE$3,Faktoren!$B$3:$B$19,0))
+Maßnahmendaten!BF259*INDEX(Faktoren!$C$3:$C$19,MATCH(Maßnahmendaten!BF$3,Faktoren!$B$3:$B$19,0))
+Maßnahmendaten!BG259*INDEX(Faktoren!$C$3:$C$19,MATCH(Maßnahmendaten!BG$3,Faktoren!$B$3:$B$19,0))
+Maßnahmendaten!BH259*INDEX(Faktoren!$C$3:$C$19,MATCH(Maßnahmendaten!BH$3,Faktoren!$B$3:$B$19,0))
+Maßnahmendaten!BI259*INDEX(Faktoren!$C$3:$C$19,MATCH(Maßnahmendaten!BI$3,Faktoren!$B$3:$B$19,0))
+Maßnahmendaten!BJ259*INDEX(Faktoren!$C$3:$C$19,MATCH(Maßnahmendaten!BJ$3,Faktoren!$B$3:$B$19,0))
+Maßnahmendaten!BK259*INDEX(Faktoren!$C$3:$C$19,MATCH(Maßnahmendaten!BK$3,Faktoren!$B$3:$B$19,0))
+Maßnahmendaten!BL259*INDEX(Faktoren!$C$3:$C$19,MATCH(Maßnahmendaten!BL$3,Faktoren!$B$3:$B$19,0))
+Maßnahmendaten!BM259*INDEX(Faktoren!$C$3:$C$19,MATCH(Maßnahmendaten!BM$3,Faktoren!$B$3:$B$19,0))
+Maßnahmendaten!BN259*INDEX(Faktoren!$C$3:$C$19,MATCH(Maßnahmendaten!BN$3,Faktoren!$B$3:$B$19,0))
+Maßnahmendaten!BO259*INDEX(Faktoren!$C$3:$C$19,MATCH(Maßnahmendaten!BO$3,Faktoren!$B$3:$B$19,0))
+Maßnahmendaten!BP259*INDEX(Faktoren!$C$3:$C$19,MATCH(Maßnahmendaten!BP$3,Faktoren!$B$3:$B$19,0))
+Maßnahmendaten!BQ259*INDEX(Faktoren!$C$3:$C$19,MATCH(Maßnahmendaten!BQ$3,Faktoren!$B$3:$B$19,0))
+Maßnahmendaten!BR259*INDEX(Faktoren!$C$3:$C$19,MATCH(Maßnahmendaten!BR$3,Faktoren!$B$3:$B$19,0))
+Maßnahmendaten!BS259*INDEX(Faktoren!$C$3:$C$19,MATCH(Maßnahmendaten!BS$3,Faktoren!$B$3:$B$19,0))
+Maßnahmendaten!BT259*INDEX(Faktoren!$C$3:$C$19,MATCH(Maßnahmendaten!BT$3,Faktoren!$B$3:$B$19,0))
+BV259
))</f>
        <v/>
      </c>
      <c r="BZ259" s="134"/>
      <c r="CA259" s="148" t="s">
        <v>109</v>
      </c>
      <c r="CB259" s="12" t="str">
        <f>IF(V259&lt;&gt;"",Hilfsblatt!$F$7,IF(Z259&lt;&gt;"",Hilfsblatt!$F$8, IF(O259&lt;&gt;"",Hilfsblatt!$F$9,"")))</f>
        <v/>
      </c>
      <c r="CD259" s="121"/>
    </row>
    <row r="260" spans="2:82" s="13" customFormat="1" ht="12.75" customHeight="1" x14ac:dyDescent="0.2">
      <c r="B260" s="139">
        <v>256</v>
      </c>
      <c r="C260" s="135"/>
      <c r="D260" s="140"/>
      <c r="E260" s="140"/>
      <c r="F260" s="140"/>
      <c r="G260" s="140"/>
      <c r="H260" s="140"/>
      <c r="I260" s="140"/>
      <c r="J260" s="140"/>
      <c r="K260" s="140"/>
      <c r="L260" s="140"/>
      <c r="M260" s="140"/>
      <c r="N260" s="140"/>
      <c r="O260" s="140"/>
      <c r="P260" s="140"/>
      <c r="Q260" s="140"/>
      <c r="R260" s="140"/>
      <c r="S260" s="140"/>
      <c r="T260" s="140"/>
      <c r="U260" s="140"/>
      <c r="V260" s="144"/>
      <c r="W260" s="144"/>
      <c r="X260" s="144"/>
      <c r="Y260" s="144"/>
      <c r="Z260" s="145"/>
      <c r="AA260" s="145"/>
      <c r="AB260" s="145"/>
      <c r="AC260" s="145"/>
      <c r="AD260" s="145"/>
      <c r="AE260" s="145"/>
      <c r="AF260" s="140"/>
      <c r="AG260" s="140"/>
      <c r="AH260" s="140"/>
      <c r="AI260" s="140"/>
      <c r="AJ260" s="140"/>
      <c r="AK260" s="140"/>
      <c r="AL260" s="140"/>
      <c r="AM260" s="140"/>
      <c r="AN260" s="140"/>
      <c r="AO260" s="140"/>
      <c r="AP260" s="136"/>
      <c r="AQ260" s="141"/>
      <c r="AR260" s="144"/>
      <c r="AS260" s="144"/>
      <c r="AT260" s="144"/>
      <c r="AU260" s="144"/>
      <c r="AV260" s="140"/>
      <c r="AW260" s="140"/>
      <c r="AX260" s="145"/>
      <c r="AY260" s="145"/>
      <c r="AZ260" s="145"/>
      <c r="BA260" s="142"/>
      <c r="BB260" s="146"/>
      <c r="BC260" s="136"/>
      <c r="BD260" s="143"/>
      <c r="BE260" s="143"/>
      <c r="BF260" s="143"/>
      <c r="BG260" s="143"/>
      <c r="BH260" s="143"/>
      <c r="BI260" s="143"/>
      <c r="BJ260" s="143"/>
      <c r="BK260" s="143"/>
      <c r="BL260" s="143"/>
      <c r="BM260" s="143"/>
      <c r="BN260" s="143"/>
      <c r="BO260" s="143"/>
      <c r="BP260" s="143"/>
      <c r="BQ260" s="143"/>
      <c r="BR260" s="143"/>
      <c r="BS260" s="143"/>
      <c r="BT260" s="143"/>
      <c r="BU260" s="143"/>
      <c r="BV260" s="143"/>
      <c r="BW260" s="104" t="s">
        <v>109</v>
      </c>
      <c r="BX260" s="67" t="str">
        <f t="shared" si="3"/>
        <v/>
      </c>
      <c r="BY260" s="67" t="str">
        <f>(IF(SUMPRODUCT(--(BD260:BV260&lt;&gt;""))=0,"",
+Maßnahmendaten!BD260*INDEX(Faktoren!$C$3:$C$19,MATCH(Maßnahmendaten!BD$3,Faktoren!$B$3:$B$19,0))
+Maßnahmendaten!BE260*INDEX(Faktoren!$C$3:$C$19,MATCH(Maßnahmendaten!BE$3,Faktoren!$B$3:$B$19,0))
+Maßnahmendaten!BF260*INDEX(Faktoren!$C$3:$C$19,MATCH(Maßnahmendaten!BF$3,Faktoren!$B$3:$B$19,0))
+Maßnahmendaten!BG260*INDEX(Faktoren!$C$3:$C$19,MATCH(Maßnahmendaten!BG$3,Faktoren!$B$3:$B$19,0))
+Maßnahmendaten!BH260*INDEX(Faktoren!$C$3:$C$19,MATCH(Maßnahmendaten!BH$3,Faktoren!$B$3:$B$19,0))
+Maßnahmendaten!BI260*INDEX(Faktoren!$C$3:$C$19,MATCH(Maßnahmendaten!BI$3,Faktoren!$B$3:$B$19,0))
+Maßnahmendaten!BJ260*INDEX(Faktoren!$C$3:$C$19,MATCH(Maßnahmendaten!BJ$3,Faktoren!$B$3:$B$19,0))
+Maßnahmendaten!BK260*INDEX(Faktoren!$C$3:$C$19,MATCH(Maßnahmendaten!BK$3,Faktoren!$B$3:$B$19,0))
+Maßnahmendaten!BL260*INDEX(Faktoren!$C$3:$C$19,MATCH(Maßnahmendaten!BL$3,Faktoren!$B$3:$B$19,0))
+Maßnahmendaten!BM260*INDEX(Faktoren!$C$3:$C$19,MATCH(Maßnahmendaten!BM$3,Faktoren!$B$3:$B$19,0))
+Maßnahmendaten!BN260*INDEX(Faktoren!$C$3:$C$19,MATCH(Maßnahmendaten!BN$3,Faktoren!$B$3:$B$19,0))
+Maßnahmendaten!BO260*INDEX(Faktoren!$C$3:$C$19,MATCH(Maßnahmendaten!BO$3,Faktoren!$B$3:$B$19,0))
+Maßnahmendaten!BP260*INDEX(Faktoren!$C$3:$C$19,MATCH(Maßnahmendaten!BP$3,Faktoren!$B$3:$B$19,0))
+Maßnahmendaten!BQ260*INDEX(Faktoren!$C$3:$C$19,MATCH(Maßnahmendaten!BQ$3,Faktoren!$B$3:$B$19,0))
+Maßnahmendaten!BR260*INDEX(Faktoren!$C$3:$C$19,MATCH(Maßnahmendaten!BR$3,Faktoren!$B$3:$B$19,0))
+Maßnahmendaten!BS260*INDEX(Faktoren!$C$3:$C$19,MATCH(Maßnahmendaten!BS$3,Faktoren!$B$3:$B$19,0))
+Maßnahmendaten!BT260*INDEX(Faktoren!$C$3:$C$19,MATCH(Maßnahmendaten!BT$3,Faktoren!$B$3:$B$19,0))
+BV260
))</f>
        <v/>
      </c>
      <c r="BZ260" s="134"/>
      <c r="CA260" s="148" t="s">
        <v>109</v>
      </c>
      <c r="CB260" s="12" t="str">
        <f>IF(V260&lt;&gt;"",Hilfsblatt!$F$7,IF(Z260&lt;&gt;"",Hilfsblatt!$F$8, IF(O260&lt;&gt;"",Hilfsblatt!$F$9,"")))</f>
        <v/>
      </c>
      <c r="CD260" s="121"/>
    </row>
    <row r="261" spans="2:82" s="13" customFormat="1" ht="12.75" customHeight="1" x14ac:dyDescent="0.2">
      <c r="B261" s="113">
        <v>257</v>
      </c>
      <c r="C261" s="135"/>
      <c r="D261" s="114"/>
      <c r="E261" s="114"/>
      <c r="F261" s="114"/>
      <c r="G261" s="114"/>
      <c r="H261" s="114"/>
      <c r="I261" s="114"/>
      <c r="J261" s="114"/>
      <c r="K261" s="114"/>
      <c r="L261" s="114"/>
      <c r="M261" s="114"/>
      <c r="N261" s="114"/>
      <c r="O261" s="114"/>
      <c r="P261" s="114"/>
      <c r="Q261" s="114"/>
      <c r="R261" s="114"/>
      <c r="S261" s="114"/>
      <c r="T261" s="114"/>
      <c r="U261" s="114"/>
      <c r="V261" s="115"/>
      <c r="W261" s="115"/>
      <c r="X261" s="115"/>
      <c r="Y261" s="115"/>
      <c r="Z261" s="116"/>
      <c r="AA261" s="116"/>
      <c r="AB261" s="116"/>
      <c r="AC261" s="116"/>
      <c r="AD261" s="116"/>
      <c r="AE261" s="116"/>
      <c r="AF261" s="117"/>
      <c r="AG261" s="117"/>
      <c r="AH261" s="117"/>
      <c r="AI261" s="117"/>
      <c r="AJ261" s="117"/>
      <c r="AK261" s="117"/>
      <c r="AL261" s="117"/>
      <c r="AM261" s="117"/>
      <c r="AN261" s="117"/>
      <c r="AO261" s="117"/>
      <c r="AP261" s="136"/>
      <c r="AQ261" s="137"/>
      <c r="AR261" s="115"/>
      <c r="AS261" s="115"/>
      <c r="AT261" s="115"/>
      <c r="AU261" s="115"/>
      <c r="AV261" s="114"/>
      <c r="AW261" s="114"/>
      <c r="AX261" s="116"/>
      <c r="AY261" s="116"/>
      <c r="AZ261" s="116"/>
      <c r="BA261" s="118"/>
      <c r="BB261" s="119"/>
      <c r="BC261" s="136"/>
      <c r="BD261" s="120"/>
      <c r="BE261" s="120"/>
      <c r="BF261" s="120"/>
      <c r="BG261" s="120"/>
      <c r="BH261" s="120"/>
      <c r="BI261" s="120"/>
      <c r="BJ261" s="120"/>
      <c r="BK261" s="120"/>
      <c r="BL261" s="120"/>
      <c r="BM261" s="120"/>
      <c r="BN261" s="120"/>
      <c r="BO261" s="120"/>
      <c r="BP261" s="120"/>
      <c r="BQ261" s="120"/>
      <c r="BR261" s="120"/>
      <c r="BS261" s="120"/>
      <c r="BT261" s="120"/>
      <c r="BU261" s="120"/>
      <c r="BV261" s="121"/>
      <c r="BW261" s="104" t="s">
        <v>109</v>
      </c>
      <c r="BX261" s="67" t="str">
        <f t="shared" si="3"/>
        <v/>
      </c>
      <c r="BY261" s="67" t="str">
        <f>(IF(SUMPRODUCT(--(BD261:BV261&lt;&gt;""))=0,"",
+Maßnahmendaten!BD261*INDEX(Faktoren!$C$3:$C$19,MATCH(Maßnahmendaten!BD$3,Faktoren!$B$3:$B$19,0))
+Maßnahmendaten!BE261*INDEX(Faktoren!$C$3:$C$19,MATCH(Maßnahmendaten!BE$3,Faktoren!$B$3:$B$19,0))
+Maßnahmendaten!BF261*INDEX(Faktoren!$C$3:$C$19,MATCH(Maßnahmendaten!BF$3,Faktoren!$B$3:$B$19,0))
+Maßnahmendaten!BG261*INDEX(Faktoren!$C$3:$C$19,MATCH(Maßnahmendaten!BG$3,Faktoren!$B$3:$B$19,0))
+Maßnahmendaten!BH261*INDEX(Faktoren!$C$3:$C$19,MATCH(Maßnahmendaten!BH$3,Faktoren!$B$3:$B$19,0))
+Maßnahmendaten!BI261*INDEX(Faktoren!$C$3:$C$19,MATCH(Maßnahmendaten!BI$3,Faktoren!$B$3:$B$19,0))
+Maßnahmendaten!BJ261*INDEX(Faktoren!$C$3:$C$19,MATCH(Maßnahmendaten!BJ$3,Faktoren!$B$3:$B$19,0))
+Maßnahmendaten!BK261*INDEX(Faktoren!$C$3:$C$19,MATCH(Maßnahmendaten!BK$3,Faktoren!$B$3:$B$19,0))
+Maßnahmendaten!BL261*INDEX(Faktoren!$C$3:$C$19,MATCH(Maßnahmendaten!BL$3,Faktoren!$B$3:$B$19,0))
+Maßnahmendaten!BM261*INDEX(Faktoren!$C$3:$C$19,MATCH(Maßnahmendaten!BM$3,Faktoren!$B$3:$B$19,0))
+Maßnahmendaten!BN261*INDEX(Faktoren!$C$3:$C$19,MATCH(Maßnahmendaten!BN$3,Faktoren!$B$3:$B$19,0))
+Maßnahmendaten!BO261*INDEX(Faktoren!$C$3:$C$19,MATCH(Maßnahmendaten!BO$3,Faktoren!$B$3:$B$19,0))
+Maßnahmendaten!BP261*INDEX(Faktoren!$C$3:$C$19,MATCH(Maßnahmendaten!BP$3,Faktoren!$B$3:$B$19,0))
+Maßnahmendaten!BQ261*INDEX(Faktoren!$C$3:$C$19,MATCH(Maßnahmendaten!BQ$3,Faktoren!$B$3:$B$19,0))
+Maßnahmendaten!BR261*INDEX(Faktoren!$C$3:$C$19,MATCH(Maßnahmendaten!BR$3,Faktoren!$B$3:$B$19,0))
+Maßnahmendaten!BS261*INDEX(Faktoren!$C$3:$C$19,MATCH(Maßnahmendaten!BS$3,Faktoren!$B$3:$B$19,0))
+Maßnahmendaten!BT261*INDEX(Faktoren!$C$3:$C$19,MATCH(Maßnahmendaten!BT$3,Faktoren!$B$3:$B$19,0))
+BV261
))</f>
        <v/>
      </c>
      <c r="BZ261" s="134"/>
      <c r="CA261" s="148" t="s">
        <v>109</v>
      </c>
      <c r="CB261" s="12" t="str">
        <f>IF(V261&lt;&gt;"",Hilfsblatt!$F$7,IF(Z261&lt;&gt;"",Hilfsblatt!$F$8, IF(O261&lt;&gt;"",Hilfsblatt!$F$9,"")))</f>
        <v/>
      </c>
      <c r="CD261" s="121"/>
    </row>
    <row r="262" spans="2:82" s="13" customFormat="1" ht="12.75" customHeight="1" x14ac:dyDescent="0.2">
      <c r="B262" s="139">
        <v>258</v>
      </c>
      <c r="C262" s="135"/>
      <c r="D262" s="140"/>
      <c r="E262" s="140"/>
      <c r="F262" s="140"/>
      <c r="G262" s="140"/>
      <c r="H262" s="140"/>
      <c r="I262" s="140"/>
      <c r="J262" s="140"/>
      <c r="K262" s="140"/>
      <c r="L262" s="140"/>
      <c r="M262" s="140"/>
      <c r="N262" s="140"/>
      <c r="O262" s="140"/>
      <c r="P262" s="140"/>
      <c r="Q262" s="140"/>
      <c r="R262" s="140"/>
      <c r="S262" s="140"/>
      <c r="T262" s="140"/>
      <c r="U262" s="140"/>
      <c r="V262" s="144"/>
      <c r="W262" s="144"/>
      <c r="X262" s="144"/>
      <c r="Y262" s="144"/>
      <c r="Z262" s="145"/>
      <c r="AA262" s="145"/>
      <c r="AB262" s="145"/>
      <c r="AC262" s="145"/>
      <c r="AD262" s="145"/>
      <c r="AE262" s="145"/>
      <c r="AF262" s="140"/>
      <c r="AG262" s="140"/>
      <c r="AH262" s="140"/>
      <c r="AI262" s="140"/>
      <c r="AJ262" s="140"/>
      <c r="AK262" s="140"/>
      <c r="AL262" s="140"/>
      <c r="AM262" s="140"/>
      <c r="AN262" s="140"/>
      <c r="AO262" s="140"/>
      <c r="AP262" s="136"/>
      <c r="AQ262" s="141"/>
      <c r="AR262" s="144"/>
      <c r="AS262" s="144"/>
      <c r="AT262" s="144"/>
      <c r="AU262" s="144"/>
      <c r="AV262" s="140"/>
      <c r="AW262" s="140"/>
      <c r="AX262" s="145"/>
      <c r="AY262" s="145"/>
      <c r="AZ262" s="145"/>
      <c r="BA262" s="142"/>
      <c r="BB262" s="146"/>
      <c r="BC262" s="136"/>
      <c r="BD262" s="143"/>
      <c r="BE262" s="143"/>
      <c r="BF262" s="143"/>
      <c r="BG262" s="143"/>
      <c r="BH262" s="143"/>
      <c r="BI262" s="143"/>
      <c r="BJ262" s="143"/>
      <c r="BK262" s="143"/>
      <c r="BL262" s="143"/>
      <c r="BM262" s="143"/>
      <c r="BN262" s="143"/>
      <c r="BO262" s="143"/>
      <c r="BP262" s="143"/>
      <c r="BQ262" s="143"/>
      <c r="BR262" s="143"/>
      <c r="BS262" s="143"/>
      <c r="BT262" s="143"/>
      <c r="BU262" s="143"/>
      <c r="BV262" s="143"/>
      <c r="BW262" s="104" t="s">
        <v>109</v>
      </c>
      <c r="BX262" s="67" t="str">
        <f t="shared" ref="BX262:BX325" si="4">IF(SUMPRODUCT(--(BD262:BU262&lt;&gt;""))=0,"",SUM(BD262:BU262))</f>
        <v/>
      </c>
      <c r="BY262" s="67" t="str">
        <f>(IF(SUMPRODUCT(--(BD262:BV262&lt;&gt;""))=0,"",
+Maßnahmendaten!BD262*INDEX(Faktoren!$C$3:$C$19,MATCH(Maßnahmendaten!BD$3,Faktoren!$B$3:$B$19,0))
+Maßnahmendaten!BE262*INDEX(Faktoren!$C$3:$C$19,MATCH(Maßnahmendaten!BE$3,Faktoren!$B$3:$B$19,0))
+Maßnahmendaten!BF262*INDEX(Faktoren!$C$3:$C$19,MATCH(Maßnahmendaten!BF$3,Faktoren!$B$3:$B$19,0))
+Maßnahmendaten!BG262*INDEX(Faktoren!$C$3:$C$19,MATCH(Maßnahmendaten!BG$3,Faktoren!$B$3:$B$19,0))
+Maßnahmendaten!BH262*INDEX(Faktoren!$C$3:$C$19,MATCH(Maßnahmendaten!BH$3,Faktoren!$B$3:$B$19,0))
+Maßnahmendaten!BI262*INDEX(Faktoren!$C$3:$C$19,MATCH(Maßnahmendaten!BI$3,Faktoren!$B$3:$B$19,0))
+Maßnahmendaten!BJ262*INDEX(Faktoren!$C$3:$C$19,MATCH(Maßnahmendaten!BJ$3,Faktoren!$B$3:$B$19,0))
+Maßnahmendaten!BK262*INDEX(Faktoren!$C$3:$C$19,MATCH(Maßnahmendaten!BK$3,Faktoren!$B$3:$B$19,0))
+Maßnahmendaten!BL262*INDEX(Faktoren!$C$3:$C$19,MATCH(Maßnahmendaten!BL$3,Faktoren!$B$3:$B$19,0))
+Maßnahmendaten!BM262*INDEX(Faktoren!$C$3:$C$19,MATCH(Maßnahmendaten!BM$3,Faktoren!$B$3:$B$19,0))
+Maßnahmendaten!BN262*INDEX(Faktoren!$C$3:$C$19,MATCH(Maßnahmendaten!BN$3,Faktoren!$B$3:$B$19,0))
+Maßnahmendaten!BO262*INDEX(Faktoren!$C$3:$C$19,MATCH(Maßnahmendaten!BO$3,Faktoren!$B$3:$B$19,0))
+Maßnahmendaten!BP262*INDEX(Faktoren!$C$3:$C$19,MATCH(Maßnahmendaten!BP$3,Faktoren!$B$3:$B$19,0))
+Maßnahmendaten!BQ262*INDEX(Faktoren!$C$3:$C$19,MATCH(Maßnahmendaten!BQ$3,Faktoren!$B$3:$B$19,0))
+Maßnahmendaten!BR262*INDEX(Faktoren!$C$3:$C$19,MATCH(Maßnahmendaten!BR$3,Faktoren!$B$3:$B$19,0))
+Maßnahmendaten!BS262*INDEX(Faktoren!$C$3:$C$19,MATCH(Maßnahmendaten!BS$3,Faktoren!$B$3:$B$19,0))
+Maßnahmendaten!BT262*INDEX(Faktoren!$C$3:$C$19,MATCH(Maßnahmendaten!BT$3,Faktoren!$B$3:$B$19,0))
+BV262
))</f>
        <v/>
      </c>
      <c r="BZ262" s="134"/>
      <c r="CA262" s="148" t="s">
        <v>109</v>
      </c>
      <c r="CB262" s="12" t="str">
        <f>IF(V262&lt;&gt;"",Hilfsblatt!$F$7,IF(Z262&lt;&gt;"",Hilfsblatt!$F$8, IF(O262&lt;&gt;"",Hilfsblatt!$F$9,"")))</f>
        <v/>
      </c>
      <c r="CD262" s="121"/>
    </row>
    <row r="263" spans="2:82" s="13" customFormat="1" ht="12.75" customHeight="1" x14ac:dyDescent="0.2">
      <c r="B263" s="113">
        <v>259</v>
      </c>
      <c r="C263" s="135"/>
      <c r="D263" s="114"/>
      <c r="E263" s="114"/>
      <c r="F263" s="114"/>
      <c r="G263" s="114"/>
      <c r="H263" s="114"/>
      <c r="I263" s="114"/>
      <c r="J263" s="114"/>
      <c r="K263" s="114"/>
      <c r="L263" s="114"/>
      <c r="M263" s="114"/>
      <c r="N263" s="114"/>
      <c r="O263" s="114"/>
      <c r="P263" s="114"/>
      <c r="Q263" s="114"/>
      <c r="R263" s="114"/>
      <c r="S263" s="114"/>
      <c r="T263" s="114"/>
      <c r="U263" s="114"/>
      <c r="V263" s="115"/>
      <c r="W263" s="115"/>
      <c r="X263" s="115"/>
      <c r="Y263" s="115"/>
      <c r="Z263" s="116"/>
      <c r="AA263" s="116"/>
      <c r="AB263" s="116"/>
      <c r="AC263" s="116"/>
      <c r="AD263" s="116"/>
      <c r="AE263" s="116"/>
      <c r="AF263" s="117"/>
      <c r="AG263" s="117"/>
      <c r="AH263" s="117"/>
      <c r="AI263" s="117"/>
      <c r="AJ263" s="117"/>
      <c r="AK263" s="117"/>
      <c r="AL263" s="117"/>
      <c r="AM263" s="117"/>
      <c r="AN263" s="117"/>
      <c r="AO263" s="117"/>
      <c r="AP263" s="136"/>
      <c r="AQ263" s="137"/>
      <c r="AR263" s="115"/>
      <c r="AS263" s="115"/>
      <c r="AT263" s="115"/>
      <c r="AU263" s="115"/>
      <c r="AV263" s="114"/>
      <c r="AW263" s="114"/>
      <c r="AX263" s="116"/>
      <c r="AY263" s="116"/>
      <c r="AZ263" s="116"/>
      <c r="BA263" s="118"/>
      <c r="BB263" s="119"/>
      <c r="BC263" s="136"/>
      <c r="BD263" s="120"/>
      <c r="BE263" s="120"/>
      <c r="BF263" s="120"/>
      <c r="BG263" s="120"/>
      <c r="BH263" s="120"/>
      <c r="BI263" s="120"/>
      <c r="BJ263" s="120"/>
      <c r="BK263" s="120"/>
      <c r="BL263" s="120"/>
      <c r="BM263" s="120"/>
      <c r="BN263" s="120"/>
      <c r="BO263" s="120"/>
      <c r="BP263" s="120"/>
      <c r="BQ263" s="120"/>
      <c r="BR263" s="120"/>
      <c r="BS263" s="120"/>
      <c r="BT263" s="120"/>
      <c r="BU263" s="120"/>
      <c r="BV263" s="121"/>
      <c r="BW263" s="104" t="s">
        <v>109</v>
      </c>
      <c r="BX263" s="67" t="str">
        <f t="shared" si="4"/>
        <v/>
      </c>
      <c r="BY263" s="67" t="str">
        <f>(IF(SUMPRODUCT(--(BD263:BV263&lt;&gt;""))=0,"",
+Maßnahmendaten!BD263*INDEX(Faktoren!$C$3:$C$19,MATCH(Maßnahmendaten!BD$3,Faktoren!$B$3:$B$19,0))
+Maßnahmendaten!BE263*INDEX(Faktoren!$C$3:$C$19,MATCH(Maßnahmendaten!BE$3,Faktoren!$B$3:$B$19,0))
+Maßnahmendaten!BF263*INDEX(Faktoren!$C$3:$C$19,MATCH(Maßnahmendaten!BF$3,Faktoren!$B$3:$B$19,0))
+Maßnahmendaten!BG263*INDEX(Faktoren!$C$3:$C$19,MATCH(Maßnahmendaten!BG$3,Faktoren!$B$3:$B$19,0))
+Maßnahmendaten!BH263*INDEX(Faktoren!$C$3:$C$19,MATCH(Maßnahmendaten!BH$3,Faktoren!$B$3:$B$19,0))
+Maßnahmendaten!BI263*INDEX(Faktoren!$C$3:$C$19,MATCH(Maßnahmendaten!BI$3,Faktoren!$B$3:$B$19,0))
+Maßnahmendaten!BJ263*INDEX(Faktoren!$C$3:$C$19,MATCH(Maßnahmendaten!BJ$3,Faktoren!$B$3:$B$19,0))
+Maßnahmendaten!BK263*INDEX(Faktoren!$C$3:$C$19,MATCH(Maßnahmendaten!BK$3,Faktoren!$B$3:$B$19,0))
+Maßnahmendaten!BL263*INDEX(Faktoren!$C$3:$C$19,MATCH(Maßnahmendaten!BL$3,Faktoren!$B$3:$B$19,0))
+Maßnahmendaten!BM263*INDEX(Faktoren!$C$3:$C$19,MATCH(Maßnahmendaten!BM$3,Faktoren!$B$3:$B$19,0))
+Maßnahmendaten!BN263*INDEX(Faktoren!$C$3:$C$19,MATCH(Maßnahmendaten!BN$3,Faktoren!$B$3:$B$19,0))
+Maßnahmendaten!BO263*INDEX(Faktoren!$C$3:$C$19,MATCH(Maßnahmendaten!BO$3,Faktoren!$B$3:$B$19,0))
+Maßnahmendaten!BP263*INDEX(Faktoren!$C$3:$C$19,MATCH(Maßnahmendaten!BP$3,Faktoren!$B$3:$B$19,0))
+Maßnahmendaten!BQ263*INDEX(Faktoren!$C$3:$C$19,MATCH(Maßnahmendaten!BQ$3,Faktoren!$B$3:$B$19,0))
+Maßnahmendaten!BR263*INDEX(Faktoren!$C$3:$C$19,MATCH(Maßnahmendaten!BR$3,Faktoren!$B$3:$B$19,0))
+Maßnahmendaten!BS263*INDEX(Faktoren!$C$3:$C$19,MATCH(Maßnahmendaten!BS$3,Faktoren!$B$3:$B$19,0))
+Maßnahmendaten!BT263*INDEX(Faktoren!$C$3:$C$19,MATCH(Maßnahmendaten!BT$3,Faktoren!$B$3:$B$19,0))
+BV263
))</f>
        <v/>
      </c>
      <c r="BZ263" s="134"/>
      <c r="CA263" s="148" t="s">
        <v>109</v>
      </c>
      <c r="CB263" s="12" t="str">
        <f>IF(V263&lt;&gt;"",Hilfsblatt!$F$7,IF(Z263&lt;&gt;"",Hilfsblatt!$F$8, IF(O263&lt;&gt;"",Hilfsblatt!$F$9,"")))</f>
        <v/>
      </c>
      <c r="CD263" s="121"/>
    </row>
    <row r="264" spans="2:82" s="13" customFormat="1" ht="12.75" customHeight="1" x14ac:dyDescent="0.2">
      <c r="B264" s="139">
        <v>260</v>
      </c>
      <c r="C264" s="135"/>
      <c r="D264" s="140"/>
      <c r="E264" s="140"/>
      <c r="F264" s="140"/>
      <c r="G264" s="140"/>
      <c r="H264" s="140"/>
      <c r="I264" s="140"/>
      <c r="J264" s="140"/>
      <c r="K264" s="140"/>
      <c r="L264" s="140"/>
      <c r="M264" s="140"/>
      <c r="N264" s="140"/>
      <c r="O264" s="140"/>
      <c r="P264" s="140"/>
      <c r="Q264" s="140"/>
      <c r="R264" s="140"/>
      <c r="S264" s="140"/>
      <c r="T264" s="140"/>
      <c r="U264" s="140"/>
      <c r="V264" s="144"/>
      <c r="W264" s="144"/>
      <c r="X264" s="144"/>
      <c r="Y264" s="144"/>
      <c r="Z264" s="145"/>
      <c r="AA264" s="145"/>
      <c r="AB264" s="145"/>
      <c r="AC264" s="145"/>
      <c r="AD264" s="145"/>
      <c r="AE264" s="145"/>
      <c r="AF264" s="140"/>
      <c r="AG264" s="140"/>
      <c r="AH264" s="140"/>
      <c r="AI264" s="140"/>
      <c r="AJ264" s="140"/>
      <c r="AK264" s="140"/>
      <c r="AL264" s="140"/>
      <c r="AM264" s="140"/>
      <c r="AN264" s="140"/>
      <c r="AO264" s="140"/>
      <c r="AP264" s="136"/>
      <c r="AQ264" s="141"/>
      <c r="AR264" s="144"/>
      <c r="AS264" s="144"/>
      <c r="AT264" s="144"/>
      <c r="AU264" s="144"/>
      <c r="AV264" s="140"/>
      <c r="AW264" s="140"/>
      <c r="AX264" s="145"/>
      <c r="AY264" s="145"/>
      <c r="AZ264" s="145"/>
      <c r="BA264" s="142"/>
      <c r="BB264" s="146"/>
      <c r="BC264" s="136"/>
      <c r="BD264" s="143"/>
      <c r="BE264" s="143"/>
      <c r="BF264" s="143"/>
      <c r="BG264" s="143"/>
      <c r="BH264" s="143"/>
      <c r="BI264" s="143"/>
      <c r="BJ264" s="143"/>
      <c r="BK264" s="143"/>
      <c r="BL264" s="143"/>
      <c r="BM264" s="143"/>
      <c r="BN264" s="143"/>
      <c r="BO264" s="143"/>
      <c r="BP264" s="143"/>
      <c r="BQ264" s="143"/>
      <c r="BR264" s="143"/>
      <c r="BS264" s="143"/>
      <c r="BT264" s="143"/>
      <c r="BU264" s="143"/>
      <c r="BV264" s="143"/>
      <c r="BW264" s="104" t="s">
        <v>109</v>
      </c>
      <c r="BX264" s="67" t="str">
        <f t="shared" si="4"/>
        <v/>
      </c>
      <c r="BY264" s="67" t="str">
        <f>(IF(SUMPRODUCT(--(BD264:BV264&lt;&gt;""))=0,"",
+Maßnahmendaten!BD264*INDEX(Faktoren!$C$3:$C$19,MATCH(Maßnahmendaten!BD$3,Faktoren!$B$3:$B$19,0))
+Maßnahmendaten!BE264*INDEX(Faktoren!$C$3:$C$19,MATCH(Maßnahmendaten!BE$3,Faktoren!$B$3:$B$19,0))
+Maßnahmendaten!BF264*INDEX(Faktoren!$C$3:$C$19,MATCH(Maßnahmendaten!BF$3,Faktoren!$B$3:$B$19,0))
+Maßnahmendaten!BG264*INDEX(Faktoren!$C$3:$C$19,MATCH(Maßnahmendaten!BG$3,Faktoren!$B$3:$B$19,0))
+Maßnahmendaten!BH264*INDEX(Faktoren!$C$3:$C$19,MATCH(Maßnahmendaten!BH$3,Faktoren!$B$3:$B$19,0))
+Maßnahmendaten!BI264*INDEX(Faktoren!$C$3:$C$19,MATCH(Maßnahmendaten!BI$3,Faktoren!$B$3:$B$19,0))
+Maßnahmendaten!BJ264*INDEX(Faktoren!$C$3:$C$19,MATCH(Maßnahmendaten!BJ$3,Faktoren!$B$3:$B$19,0))
+Maßnahmendaten!BK264*INDEX(Faktoren!$C$3:$C$19,MATCH(Maßnahmendaten!BK$3,Faktoren!$B$3:$B$19,0))
+Maßnahmendaten!BL264*INDEX(Faktoren!$C$3:$C$19,MATCH(Maßnahmendaten!BL$3,Faktoren!$B$3:$B$19,0))
+Maßnahmendaten!BM264*INDEX(Faktoren!$C$3:$C$19,MATCH(Maßnahmendaten!BM$3,Faktoren!$B$3:$B$19,0))
+Maßnahmendaten!BN264*INDEX(Faktoren!$C$3:$C$19,MATCH(Maßnahmendaten!BN$3,Faktoren!$B$3:$B$19,0))
+Maßnahmendaten!BO264*INDEX(Faktoren!$C$3:$C$19,MATCH(Maßnahmendaten!BO$3,Faktoren!$B$3:$B$19,0))
+Maßnahmendaten!BP264*INDEX(Faktoren!$C$3:$C$19,MATCH(Maßnahmendaten!BP$3,Faktoren!$B$3:$B$19,0))
+Maßnahmendaten!BQ264*INDEX(Faktoren!$C$3:$C$19,MATCH(Maßnahmendaten!BQ$3,Faktoren!$B$3:$B$19,0))
+Maßnahmendaten!BR264*INDEX(Faktoren!$C$3:$C$19,MATCH(Maßnahmendaten!BR$3,Faktoren!$B$3:$B$19,0))
+Maßnahmendaten!BS264*INDEX(Faktoren!$C$3:$C$19,MATCH(Maßnahmendaten!BS$3,Faktoren!$B$3:$B$19,0))
+Maßnahmendaten!BT264*INDEX(Faktoren!$C$3:$C$19,MATCH(Maßnahmendaten!BT$3,Faktoren!$B$3:$B$19,0))
+BV264
))</f>
        <v/>
      </c>
      <c r="BZ264" s="134"/>
      <c r="CA264" s="148" t="s">
        <v>109</v>
      </c>
      <c r="CB264" s="12" t="str">
        <f>IF(V264&lt;&gt;"",Hilfsblatt!$F$7,IF(Z264&lt;&gt;"",Hilfsblatt!$F$8, IF(O264&lt;&gt;"",Hilfsblatt!$F$9,"")))</f>
        <v/>
      </c>
      <c r="CD264" s="121"/>
    </row>
    <row r="265" spans="2:82" s="13" customFormat="1" ht="12.75" customHeight="1" x14ac:dyDescent="0.2">
      <c r="B265" s="113">
        <v>261</v>
      </c>
      <c r="C265" s="135"/>
      <c r="D265" s="114"/>
      <c r="E265" s="114"/>
      <c r="F265" s="114"/>
      <c r="G265" s="114"/>
      <c r="H265" s="114"/>
      <c r="I265" s="114"/>
      <c r="J265" s="114"/>
      <c r="K265" s="114"/>
      <c r="L265" s="114"/>
      <c r="M265" s="114"/>
      <c r="N265" s="114"/>
      <c r="O265" s="114"/>
      <c r="P265" s="114"/>
      <c r="Q265" s="114"/>
      <c r="R265" s="114"/>
      <c r="S265" s="114"/>
      <c r="T265" s="114"/>
      <c r="U265" s="114"/>
      <c r="V265" s="115"/>
      <c r="W265" s="115"/>
      <c r="X265" s="115"/>
      <c r="Y265" s="115"/>
      <c r="Z265" s="116"/>
      <c r="AA265" s="116"/>
      <c r="AB265" s="116"/>
      <c r="AC265" s="116"/>
      <c r="AD265" s="116"/>
      <c r="AE265" s="116"/>
      <c r="AF265" s="117"/>
      <c r="AG265" s="117"/>
      <c r="AH265" s="117"/>
      <c r="AI265" s="117"/>
      <c r="AJ265" s="117"/>
      <c r="AK265" s="117"/>
      <c r="AL265" s="117"/>
      <c r="AM265" s="117"/>
      <c r="AN265" s="117"/>
      <c r="AO265" s="117"/>
      <c r="AP265" s="136"/>
      <c r="AQ265" s="137"/>
      <c r="AR265" s="115"/>
      <c r="AS265" s="115"/>
      <c r="AT265" s="115"/>
      <c r="AU265" s="115"/>
      <c r="AV265" s="114"/>
      <c r="AW265" s="114"/>
      <c r="AX265" s="116"/>
      <c r="AY265" s="116"/>
      <c r="AZ265" s="116"/>
      <c r="BA265" s="118"/>
      <c r="BB265" s="119"/>
      <c r="BC265" s="136"/>
      <c r="BD265" s="120"/>
      <c r="BE265" s="120"/>
      <c r="BF265" s="120"/>
      <c r="BG265" s="120"/>
      <c r="BH265" s="120"/>
      <c r="BI265" s="120"/>
      <c r="BJ265" s="120"/>
      <c r="BK265" s="120"/>
      <c r="BL265" s="120"/>
      <c r="BM265" s="120"/>
      <c r="BN265" s="120"/>
      <c r="BO265" s="120"/>
      <c r="BP265" s="120"/>
      <c r="BQ265" s="120"/>
      <c r="BR265" s="120"/>
      <c r="BS265" s="120"/>
      <c r="BT265" s="120"/>
      <c r="BU265" s="120"/>
      <c r="BV265" s="121"/>
      <c r="BW265" s="104" t="s">
        <v>109</v>
      </c>
      <c r="BX265" s="67" t="str">
        <f t="shared" si="4"/>
        <v/>
      </c>
      <c r="BY265" s="67" t="str">
        <f>(IF(SUMPRODUCT(--(BD265:BV265&lt;&gt;""))=0,"",
+Maßnahmendaten!BD265*INDEX(Faktoren!$C$3:$C$19,MATCH(Maßnahmendaten!BD$3,Faktoren!$B$3:$B$19,0))
+Maßnahmendaten!BE265*INDEX(Faktoren!$C$3:$C$19,MATCH(Maßnahmendaten!BE$3,Faktoren!$B$3:$B$19,0))
+Maßnahmendaten!BF265*INDEX(Faktoren!$C$3:$C$19,MATCH(Maßnahmendaten!BF$3,Faktoren!$B$3:$B$19,0))
+Maßnahmendaten!BG265*INDEX(Faktoren!$C$3:$C$19,MATCH(Maßnahmendaten!BG$3,Faktoren!$B$3:$B$19,0))
+Maßnahmendaten!BH265*INDEX(Faktoren!$C$3:$C$19,MATCH(Maßnahmendaten!BH$3,Faktoren!$B$3:$B$19,0))
+Maßnahmendaten!BI265*INDEX(Faktoren!$C$3:$C$19,MATCH(Maßnahmendaten!BI$3,Faktoren!$B$3:$B$19,0))
+Maßnahmendaten!BJ265*INDEX(Faktoren!$C$3:$C$19,MATCH(Maßnahmendaten!BJ$3,Faktoren!$B$3:$B$19,0))
+Maßnahmendaten!BK265*INDEX(Faktoren!$C$3:$C$19,MATCH(Maßnahmendaten!BK$3,Faktoren!$B$3:$B$19,0))
+Maßnahmendaten!BL265*INDEX(Faktoren!$C$3:$C$19,MATCH(Maßnahmendaten!BL$3,Faktoren!$B$3:$B$19,0))
+Maßnahmendaten!BM265*INDEX(Faktoren!$C$3:$C$19,MATCH(Maßnahmendaten!BM$3,Faktoren!$B$3:$B$19,0))
+Maßnahmendaten!BN265*INDEX(Faktoren!$C$3:$C$19,MATCH(Maßnahmendaten!BN$3,Faktoren!$B$3:$B$19,0))
+Maßnahmendaten!BO265*INDEX(Faktoren!$C$3:$C$19,MATCH(Maßnahmendaten!BO$3,Faktoren!$B$3:$B$19,0))
+Maßnahmendaten!BP265*INDEX(Faktoren!$C$3:$C$19,MATCH(Maßnahmendaten!BP$3,Faktoren!$B$3:$B$19,0))
+Maßnahmendaten!BQ265*INDEX(Faktoren!$C$3:$C$19,MATCH(Maßnahmendaten!BQ$3,Faktoren!$B$3:$B$19,0))
+Maßnahmendaten!BR265*INDEX(Faktoren!$C$3:$C$19,MATCH(Maßnahmendaten!BR$3,Faktoren!$B$3:$B$19,0))
+Maßnahmendaten!BS265*INDEX(Faktoren!$C$3:$C$19,MATCH(Maßnahmendaten!BS$3,Faktoren!$B$3:$B$19,0))
+Maßnahmendaten!BT265*INDEX(Faktoren!$C$3:$C$19,MATCH(Maßnahmendaten!BT$3,Faktoren!$B$3:$B$19,0))
+BV265
))</f>
        <v/>
      </c>
      <c r="BZ265" s="134"/>
      <c r="CA265" s="148" t="s">
        <v>109</v>
      </c>
      <c r="CB265" s="12" t="str">
        <f>IF(V265&lt;&gt;"",Hilfsblatt!$F$7,IF(Z265&lt;&gt;"",Hilfsblatt!$F$8, IF(O265&lt;&gt;"",Hilfsblatt!$F$9,"")))</f>
        <v/>
      </c>
      <c r="CD265" s="121"/>
    </row>
    <row r="266" spans="2:82" s="13" customFormat="1" ht="12.75" customHeight="1" x14ac:dyDescent="0.2">
      <c r="B266" s="139">
        <v>262</v>
      </c>
      <c r="C266" s="135"/>
      <c r="D266" s="140"/>
      <c r="E266" s="140"/>
      <c r="F266" s="140"/>
      <c r="G266" s="140"/>
      <c r="H266" s="140"/>
      <c r="I266" s="140"/>
      <c r="J266" s="140"/>
      <c r="K266" s="140"/>
      <c r="L266" s="140"/>
      <c r="M266" s="140"/>
      <c r="N266" s="140"/>
      <c r="O266" s="140"/>
      <c r="P266" s="140"/>
      <c r="Q266" s="140"/>
      <c r="R266" s="140"/>
      <c r="S266" s="140"/>
      <c r="T266" s="140"/>
      <c r="U266" s="140"/>
      <c r="V266" s="144"/>
      <c r="W266" s="144"/>
      <c r="X266" s="144"/>
      <c r="Y266" s="144"/>
      <c r="Z266" s="145"/>
      <c r="AA266" s="145"/>
      <c r="AB266" s="145"/>
      <c r="AC266" s="145"/>
      <c r="AD266" s="145"/>
      <c r="AE266" s="145"/>
      <c r="AF266" s="140"/>
      <c r="AG266" s="140"/>
      <c r="AH266" s="140"/>
      <c r="AI266" s="140"/>
      <c r="AJ266" s="140"/>
      <c r="AK266" s="140"/>
      <c r="AL266" s="140"/>
      <c r="AM266" s="140"/>
      <c r="AN266" s="140"/>
      <c r="AO266" s="140"/>
      <c r="AP266" s="136"/>
      <c r="AQ266" s="141"/>
      <c r="AR266" s="144"/>
      <c r="AS266" s="144"/>
      <c r="AT266" s="144"/>
      <c r="AU266" s="144"/>
      <c r="AV266" s="140"/>
      <c r="AW266" s="140"/>
      <c r="AX266" s="145"/>
      <c r="AY266" s="145"/>
      <c r="AZ266" s="145"/>
      <c r="BA266" s="142"/>
      <c r="BB266" s="146"/>
      <c r="BC266" s="136"/>
      <c r="BD266" s="143"/>
      <c r="BE266" s="143"/>
      <c r="BF266" s="143"/>
      <c r="BG266" s="143"/>
      <c r="BH266" s="143"/>
      <c r="BI266" s="143"/>
      <c r="BJ266" s="143"/>
      <c r="BK266" s="143"/>
      <c r="BL266" s="143"/>
      <c r="BM266" s="143"/>
      <c r="BN266" s="143"/>
      <c r="BO266" s="143"/>
      <c r="BP266" s="143"/>
      <c r="BQ266" s="143"/>
      <c r="BR266" s="143"/>
      <c r="BS266" s="143"/>
      <c r="BT266" s="143"/>
      <c r="BU266" s="143"/>
      <c r="BV266" s="143"/>
      <c r="BW266" s="104" t="s">
        <v>109</v>
      </c>
      <c r="BX266" s="67" t="str">
        <f t="shared" si="4"/>
        <v/>
      </c>
      <c r="BY266" s="67" t="str">
        <f>(IF(SUMPRODUCT(--(BD266:BV266&lt;&gt;""))=0,"",
+Maßnahmendaten!BD266*INDEX(Faktoren!$C$3:$C$19,MATCH(Maßnahmendaten!BD$3,Faktoren!$B$3:$B$19,0))
+Maßnahmendaten!BE266*INDEX(Faktoren!$C$3:$C$19,MATCH(Maßnahmendaten!BE$3,Faktoren!$B$3:$B$19,0))
+Maßnahmendaten!BF266*INDEX(Faktoren!$C$3:$C$19,MATCH(Maßnahmendaten!BF$3,Faktoren!$B$3:$B$19,0))
+Maßnahmendaten!BG266*INDEX(Faktoren!$C$3:$C$19,MATCH(Maßnahmendaten!BG$3,Faktoren!$B$3:$B$19,0))
+Maßnahmendaten!BH266*INDEX(Faktoren!$C$3:$C$19,MATCH(Maßnahmendaten!BH$3,Faktoren!$B$3:$B$19,0))
+Maßnahmendaten!BI266*INDEX(Faktoren!$C$3:$C$19,MATCH(Maßnahmendaten!BI$3,Faktoren!$B$3:$B$19,0))
+Maßnahmendaten!BJ266*INDEX(Faktoren!$C$3:$C$19,MATCH(Maßnahmendaten!BJ$3,Faktoren!$B$3:$B$19,0))
+Maßnahmendaten!BK266*INDEX(Faktoren!$C$3:$C$19,MATCH(Maßnahmendaten!BK$3,Faktoren!$B$3:$B$19,0))
+Maßnahmendaten!BL266*INDEX(Faktoren!$C$3:$C$19,MATCH(Maßnahmendaten!BL$3,Faktoren!$B$3:$B$19,0))
+Maßnahmendaten!BM266*INDEX(Faktoren!$C$3:$C$19,MATCH(Maßnahmendaten!BM$3,Faktoren!$B$3:$B$19,0))
+Maßnahmendaten!BN266*INDEX(Faktoren!$C$3:$C$19,MATCH(Maßnahmendaten!BN$3,Faktoren!$B$3:$B$19,0))
+Maßnahmendaten!BO266*INDEX(Faktoren!$C$3:$C$19,MATCH(Maßnahmendaten!BO$3,Faktoren!$B$3:$B$19,0))
+Maßnahmendaten!BP266*INDEX(Faktoren!$C$3:$C$19,MATCH(Maßnahmendaten!BP$3,Faktoren!$B$3:$B$19,0))
+Maßnahmendaten!BQ266*INDEX(Faktoren!$C$3:$C$19,MATCH(Maßnahmendaten!BQ$3,Faktoren!$B$3:$B$19,0))
+Maßnahmendaten!BR266*INDEX(Faktoren!$C$3:$C$19,MATCH(Maßnahmendaten!BR$3,Faktoren!$B$3:$B$19,0))
+Maßnahmendaten!BS266*INDEX(Faktoren!$C$3:$C$19,MATCH(Maßnahmendaten!BS$3,Faktoren!$B$3:$B$19,0))
+Maßnahmendaten!BT266*INDEX(Faktoren!$C$3:$C$19,MATCH(Maßnahmendaten!BT$3,Faktoren!$B$3:$B$19,0))
+BV266
))</f>
        <v/>
      </c>
      <c r="BZ266" s="134"/>
      <c r="CA266" s="148" t="s">
        <v>109</v>
      </c>
      <c r="CB266" s="12" t="str">
        <f>IF(V266&lt;&gt;"",Hilfsblatt!$F$7,IF(Z266&lt;&gt;"",Hilfsblatt!$F$8, IF(O266&lt;&gt;"",Hilfsblatt!$F$9,"")))</f>
        <v/>
      </c>
      <c r="CD266" s="121"/>
    </row>
    <row r="267" spans="2:82" s="13" customFormat="1" ht="12.75" customHeight="1" x14ac:dyDescent="0.2">
      <c r="B267" s="113">
        <v>263</v>
      </c>
      <c r="C267" s="135"/>
      <c r="D267" s="114"/>
      <c r="E267" s="114"/>
      <c r="F267" s="114"/>
      <c r="G267" s="114"/>
      <c r="H267" s="114"/>
      <c r="I267" s="114"/>
      <c r="J267" s="114"/>
      <c r="K267" s="114"/>
      <c r="L267" s="114"/>
      <c r="M267" s="114"/>
      <c r="N267" s="114"/>
      <c r="O267" s="114"/>
      <c r="P267" s="114"/>
      <c r="Q267" s="114"/>
      <c r="R267" s="114"/>
      <c r="S267" s="114"/>
      <c r="T267" s="114"/>
      <c r="U267" s="114"/>
      <c r="V267" s="115"/>
      <c r="W267" s="115"/>
      <c r="X267" s="115"/>
      <c r="Y267" s="115"/>
      <c r="Z267" s="116"/>
      <c r="AA267" s="116"/>
      <c r="AB267" s="116"/>
      <c r="AC267" s="116"/>
      <c r="AD267" s="116"/>
      <c r="AE267" s="116"/>
      <c r="AF267" s="117"/>
      <c r="AG267" s="117"/>
      <c r="AH267" s="117"/>
      <c r="AI267" s="117"/>
      <c r="AJ267" s="117"/>
      <c r="AK267" s="117"/>
      <c r="AL267" s="117"/>
      <c r="AM267" s="117"/>
      <c r="AN267" s="117"/>
      <c r="AO267" s="117"/>
      <c r="AP267" s="136"/>
      <c r="AQ267" s="137"/>
      <c r="AR267" s="115"/>
      <c r="AS267" s="115"/>
      <c r="AT267" s="115"/>
      <c r="AU267" s="115"/>
      <c r="AV267" s="114"/>
      <c r="AW267" s="114"/>
      <c r="AX267" s="116"/>
      <c r="AY267" s="116"/>
      <c r="AZ267" s="116"/>
      <c r="BA267" s="118"/>
      <c r="BB267" s="119"/>
      <c r="BC267" s="136"/>
      <c r="BD267" s="120"/>
      <c r="BE267" s="120"/>
      <c r="BF267" s="120"/>
      <c r="BG267" s="120"/>
      <c r="BH267" s="120"/>
      <c r="BI267" s="120"/>
      <c r="BJ267" s="120"/>
      <c r="BK267" s="120"/>
      <c r="BL267" s="120"/>
      <c r="BM267" s="120"/>
      <c r="BN267" s="120"/>
      <c r="BO267" s="120"/>
      <c r="BP267" s="120"/>
      <c r="BQ267" s="120"/>
      <c r="BR267" s="120"/>
      <c r="BS267" s="120"/>
      <c r="BT267" s="120"/>
      <c r="BU267" s="120"/>
      <c r="BV267" s="121"/>
      <c r="BW267" s="104" t="s">
        <v>109</v>
      </c>
      <c r="BX267" s="67" t="str">
        <f t="shared" si="4"/>
        <v/>
      </c>
      <c r="BY267" s="67" t="str">
        <f>(IF(SUMPRODUCT(--(BD267:BV267&lt;&gt;""))=0,"",
+Maßnahmendaten!BD267*INDEX(Faktoren!$C$3:$C$19,MATCH(Maßnahmendaten!BD$3,Faktoren!$B$3:$B$19,0))
+Maßnahmendaten!BE267*INDEX(Faktoren!$C$3:$C$19,MATCH(Maßnahmendaten!BE$3,Faktoren!$B$3:$B$19,0))
+Maßnahmendaten!BF267*INDEX(Faktoren!$C$3:$C$19,MATCH(Maßnahmendaten!BF$3,Faktoren!$B$3:$B$19,0))
+Maßnahmendaten!BG267*INDEX(Faktoren!$C$3:$C$19,MATCH(Maßnahmendaten!BG$3,Faktoren!$B$3:$B$19,0))
+Maßnahmendaten!BH267*INDEX(Faktoren!$C$3:$C$19,MATCH(Maßnahmendaten!BH$3,Faktoren!$B$3:$B$19,0))
+Maßnahmendaten!BI267*INDEX(Faktoren!$C$3:$C$19,MATCH(Maßnahmendaten!BI$3,Faktoren!$B$3:$B$19,0))
+Maßnahmendaten!BJ267*INDEX(Faktoren!$C$3:$C$19,MATCH(Maßnahmendaten!BJ$3,Faktoren!$B$3:$B$19,0))
+Maßnahmendaten!BK267*INDEX(Faktoren!$C$3:$C$19,MATCH(Maßnahmendaten!BK$3,Faktoren!$B$3:$B$19,0))
+Maßnahmendaten!BL267*INDEX(Faktoren!$C$3:$C$19,MATCH(Maßnahmendaten!BL$3,Faktoren!$B$3:$B$19,0))
+Maßnahmendaten!BM267*INDEX(Faktoren!$C$3:$C$19,MATCH(Maßnahmendaten!BM$3,Faktoren!$B$3:$B$19,0))
+Maßnahmendaten!BN267*INDEX(Faktoren!$C$3:$C$19,MATCH(Maßnahmendaten!BN$3,Faktoren!$B$3:$B$19,0))
+Maßnahmendaten!BO267*INDEX(Faktoren!$C$3:$C$19,MATCH(Maßnahmendaten!BO$3,Faktoren!$B$3:$B$19,0))
+Maßnahmendaten!BP267*INDEX(Faktoren!$C$3:$C$19,MATCH(Maßnahmendaten!BP$3,Faktoren!$B$3:$B$19,0))
+Maßnahmendaten!BQ267*INDEX(Faktoren!$C$3:$C$19,MATCH(Maßnahmendaten!BQ$3,Faktoren!$B$3:$B$19,0))
+Maßnahmendaten!BR267*INDEX(Faktoren!$C$3:$C$19,MATCH(Maßnahmendaten!BR$3,Faktoren!$B$3:$B$19,0))
+Maßnahmendaten!BS267*INDEX(Faktoren!$C$3:$C$19,MATCH(Maßnahmendaten!BS$3,Faktoren!$B$3:$B$19,0))
+Maßnahmendaten!BT267*INDEX(Faktoren!$C$3:$C$19,MATCH(Maßnahmendaten!BT$3,Faktoren!$B$3:$B$19,0))
+BV267
))</f>
        <v/>
      </c>
      <c r="BZ267" s="134"/>
      <c r="CA267" s="148" t="s">
        <v>109</v>
      </c>
      <c r="CB267" s="12" t="str">
        <f>IF(V267&lt;&gt;"",Hilfsblatt!$F$7,IF(Z267&lt;&gt;"",Hilfsblatt!$F$8, IF(O267&lt;&gt;"",Hilfsblatt!$F$9,"")))</f>
        <v/>
      </c>
      <c r="CD267" s="121"/>
    </row>
    <row r="268" spans="2:82" s="13" customFormat="1" ht="12.75" customHeight="1" x14ac:dyDescent="0.2">
      <c r="B268" s="139">
        <v>264</v>
      </c>
      <c r="C268" s="135"/>
      <c r="D268" s="140"/>
      <c r="E268" s="140"/>
      <c r="F268" s="140"/>
      <c r="G268" s="140"/>
      <c r="H268" s="140"/>
      <c r="I268" s="140"/>
      <c r="J268" s="140"/>
      <c r="K268" s="140"/>
      <c r="L268" s="140"/>
      <c r="M268" s="140"/>
      <c r="N268" s="140"/>
      <c r="O268" s="140"/>
      <c r="P268" s="140"/>
      <c r="Q268" s="140"/>
      <c r="R268" s="140"/>
      <c r="S268" s="140"/>
      <c r="T268" s="140"/>
      <c r="U268" s="140"/>
      <c r="V268" s="144"/>
      <c r="W268" s="144"/>
      <c r="X268" s="144"/>
      <c r="Y268" s="144"/>
      <c r="Z268" s="145"/>
      <c r="AA268" s="145"/>
      <c r="AB268" s="145"/>
      <c r="AC268" s="145"/>
      <c r="AD268" s="145"/>
      <c r="AE268" s="145"/>
      <c r="AF268" s="140"/>
      <c r="AG268" s="140"/>
      <c r="AH268" s="140"/>
      <c r="AI268" s="140"/>
      <c r="AJ268" s="140"/>
      <c r="AK268" s="140"/>
      <c r="AL268" s="140"/>
      <c r="AM268" s="140"/>
      <c r="AN268" s="140"/>
      <c r="AO268" s="140"/>
      <c r="AP268" s="136"/>
      <c r="AQ268" s="141"/>
      <c r="AR268" s="144"/>
      <c r="AS268" s="144"/>
      <c r="AT268" s="144"/>
      <c r="AU268" s="144"/>
      <c r="AV268" s="140"/>
      <c r="AW268" s="140"/>
      <c r="AX268" s="145"/>
      <c r="AY268" s="145"/>
      <c r="AZ268" s="145"/>
      <c r="BA268" s="142"/>
      <c r="BB268" s="146"/>
      <c r="BC268" s="136"/>
      <c r="BD268" s="143"/>
      <c r="BE268" s="143"/>
      <c r="BF268" s="143"/>
      <c r="BG268" s="143"/>
      <c r="BH268" s="143"/>
      <c r="BI268" s="143"/>
      <c r="BJ268" s="143"/>
      <c r="BK268" s="143"/>
      <c r="BL268" s="143"/>
      <c r="BM268" s="143"/>
      <c r="BN268" s="143"/>
      <c r="BO268" s="143"/>
      <c r="BP268" s="143"/>
      <c r="BQ268" s="143"/>
      <c r="BR268" s="143"/>
      <c r="BS268" s="143"/>
      <c r="BT268" s="143"/>
      <c r="BU268" s="143"/>
      <c r="BV268" s="143"/>
      <c r="BW268" s="104" t="s">
        <v>109</v>
      </c>
      <c r="BX268" s="67" t="str">
        <f t="shared" si="4"/>
        <v/>
      </c>
      <c r="BY268" s="67" t="str">
        <f>(IF(SUMPRODUCT(--(BD268:BV268&lt;&gt;""))=0,"",
+Maßnahmendaten!BD268*INDEX(Faktoren!$C$3:$C$19,MATCH(Maßnahmendaten!BD$3,Faktoren!$B$3:$B$19,0))
+Maßnahmendaten!BE268*INDEX(Faktoren!$C$3:$C$19,MATCH(Maßnahmendaten!BE$3,Faktoren!$B$3:$B$19,0))
+Maßnahmendaten!BF268*INDEX(Faktoren!$C$3:$C$19,MATCH(Maßnahmendaten!BF$3,Faktoren!$B$3:$B$19,0))
+Maßnahmendaten!BG268*INDEX(Faktoren!$C$3:$C$19,MATCH(Maßnahmendaten!BG$3,Faktoren!$B$3:$B$19,0))
+Maßnahmendaten!BH268*INDEX(Faktoren!$C$3:$C$19,MATCH(Maßnahmendaten!BH$3,Faktoren!$B$3:$B$19,0))
+Maßnahmendaten!BI268*INDEX(Faktoren!$C$3:$C$19,MATCH(Maßnahmendaten!BI$3,Faktoren!$B$3:$B$19,0))
+Maßnahmendaten!BJ268*INDEX(Faktoren!$C$3:$C$19,MATCH(Maßnahmendaten!BJ$3,Faktoren!$B$3:$B$19,0))
+Maßnahmendaten!BK268*INDEX(Faktoren!$C$3:$C$19,MATCH(Maßnahmendaten!BK$3,Faktoren!$B$3:$B$19,0))
+Maßnahmendaten!BL268*INDEX(Faktoren!$C$3:$C$19,MATCH(Maßnahmendaten!BL$3,Faktoren!$B$3:$B$19,0))
+Maßnahmendaten!BM268*INDEX(Faktoren!$C$3:$C$19,MATCH(Maßnahmendaten!BM$3,Faktoren!$B$3:$B$19,0))
+Maßnahmendaten!BN268*INDEX(Faktoren!$C$3:$C$19,MATCH(Maßnahmendaten!BN$3,Faktoren!$B$3:$B$19,0))
+Maßnahmendaten!BO268*INDEX(Faktoren!$C$3:$C$19,MATCH(Maßnahmendaten!BO$3,Faktoren!$B$3:$B$19,0))
+Maßnahmendaten!BP268*INDEX(Faktoren!$C$3:$C$19,MATCH(Maßnahmendaten!BP$3,Faktoren!$B$3:$B$19,0))
+Maßnahmendaten!BQ268*INDEX(Faktoren!$C$3:$C$19,MATCH(Maßnahmendaten!BQ$3,Faktoren!$B$3:$B$19,0))
+Maßnahmendaten!BR268*INDEX(Faktoren!$C$3:$C$19,MATCH(Maßnahmendaten!BR$3,Faktoren!$B$3:$B$19,0))
+Maßnahmendaten!BS268*INDEX(Faktoren!$C$3:$C$19,MATCH(Maßnahmendaten!BS$3,Faktoren!$B$3:$B$19,0))
+Maßnahmendaten!BT268*INDEX(Faktoren!$C$3:$C$19,MATCH(Maßnahmendaten!BT$3,Faktoren!$B$3:$B$19,0))
+BV268
))</f>
        <v/>
      </c>
      <c r="BZ268" s="134"/>
      <c r="CA268" s="148" t="s">
        <v>109</v>
      </c>
      <c r="CB268" s="12" t="str">
        <f>IF(V268&lt;&gt;"",Hilfsblatt!$F$7,IF(Z268&lt;&gt;"",Hilfsblatt!$F$8, IF(O268&lt;&gt;"",Hilfsblatt!$F$9,"")))</f>
        <v/>
      </c>
      <c r="CD268" s="121"/>
    </row>
    <row r="269" spans="2:82" s="13" customFormat="1" ht="12.75" customHeight="1" x14ac:dyDescent="0.2">
      <c r="B269" s="113">
        <v>265</v>
      </c>
      <c r="C269" s="135"/>
      <c r="D269" s="114"/>
      <c r="E269" s="114"/>
      <c r="F269" s="114"/>
      <c r="G269" s="114"/>
      <c r="H269" s="114"/>
      <c r="I269" s="114"/>
      <c r="J269" s="114"/>
      <c r="K269" s="114"/>
      <c r="L269" s="114"/>
      <c r="M269" s="114"/>
      <c r="N269" s="114"/>
      <c r="O269" s="114"/>
      <c r="P269" s="114"/>
      <c r="Q269" s="114"/>
      <c r="R269" s="114"/>
      <c r="S269" s="114"/>
      <c r="T269" s="114"/>
      <c r="U269" s="114"/>
      <c r="V269" s="115"/>
      <c r="W269" s="115"/>
      <c r="X269" s="115"/>
      <c r="Y269" s="115"/>
      <c r="Z269" s="116"/>
      <c r="AA269" s="116"/>
      <c r="AB269" s="116"/>
      <c r="AC269" s="116"/>
      <c r="AD269" s="116"/>
      <c r="AE269" s="116"/>
      <c r="AF269" s="117"/>
      <c r="AG269" s="117"/>
      <c r="AH269" s="117"/>
      <c r="AI269" s="117"/>
      <c r="AJ269" s="117"/>
      <c r="AK269" s="117"/>
      <c r="AL269" s="117"/>
      <c r="AM269" s="117"/>
      <c r="AN269" s="117"/>
      <c r="AO269" s="117"/>
      <c r="AP269" s="136"/>
      <c r="AQ269" s="137"/>
      <c r="AR269" s="115"/>
      <c r="AS269" s="115"/>
      <c r="AT269" s="115"/>
      <c r="AU269" s="115"/>
      <c r="AV269" s="114"/>
      <c r="AW269" s="114"/>
      <c r="AX269" s="116"/>
      <c r="AY269" s="116"/>
      <c r="AZ269" s="116"/>
      <c r="BA269" s="118"/>
      <c r="BB269" s="119"/>
      <c r="BC269" s="136"/>
      <c r="BD269" s="120"/>
      <c r="BE269" s="120"/>
      <c r="BF269" s="120"/>
      <c r="BG269" s="120"/>
      <c r="BH269" s="120"/>
      <c r="BI269" s="120"/>
      <c r="BJ269" s="120"/>
      <c r="BK269" s="120"/>
      <c r="BL269" s="120"/>
      <c r="BM269" s="120"/>
      <c r="BN269" s="120"/>
      <c r="BO269" s="120"/>
      <c r="BP269" s="120"/>
      <c r="BQ269" s="120"/>
      <c r="BR269" s="120"/>
      <c r="BS269" s="120"/>
      <c r="BT269" s="120"/>
      <c r="BU269" s="120"/>
      <c r="BV269" s="121"/>
      <c r="BW269" s="104" t="s">
        <v>109</v>
      </c>
      <c r="BX269" s="67" t="str">
        <f t="shared" si="4"/>
        <v/>
      </c>
      <c r="BY269" s="67" t="str">
        <f>(IF(SUMPRODUCT(--(BD269:BV269&lt;&gt;""))=0,"",
+Maßnahmendaten!BD269*INDEX(Faktoren!$C$3:$C$19,MATCH(Maßnahmendaten!BD$3,Faktoren!$B$3:$B$19,0))
+Maßnahmendaten!BE269*INDEX(Faktoren!$C$3:$C$19,MATCH(Maßnahmendaten!BE$3,Faktoren!$B$3:$B$19,0))
+Maßnahmendaten!BF269*INDEX(Faktoren!$C$3:$C$19,MATCH(Maßnahmendaten!BF$3,Faktoren!$B$3:$B$19,0))
+Maßnahmendaten!BG269*INDEX(Faktoren!$C$3:$C$19,MATCH(Maßnahmendaten!BG$3,Faktoren!$B$3:$B$19,0))
+Maßnahmendaten!BH269*INDEX(Faktoren!$C$3:$C$19,MATCH(Maßnahmendaten!BH$3,Faktoren!$B$3:$B$19,0))
+Maßnahmendaten!BI269*INDEX(Faktoren!$C$3:$C$19,MATCH(Maßnahmendaten!BI$3,Faktoren!$B$3:$B$19,0))
+Maßnahmendaten!BJ269*INDEX(Faktoren!$C$3:$C$19,MATCH(Maßnahmendaten!BJ$3,Faktoren!$B$3:$B$19,0))
+Maßnahmendaten!BK269*INDEX(Faktoren!$C$3:$C$19,MATCH(Maßnahmendaten!BK$3,Faktoren!$B$3:$B$19,0))
+Maßnahmendaten!BL269*INDEX(Faktoren!$C$3:$C$19,MATCH(Maßnahmendaten!BL$3,Faktoren!$B$3:$B$19,0))
+Maßnahmendaten!BM269*INDEX(Faktoren!$C$3:$C$19,MATCH(Maßnahmendaten!BM$3,Faktoren!$B$3:$B$19,0))
+Maßnahmendaten!BN269*INDEX(Faktoren!$C$3:$C$19,MATCH(Maßnahmendaten!BN$3,Faktoren!$B$3:$B$19,0))
+Maßnahmendaten!BO269*INDEX(Faktoren!$C$3:$C$19,MATCH(Maßnahmendaten!BO$3,Faktoren!$B$3:$B$19,0))
+Maßnahmendaten!BP269*INDEX(Faktoren!$C$3:$C$19,MATCH(Maßnahmendaten!BP$3,Faktoren!$B$3:$B$19,0))
+Maßnahmendaten!BQ269*INDEX(Faktoren!$C$3:$C$19,MATCH(Maßnahmendaten!BQ$3,Faktoren!$B$3:$B$19,0))
+Maßnahmendaten!BR269*INDEX(Faktoren!$C$3:$C$19,MATCH(Maßnahmendaten!BR$3,Faktoren!$B$3:$B$19,0))
+Maßnahmendaten!BS269*INDEX(Faktoren!$C$3:$C$19,MATCH(Maßnahmendaten!BS$3,Faktoren!$B$3:$B$19,0))
+Maßnahmendaten!BT269*INDEX(Faktoren!$C$3:$C$19,MATCH(Maßnahmendaten!BT$3,Faktoren!$B$3:$B$19,0))
+BV269
))</f>
        <v/>
      </c>
      <c r="BZ269" s="134"/>
      <c r="CA269" s="148" t="s">
        <v>109</v>
      </c>
      <c r="CB269" s="12" t="str">
        <f>IF(V269&lt;&gt;"",Hilfsblatt!$F$7,IF(Z269&lt;&gt;"",Hilfsblatt!$F$8, IF(O269&lt;&gt;"",Hilfsblatt!$F$9,"")))</f>
        <v/>
      </c>
      <c r="CD269" s="121"/>
    </row>
    <row r="270" spans="2:82" s="13" customFormat="1" ht="12.75" customHeight="1" x14ac:dyDescent="0.2">
      <c r="B270" s="139">
        <v>266</v>
      </c>
      <c r="C270" s="135"/>
      <c r="D270" s="140"/>
      <c r="E270" s="140"/>
      <c r="F270" s="140"/>
      <c r="G270" s="140"/>
      <c r="H270" s="140"/>
      <c r="I270" s="140"/>
      <c r="J270" s="140"/>
      <c r="K270" s="140"/>
      <c r="L270" s="140"/>
      <c r="M270" s="140"/>
      <c r="N270" s="140"/>
      <c r="O270" s="140"/>
      <c r="P270" s="140"/>
      <c r="Q270" s="140"/>
      <c r="R270" s="140"/>
      <c r="S270" s="140"/>
      <c r="T270" s="140"/>
      <c r="U270" s="140"/>
      <c r="V270" s="144"/>
      <c r="W270" s="144"/>
      <c r="X270" s="144"/>
      <c r="Y270" s="144"/>
      <c r="Z270" s="145"/>
      <c r="AA270" s="145"/>
      <c r="AB270" s="145"/>
      <c r="AC270" s="145"/>
      <c r="AD270" s="145"/>
      <c r="AE270" s="145"/>
      <c r="AF270" s="140"/>
      <c r="AG270" s="140"/>
      <c r="AH270" s="140"/>
      <c r="AI270" s="140"/>
      <c r="AJ270" s="140"/>
      <c r="AK270" s="140"/>
      <c r="AL270" s="140"/>
      <c r="AM270" s="140"/>
      <c r="AN270" s="140"/>
      <c r="AO270" s="140"/>
      <c r="AP270" s="136"/>
      <c r="AQ270" s="141"/>
      <c r="AR270" s="144"/>
      <c r="AS270" s="144"/>
      <c r="AT270" s="144"/>
      <c r="AU270" s="144"/>
      <c r="AV270" s="140"/>
      <c r="AW270" s="140"/>
      <c r="AX270" s="145"/>
      <c r="AY270" s="145"/>
      <c r="AZ270" s="145"/>
      <c r="BA270" s="142"/>
      <c r="BB270" s="146"/>
      <c r="BC270" s="136"/>
      <c r="BD270" s="143"/>
      <c r="BE270" s="143"/>
      <c r="BF270" s="143"/>
      <c r="BG270" s="143"/>
      <c r="BH270" s="143"/>
      <c r="BI270" s="143"/>
      <c r="BJ270" s="143"/>
      <c r="BK270" s="143"/>
      <c r="BL270" s="143"/>
      <c r="BM270" s="143"/>
      <c r="BN270" s="143"/>
      <c r="BO270" s="143"/>
      <c r="BP270" s="143"/>
      <c r="BQ270" s="143"/>
      <c r="BR270" s="143"/>
      <c r="BS270" s="143"/>
      <c r="BT270" s="143"/>
      <c r="BU270" s="143"/>
      <c r="BV270" s="143"/>
      <c r="BW270" s="104" t="s">
        <v>109</v>
      </c>
      <c r="BX270" s="67" t="str">
        <f t="shared" si="4"/>
        <v/>
      </c>
      <c r="BY270" s="67" t="str">
        <f>(IF(SUMPRODUCT(--(BD270:BV270&lt;&gt;""))=0,"",
+Maßnahmendaten!BD270*INDEX(Faktoren!$C$3:$C$19,MATCH(Maßnahmendaten!BD$3,Faktoren!$B$3:$B$19,0))
+Maßnahmendaten!BE270*INDEX(Faktoren!$C$3:$C$19,MATCH(Maßnahmendaten!BE$3,Faktoren!$B$3:$B$19,0))
+Maßnahmendaten!BF270*INDEX(Faktoren!$C$3:$C$19,MATCH(Maßnahmendaten!BF$3,Faktoren!$B$3:$B$19,0))
+Maßnahmendaten!BG270*INDEX(Faktoren!$C$3:$C$19,MATCH(Maßnahmendaten!BG$3,Faktoren!$B$3:$B$19,0))
+Maßnahmendaten!BH270*INDEX(Faktoren!$C$3:$C$19,MATCH(Maßnahmendaten!BH$3,Faktoren!$B$3:$B$19,0))
+Maßnahmendaten!BI270*INDEX(Faktoren!$C$3:$C$19,MATCH(Maßnahmendaten!BI$3,Faktoren!$B$3:$B$19,0))
+Maßnahmendaten!BJ270*INDEX(Faktoren!$C$3:$C$19,MATCH(Maßnahmendaten!BJ$3,Faktoren!$B$3:$B$19,0))
+Maßnahmendaten!BK270*INDEX(Faktoren!$C$3:$C$19,MATCH(Maßnahmendaten!BK$3,Faktoren!$B$3:$B$19,0))
+Maßnahmendaten!BL270*INDEX(Faktoren!$C$3:$C$19,MATCH(Maßnahmendaten!BL$3,Faktoren!$B$3:$B$19,0))
+Maßnahmendaten!BM270*INDEX(Faktoren!$C$3:$C$19,MATCH(Maßnahmendaten!BM$3,Faktoren!$B$3:$B$19,0))
+Maßnahmendaten!BN270*INDEX(Faktoren!$C$3:$C$19,MATCH(Maßnahmendaten!BN$3,Faktoren!$B$3:$B$19,0))
+Maßnahmendaten!BO270*INDEX(Faktoren!$C$3:$C$19,MATCH(Maßnahmendaten!BO$3,Faktoren!$B$3:$B$19,0))
+Maßnahmendaten!BP270*INDEX(Faktoren!$C$3:$C$19,MATCH(Maßnahmendaten!BP$3,Faktoren!$B$3:$B$19,0))
+Maßnahmendaten!BQ270*INDEX(Faktoren!$C$3:$C$19,MATCH(Maßnahmendaten!BQ$3,Faktoren!$B$3:$B$19,0))
+Maßnahmendaten!BR270*INDEX(Faktoren!$C$3:$C$19,MATCH(Maßnahmendaten!BR$3,Faktoren!$B$3:$B$19,0))
+Maßnahmendaten!BS270*INDEX(Faktoren!$C$3:$C$19,MATCH(Maßnahmendaten!BS$3,Faktoren!$B$3:$B$19,0))
+Maßnahmendaten!BT270*INDEX(Faktoren!$C$3:$C$19,MATCH(Maßnahmendaten!BT$3,Faktoren!$B$3:$B$19,0))
+BV270
))</f>
        <v/>
      </c>
      <c r="BZ270" s="134"/>
      <c r="CA270" s="148" t="s">
        <v>109</v>
      </c>
      <c r="CB270" s="12" t="str">
        <f>IF(V270&lt;&gt;"",Hilfsblatt!$F$7,IF(Z270&lt;&gt;"",Hilfsblatt!$F$8, IF(O270&lt;&gt;"",Hilfsblatt!$F$9,"")))</f>
        <v/>
      </c>
      <c r="CD270" s="121"/>
    </row>
    <row r="271" spans="2:82" s="13" customFormat="1" ht="12.75" customHeight="1" x14ac:dyDescent="0.2">
      <c r="B271" s="113">
        <v>267</v>
      </c>
      <c r="C271" s="135"/>
      <c r="D271" s="114"/>
      <c r="E271" s="114"/>
      <c r="F271" s="114"/>
      <c r="G271" s="114"/>
      <c r="H271" s="114"/>
      <c r="I271" s="114"/>
      <c r="J271" s="114"/>
      <c r="K271" s="114"/>
      <c r="L271" s="114"/>
      <c r="M271" s="114"/>
      <c r="N271" s="114"/>
      <c r="O271" s="114"/>
      <c r="P271" s="114"/>
      <c r="Q271" s="114"/>
      <c r="R271" s="114"/>
      <c r="S271" s="114"/>
      <c r="T271" s="114"/>
      <c r="U271" s="114"/>
      <c r="V271" s="115"/>
      <c r="W271" s="115"/>
      <c r="X271" s="115"/>
      <c r="Y271" s="115"/>
      <c r="Z271" s="116"/>
      <c r="AA271" s="116"/>
      <c r="AB271" s="116"/>
      <c r="AC271" s="116"/>
      <c r="AD271" s="116"/>
      <c r="AE271" s="116"/>
      <c r="AF271" s="117"/>
      <c r="AG271" s="117"/>
      <c r="AH271" s="117"/>
      <c r="AI271" s="117"/>
      <c r="AJ271" s="117"/>
      <c r="AK271" s="117"/>
      <c r="AL271" s="117"/>
      <c r="AM271" s="117"/>
      <c r="AN271" s="117"/>
      <c r="AO271" s="117"/>
      <c r="AP271" s="136"/>
      <c r="AQ271" s="137"/>
      <c r="AR271" s="115"/>
      <c r="AS271" s="115"/>
      <c r="AT271" s="115"/>
      <c r="AU271" s="115"/>
      <c r="AV271" s="114"/>
      <c r="AW271" s="114"/>
      <c r="AX271" s="116"/>
      <c r="AY271" s="116"/>
      <c r="AZ271" s="116"/>
      <c r="BA271" s="118"/>
      <c r="BB271" s="119"/>
      <c r="BC271" s="136"/>
      <c r="BD271" s="120"/>
      <c r="BE271" s="120"/>
      <c r="BF271" s="120"/>
      <c r="BG271" s="120"/>
      <c r="BH271" s="120"/>
      <c r="BI271" s="120"/>
      <c r="BJ271" s="120"/>
      <c r="BK271" s="120"/>
      <c r="BL271" s="120"/>
      <c r="BM271" s="120"/>
      <c r="BN271" s="120"/>
      <c r="BO271" s="120"/>
      <c r="BP271" s="120"/>
      <c r="BQ271" s="120"/>
      <c r="BR271" s="120"/>
      <c r="BS271" s="120"/>
      <c r="BT271" s="120"/>
      <c r="BU271" s="120"/>
      <c r="BV271" s="121"/>
      <c r="BW271" s="104" t="s">
        <v>109</v>
      </c>
      <c r="BX271" s="67" t="str">
        <f t="shared" si="4"/>
        <v/>
      </c>
      <c r="BY271" s="67" t="str">
        <f>(IF(SUMPRODUCT(--(BD271:BV271&lt;&gt;""))=0,"",
+Maßnahmendaten!BD271*INDEX(Faktoren!$C$3:$C$19,MATCH(Maßnahmendaten!BD$3,Faktoren!$B$3:$B$19,0))
+Maßnahmendaten!BE271*INDEX(Faktoren!$C$3:$C$19,MATCH(Maßnahmendaten!BE$3,Faktoren!$B$3:$B$19,0))
+Maßnahmendaten!BF271*INDEX(Faktoren!$C$3:$C$19,MATCH(Maßnahmendaten!BF$3,Faktoren!$B$3:$B$19,0))
+Maßnahmendaten!BG271*INDEX(Faktoren!$C$3:$C$19,MATCH(Maßnahmendaten!BG$3,Faktoren!$B$3:$B$19,0))
+Maßnahmendaten!BH271*INDEX(Faktoren!$C$3:$C$19,MATCH(Maßnahmendaten!BH$3,Faktoren!$B$3:$B$19,0))
+Maßnahmendaten!BI271*INDEX(Faktoren!$C$3:$C$19,MATCH(Maßnahmendaten!BI$3,Faktoren!$B$3:$B$19,0))
+Maßnahmendaten!BJ271*INDEX(Faktoren!$C$3:$C$19,MATCH(Maßnahmendaten!BJ$3,Faktoren!$B$3:$B$19,0))
+Maßnahmendaten!BK271*INDEX(Faktoren!$C$3:$C$19,MATCH(Maßnahmendaten!BK$3,Faktoren!$B$3:$B$19,0))
+Maßnahmendaten!BL271*INDEX(Faktoren!$C$3:$C$19,MATCH(Maßnahmendaten!BL$3,Faktoren!$B$3:$B$19,0))
+Maßnahmendaten!BM271*INDEX(Faktoren!$C$3:$C$19,MATCH(Maßnahmendaten!BM$3,Faktoren!$B$3:$B$19,0))
+Maßnahmendaten!BN271*INDEX(Faktoren!$C$3:$C$19,MATCH(Maßnahmendaten!BN$3,Faktoren!$B$3:$B$19,0))
+Maßnahmendaten!BO271*INDEX(Faktoren!$C$3:$C$19,MATCH(Maßnahmendaten!BO$3,Faktoren!$B$3:$B$19,0))
+Maßnahmendaten!BP271*INDEX(Faktoren!$C$3:$C$19,MATCH(Maßnahmendaten!BP$3,Faktoren!$B$3:$B$19,0))
+Maßnahmendaten!BQ271*INDEX(Faktoren!$C$3:$C$19,MATCH(Maßnahmendaten!BQ$3,Faktoren!$B$3:$B$19,0))
+Maßnahmendaten!BR271*INDEX(Faktoren!$C$3:$C$19,MATCH(Maßnahmendaten!BR$3,Faktoren!$B$3:$B$19,0))
+Maßnahmendaten!BS271*INDEX(Faktoren!$C$3:$C$19,MATCH(Maßnahmendaten!BS$3,Faktoren!$B$3:$B$19,0))
+Maßnahmendaten!BT271*INDEX(Faktoren!$C$3:$C$19,MATCH(Maßnahmendaten!BT$3,Faktoren!$B$3:$B$19,0))
+BV271
))</f>
        <v/>
      </c>
      <c r="BZ271" s="134"/>
      <c r="CA271" s="148" t="s">
        <v>109</v>
      </c>
      <c r="CB271" s="12" t="str">
        <f>IF(V271&lt;&gt;"",Hilfsblatt!$F$7,IF(Z271&lt;&gt;"",Hilfsblatt!$F$8, IF(O271&lt;&gt;"",Hilfsblatt!$F$9,"")))</f>
        <v/>
      </c>
      <c r="CD271" s="121"/>
    </row>
    <row r="272" spans="2:82" s="13" customFormat="1" ht="12.75" customHeight="1" x14ac:dyDescent="0.2">
      <c r="B272" s="139">
        <v>268</v>
      </c>
      <c r="C272" s="135"/>
      <c r="D272" s="140"/>
      <c r="E272" s="140"/>
      <c r="F272" s="140"/>
      <c r="G272" s="140"/>
      <c r="H272" s="140"/>
      <c r="I272" s="140"/>
      <c r="J272" s="140"/>
      <c r="K272" s="140"/>
      <c r="L272" s="140"/>
      <c r="M272" s="140"/>
      <c r="N272" s="140"/>
      <c r="O272" s="140"/>
      <c r="P272" s="140"/>
      <c r="Q272" s="140"/>
      <c r="R272" s="140"/>
      <c r="S272" s="140"/>
      <c r="T272" s="140"/>
      <c r="U272" s="140"/>
      <c r="V272" s="144"/>
      <c r="W272" s="144"/>
      <c r="X272" s="144"/>
      <c r="Y272" s="144"/>
      <c r="Z272" s="145"/>
      <c r="AA272" s="145"/>
      <c r="AB272" s="145"/>
      <c r="AC272" s="145"/>
      <c r="AD272" s="145"/>
      <c r="AE272" s="145"/>
      <c r="AF272" s="140"/>
      <c r="AG272" s="140"/>
      <c r="AH272" s="140"/>
      <c r="AI272" s="140"/>
      <c r="AJ272" s="140"/>
      <c r="AK272" s="140"/>
      <c r="AL272" s="140"/>
      <c r="AM272" s="140"/>
      <c r="AN272" s="140"/>
      <c r="AO272" s="140"/>
      <c r="AP272" s="136"/>
      <c r="AQ272" s="141"/>
      <c r="AR272" s="144"/>
      <c r="AS272" s="144"/>
      <c r="AT272" s="144"/>
      <c r="AU272" s="144"/>
      <c r="AV272" s="140"/>
      <c r="AW272" s="140"/>
      <c r="AX272" s="145"/>
      <c r="AY272" s="145"/>
      <c r="AZ272" s="145"/>
      <c r="BA272" s="142"/>
      <c r="BB272" s="146"/>
      <c r="BC272" s="136"/>
      <c r="BD272" s="143"/>
      <c r="BE272" s="143"/>
      <c r="BF272" s="143"/>
      <c r="BG272" s="143"/>
      <c r="BH272" s="143"/>
      <c r="BI272" s="143"/>
      <c r="BJ272" s="143"/>
      <c r="BK272" s="143"/>
      <c r="BL272" s="143"/>
      <c r="BM272" s="143"/>
      <c r="BN272" s="143"/>
      <c r="BO272" s="143"/>
      <c r="BP272" s="143"/>
      <c r="BQ272" s="143"/>
      <c r="BR272" s="143"/>
      <c r="BS272" s="143"/>
      <c r="BT272" s="143"/>
      <c r="BU272" s="143"/>
      <c r="BV272" s="143"/>
      <c r="BW272" s="104" t="s">
        <v>109</v>
      </c>
      <c r="BX272" s="67" t="str">
        <f t="shared" si="4"/>
        <v/>
      </c>
      <c r="BY272" s="67" t="str">
        <f>(IF(SUMPRODUCT(--(BD272:BV272&lt;&gt;""))=0,"",
+Maßnahmendaten!BD272*INDEX(Faktoren!$C$3:$C$19,MATCH(Maßnahmendaten!BD$3,Faktoren!$B$3:$B$19,0))
+Maßnahmendaten!BE272*INDEX(Faktoren!$C$3:$C$19,MATCH(Maßnahmendaten!BE$3,Faktoren!$B$3:$B$19,0))
+Maßnahmendaten!BF272*INDEX(Faktoren!$C$3:$C$19,MATCH(Maßnahmendaten!BF$3,Faktoren!$B$3:$B$19,0))
+Maßnahmendaten!BG272*INDEX(Faktoren!$C$3:$C$19,MATCH(Maßnahmendaten!BG$3,Faktoren!$B$3:$B$19,0))
+Maßnahmendaten!BH272*INDEX(Faktoren!$C$3:$C$19,MATCH(Maßnahmendaten!BH$3,Faktoren!$B$3:$B$19,0))
+Maßnahmendaten!BI272*INDEX(Faktoren!$C$3:$C$19,MATCH(Maßnahmendaten!BI$3,Faktoren!$B$3:$B$19,0))
+Maßnahmendaten!BJ272*INDEX(Faktoren!$C$3:$C$19,MATCH(Maßnahmendaten!BJ$3,Faktoren!$B$3:$B$19,0))
+Maßnahmendaten!BK272*INDEX(Faktoren!$C$3:$C$19,MATCH(Maßnahmendaten!BK$3,Faktoren!$B$3:$B$19,0))
+Maßnahmendaten!BL272*INDEX(Faktoren!$C$3:$C$19,MATCH(Maßnahmendaten!BL$3,Faktoren!$B$3:$B$19,0))
+Maßnahmendaten!BM272*INDEX(Faktoren!$C$3:$C$19,MATCH(Maßnahmendaten!BM$3,Faktoren!$B$3:$B$19,0))
+Maßnahmendaten!BN272*INDEX(Faktoren!$C$3:$C$19,MATCH(Maßnahmendaten!BN$3,Faktoren!$B$3:$B$19,0))
+Maßnahmendaten!BO272*INDEX(Faktoren!$C$3:$C$19,MATCH(Maßnahmendaten!BO$3,Faktoren!$B$3:$B$19,0))
+Maßnahmendaten!BP272*INDEX(Faktoren!$C$3:$C$19,MATCH(Maßnahmendaten!BP$3,Faktoren!$B$3:$B$19,0))
+Maßnahmendaten!BQ272*INDEX(Faktoren!$C$3:$C$19,MATCH(Maßnahmendaten!BQ$3,Faktoren!$B$3:$B$19,0))
+Maßnahmendaten!BR272*INDEX(Faktoren!$C$3:$C$19,MATCH(Maßnahmendaten!BR$3,Faktoren!$B$3:$B$19,0))
+Maßnahmendaten!BS272*INDEX(Faktoren!$C$3:$C$19,MATCH(Maßnahmendaten!BS$3,Faktoren!$B$3:$B$19,0))
+Maßnahmendaten!BT272*INDEX(Faktoren!$C$3:$C$19,MATCH(Maßnahmendaten!BT$3,Faktoren!$B$3:$B$19,0))
+BV272
))</f>
        <v/>
      </c>
      <c r="BZ272" s="134"/>
      <c r="CA272" s="148" t="s">
        <v>109</v>
      </c>
      <c r="CB272" s="12" t="str">
        <f>IF(V272&lt;&gt;"",Hilfsblatt!$F$7,IF(Z272&lt;&gt;"",Hilfsblatt!$F$8, IF(O272&lt;&gt;"",Hilfsblatt!$F$9,"")))</f>
        <v/>
      </c>
      <c r="CD272" s="121"/>
    </row>
    <row r="273" spans="2:82" s="13" customFormat="1" ht="12.75" customHeight="1" x14ac:dyDescent="0.2">
      <c r="B273" s="113">
        <v>269</v>
      </c>
      <c r="C273" s="135"/>
      <c r="D273" s="114"/>
      <c r="E273" s="114"/>
      <c r="F273" s="114"/>
      <c r="G273" s="114"/>
      <c r="H273" s="114"/>
      <c r="I273" s="114"/>
      <c r="J273" s="114"/>
      <c r="K273" s="114"/>
      <c r="L273" s="114"/>
      <c r="M273" s="114"/>
      <c r="N273" s="114"/>
      <c r="O273" s="114"/>
      <c r="P273" s="114"/>
      <c r="Q273" s="114"/>
      <c r="R273" s="114"/>
      <c r="S273" s="114"/>
      <c r="T273" s="114"/>
      <c r="U273" s="114"/>
      <c r="V273" s="115"/>
      <c r="W273" s="115"/>
      <c r="X273" s="115"/>
      <c r="Y273" s="115"/>
      <c r="Z273" s="116"/>
      <c r="AA273" s="116"/>
      <c r="AB273" s="116"/>
      <c r="AC273" s="116"/>
      <c r="AD273" s="116"/>
      <c r="AE273" s="116"/>
      <c r="AF273" s="117"/>
      <c r="AG273" s="117"/>
      <c r="AH273" s="117"/>
      <c r="AI273" s="117"/>
      <c r="AJ273" s="117"/>
      <c r="AK273" s="117"/>
      <c r="AL273" s="117"/>
      <c r="AM273" s="117"/>
      <c r="AN273" s="117"/>
      <c r="AO273" s="117"/>
      <c r="AP273" s="136"/>
      <c r="AQ273" s="137"/>
      <c r="AR273" s="115"/>
      <c r="AS273" s="115"/>
      <c r="AT273" s="115"/>
      <c r="AU273" s="115"/>
      <c r="AV273" s="114"/>
      <c r="AW273" s="114"/>
      <c r="AX273" s="116"/>
      <c r="AY273" s="116"/>
      <c r="AZ273" s="116"/>
      <c r="BA273" s="118"/>
      <c r="BB273" s="119"/>
      <c r="BC273" s="136"/>
      <c r="BD273" s="120"/>
      <c r="BE273" s="120"/>
      <c r="BF273" s="120"/>
      <c r="BG273" s="120"/>
      <c r="BH273" s="120"/>
      <c r="BI273" s="120"/>
      <c r="BJ273" s="120"/>
      <c r="BK273" s="120"/>
      <c r="BL273" s="120"/>
      <c r="BM273" s="120"/>
      <c r="BN273" s="120"/>
      <c r="BO273" s="120"/>
      <c r="BP273" s="120"/>
      <c r="BQ273" s="120"/>
      <c r="BR273" s="120"/>
      <c r="BS273" s="120"/>
      <c r="BT273" s="120"/>
      <c r="BU273" s="120"/>
      <c r="BV273" s="121"/>
      <c r="BW273" s="104" t="s">
        <v>109</v>
      </c>
      <c r="BX273" s="67" t="str">
        <f t="shared" si="4"/>
        <v/>
      </c>
      <c r="BY273" s="67" t="str">
        <f>(IF(SUMPRODUCT(--(BD273:BV273&lt;&gt;""))=0,"",
+Maßnahmendaten!BD273*INDEX(Faktoren!$C$3:$C$19,MATCH(Maßnahmendaten!BD$3,Faktoren!$B$3:$B$19,0))
+Maßnahmendaten!BE273*INDEX(Faktoren!$C$3:$C$19,MATCH(Maßnahmendaten!BE$3,Faktoren!$B$3:$B$19,0))
+Maßnahmendaten!BF273*INDEX(Faktoren!$C$3:$C$19,MATCH(Maßnahmendaten!BF$3,Faktoren!$B$3:$B$19,0))
+Maßnahmendaten!BG273*INDEX(Faktoren!$C$3:$C$19,MATCH(Maßnahmendaten!BG$3,Faktoren!$B$3:$B$19,0))
+Maßnahmendaten!BH273*INDEX(Faktoren!$C$3:$C$19,MATCH(Maßnahmendaten!BH$3,Faktoren!$B$3:$B$19,0))
+Maßnahmendaten!BI273*INDEX(Faktoren!$C$3:$C$19,MATCH(Maßnahmendaten!BI$3,Faktoren!$B$3:$B$19,0))
+Maßnahmendaten!BJ273*INDEX(Faktoren!$C$3:$C$19,MATCH(Maßnahmendaten!BJ$3,Faktoren!$B$3:$B$19,0))
+Maßnahmendaten!BK273*INDEX(Faktoren!$C$3:$C$19,MATCH(Maßnahmendaten!BK$3,Faktoren!$B$3:$B$19,0))
+Maßnahmendaten!BL273*INDEX(Faktoren!$C$3:$C$19,MATCH(Maßnahmendaten!BL$3,Faktoren!$B$3:$B$19,0))
+Maßnahmendaten!BM273*INDEX(Faktoren!$C$3:$C$19,MATCH(Maßnahmendaten!BM$3,Faktoren!$B$3:$B$19,0))
+Maßnahmendaten!BN273*INDEX(Faktoren!$C$3:$C$19,MATCH(Maßnahmendaten!BN$3,Faktoren!$B$3:$B$19,0))
+Maßnahmendaten!BO273*INDEX(Faktoren!$C$3:$C$19,MATCH(Maßnahmendaten!BO$3,Faktoren!$B$3:$B$19,0))
+Maßnahmendaten!BP273*INDEX(Faktoren!$C$3:$C$19,MATCH(Maßnahmendaten!BP$3,Faktoren!$B$3:$B$19,0))
+Maßnahmendaten!BQ273*INDEX(Faktoren!$C$3:$C$19,MATCH(Maßnahmendaten!BQ$3,Faktoren!$B$3:$B$19,0))
+Maßnahmendaten!BR273*INDEX(Faktoren!$C$3:$C$19,MATCH(Maßnahmendaten!BR$3,Faktoren!$B$3:$B$19,0))
+Maßnahmendaten!BS273*INDEX(Faktoren!$C$3:$C$19,MATCH(Maßnahmendaten!BS$3,Faktoren!$B$3:$B$19,0))
+Maßnahmendaten!BT273*INDEX(Faktoren!$C$3:$C$19,MATCH(Maßnahmendaten!BT$3,Faktoren!$B$3:$B$19,0))
+BV273
))</f>
        <v/>
      </c>
      <c r="BZ273" s="134"/>
      <c r="CA273" s="148" t="s">
        <v>109</v>
      </c>
      <c r="CB273" s="12" t="str">
        <f>IF(V273&lt;&gt;"",Hilfsblatt!$F$7,IF(Z273&lt;&gt;"",Hilfsblatt!$F$8, IF(O273&lt;&gt;"",Hilfsblatt!$F$9,"")))</f>
        <v/>
      </c>
      <c r="CD273" s="121"/>
    </row>
    <row r="274" spans="2:82" s="13" customFormat="1" ht="12.75" customHeight="1" x14ac:dyDescent="0.2">
      <c r="B274" s="139">
        <v>270</v>
      </c>
      <c r="C274" s="135"/>
      <c r="D274" s="140"/>
      <c r="E274" s="140"/>
      <c r="F274" s="140"/>
      <c r="G274" s="140"/>
      <c r="H274" s="140"/>
      <c r="I274" s="140"/>
      <c r="J274" s="140"/>
      <c r="K274" s="140"/>
      <c r="L274" s="140"/>
      <c r="M274" s="140"/>
      <c r="N274" s="140"/>
      <c r="O274" s="140"/>
      <c r="P274" s="140"/>
      <c r="Q274" s="140"/>
      <c r="R274" s="140"/>
      <c r="S274" s="140"/>
      <c r="T274" s="140"/>
      <c r="U274" s="140"/>
      <c r="V274" s="144"/>
      <c r="W274" s="144"/>
      <c r="X274" s="144"/>
      <c r="Y274" s="144"/>
      <c r="Z274" s="145"/>
      <c r="AA274" s="145"/>
      <c r="AB274" s="145"/>
      <c r="AC274" s="145"/>
      <c r="AD274" s="145"/>
      <c r="AE274" s="145"/>
      <c r="AF274" s="140"/>
      <c r="AG274" s="140"/>
      <c r="AH274" s="140"/>
      <c r="AI274" s="140"/>
      <c r="AJ274" s="140"/>
      <c r="AK274" s="140"/>
      <c r="AL274" s="140"/>
      <c r="AM274" s="140"/>
      <c r="AN274" s="140"/>
      <c r="AO274" s="140"/>
      <c r="AP274" s="136"/>
      <c r="AQ274" s="141"/>
      <c r="AR274" s="144"/>
      <c r="AS274" s="144"/>
      <c r="AT274" s="144"/>
      <c r="AU274" s="144"/>
      <c r="AV274" s="140"/>
      <c r="AW274" s="140"/>
      <c r="AX274" s="145"/>
      <c r="AY274" s="145"/>
      <c r="AZ274" s="145"/>
      <c r="BA274" s="142"/>
      <c r="BB274" s="146"/>
      <c r="BC274" s="136"/>
      <c r="BD274" s="143"/>
      <c r="BE274" s="143"/>
      <c r="BF274" s="143"/>
      <c r="BG274" s="143"/>
      <c r="BH274" s="143"/>
      <c r="BI274" s="143"/>
      <c r="BJ274" s="143"/>
      <c r="BK274" s="143"/>
      <c r="BL274" s="143"/>
      <c r="BM274" s="143"/>
      <c r="BN274" s="143"/>
      <c r="BO274" s="143"/>
      <c r="BP274" s="143"/>
      <c r="BQ274" s="143"/>
      <c r="BR274" s="143"/>
      <c r="BS274" s="143"/>
      <c r="BT274" s="143"/>
      <c r="BU274" s="143"/>
      <c r="BV274" s="143"/>
      <c r="BW274" s="104" t="s">
        <v>109</v>
      </c>
      <c r="BX274" s="67" t="str">
        <f t="shared" si="4"/>
        <v/>
      </c>
      <c r="BY274" s="67" t="str">
        <f>(IF(SUMPRODUCT(--(BD274:BV274&lt;&gt;""))=0,"",
+Maßnahmendaten!BD274*INDEX(Faktoren!$C$3:$C$19,MATCH(Maßnahmendaten!BD$3,Faktoren!$B$3:$B$19,0))
+Maßnahmendaten!BE274*INDEX(Faktoren!$C$3:$C$19,MATCH(Maßnahmendaten!BE$3,Faktoren!$B$3:$B$19,0))
+Maßnahmendaten!BF274*INDEX(Faktoren!$C$3:$C$19,MATCH(Maßnahmendaten!BF$3,Faktoren!$B$3:$B$19,0))
+Maßnahmendaten!BG274*INDEX(Faktoren!$C$3:$C$19,MATCH(Maßnahmendaten!BG$3,Faktoren!$B$3:$B$19,0))
+Maßnahmendaten!BH274*INDEX(Faktoren!$C$3:$C$19,MATCH(Maßnahmendaten!BH$3,Faktoren!$B$3:$B$19,0))
+Maßnahmendaten!BI274*INDEX(Faktoren!$C$3:$C$19,MATCH(Maßnahmendaten!BI$3,Faktoren!$B$3:$B$19,0))
+Maßnahmendaten!BJ274*INDEX(Faktoren!$C$3:$C$19,MATCH(Maßnahmendaten!BJ$3,Faktoren!$B$3:$B$19,0))
+Maßnahmendaten!BK274*INDEX(Faktoren!$C$3:$C$19,MATCH(Maßnahmendaten!BK$3,Faktoren!$B$3:$B$19,0))
+Maßnahmendaten!BL274*INDEX(Faktoren!$C$3:$C$19,MATCH(Maßnahmendaten!BL$3,Faktoren!$B$3:$B$19,0))
+Maßnahmendaten!BM274*INDEX(Faktoren!$C$3:$C$19,MATCH(Maßnahmendaten!BM$3,Faktoren!$B$3:$B$19,0))
+Maßnahmendaten!BN274*INDEX(Faktoren!$C$3:$C$19,MATCH(Maßnahmendaten!BN$3,Faktoren!$B$3:$B$19,0))
+Maßnahmendaten!BO274*INDEX(Faktoren!$C$3:$C$19,MATCH(Maßnahmendaten!BO$3,Faktoren!$B$3:$B$19,0))
+Maßnahmendaten!BP274*INDEX(Faktoren!$C$3:$C$19,MATCH(Maßnahmendaten!BP$3,Faktoren!$B$3:$B$19,0))
+Maßnahmendaten!BQ274*INDEX(Faktoren!$C$3:$C$19,MATCH(Maßnahmendaten!BQ$3,Faktoren!$B$3:$B$19,0))
+Maßnahmendaten!BR274*INDEX(Faktoren!$C$3:$C$19,MATCH(Maßnahmendaten!BR$3,Faktoren!$B$3:$B$19,0))
+Maßnahmendaten!BS274*INDEX(Faktoren!$C$3:$C$19,MATCH(Maßnahmendaten!BS$3,Faktoren!$B$3:$B$19,0))
+Maßnahmendaten!BT274*INDEX(Faktoren!$C$3:$C$19,MATCH(Maßnahmendaten!BT$3,Faktoren!$B$3:$B$19,0))
+BV274
))</f>
        <v/>
      </c>
      <c r="BZ274" s="134"/>
      <c r="CA274" s="148" t="s">
        <v>109</v>
      </c>
      <c r="CB274" s="12" t="str">
        <f>IF(V274&lt;&gt;"",Hilfsblatt!$F$7,IF(Z274&lt;&gt;"",Hilfsblatt!$F$8, IF(O274&lt;&gt;"",Hilfsblatt!$F$9,"")))</f>
        <v/>
      </c>
      <c r="CD274" s="121"/>
    </row>
    <row r="275" spans="2:82" s="13" customFormat="1" ht="12.75" customHeight="1" x14ac:dyDescent="0.2">
      <c r="B275" s="113">
        <v>271</v>
      </c>
      <c r="C275" s="135"/>
      <c r="D275" s="114"/>
      <c r="E275" s="114"/>
      <c r="F275" s="114"/>
      <c r="G275" s="114"/>
      <c r="H275" s="114"/>
      <c r="I275" s="114"/>
      <c r="J275" s="114"/>
      <c r="K275" s="114"/>
      <c r="L275" s="114"/>
      <c r="M275" s="114"/>
      <c r="N275" s="114"/>
      <c r="O275" s="114"/>
      <c r="P275" s="114"/>
      <c r="Q275" s="114"/>
      <c r="R275" s="114"/>
      <c r="S275" s="114"/>
      <c r="T275" s="114"/>
      <c r="U275" s="114"/>
      <c r="V275" s="115"/>
      <c r="W275" s="115"/>
      <c r="X275" s="115"/>
      <c r="Y275" s="115"/>
      <c r="Z275" s="116"/>
      <c r="AA275" s="116"/>
      <c r="AB275" s="116"/>
      <c r="AC275" s="116"/>
      <c r="AD275" s="116"/>
      <c r="AE275" s="116"/>
      <c r="AF275" s="117"/>
      <c r="AG275" s="117"/>
      <c r="AH275" s="117"/>
      <c r="AI275" s="117"/>
      <c r="AJ275" s="117"/>
      <c r="AK275" s="117"/>
      <c r="AL275" s="117"/>
      <c r="AM275" s="117"/>
      <c r="AN275" s="117"/>
      <c r="AO275" s="117"/>
      <c r="AP275" s="136"/>
      <c r="AQ275" s="137"/>
      <c r="AR275" s="115"/>
      <c r="AS275" s="115"/>
      <c r="AT275" s="115"/>
      <c r="AU275" s="115"/>
      <c r="AV275" s="114"/>
      <c r="AW275" s="114"/>
      <c r="AX275" s="116"/>
      <c r="AY275" s="116"/>
      <c r="AZ275" s="116"/>
      <c r="BA275" s="118"/>
      <c r="BB275" s="119"/>
      <c r="BC275" s="136"/>
      <c r="BD275" s="120"/>
      <c r="BE275" s="120"/>
      <c r="BF275" s="120"/>
      <c r="BG275" s="120"/>
      <c r="BH275" s="120"/>
      <c r="BI275" s="120"/>
      <c r="BJ275" s="120"/>
      <c r="BK275" s="120"/>
      <c r="BL275" s="120"/>
      <c r="BM275" s="120"/>
      <c r="BN275" s="120"/>
      <c r="BO275" s="120"/>
      <c r="BP275" s="120"/>
      <c r="BQ275" s="120"/>
      <c r="BR275" s="120"/>
      <c r="BS275" s="120"/>
      <c r="BT275" s="120"/>
      <c r="BU275" s="120"/>
      <c r="BV275" s="121"/>
      <c r="BW275" s="104" t="s">
        <v>109</v>
      </c>
      <c r="BX275" s="67" t="str">
        <f t="shared" si="4"/>
        <v/>
      </c>
      <c r="BY275" s="67" t="str">
        <f>(IF(SUMPRODUCT(--(BD275:BV275&lt;&gt;""))=0,"",
+Maßnahmendaten!BD275*INDEX(Faktoren!$C$3:$C$19,MATCH(Maßnahmendaten!BD$3,Faktoren!$B$3:$B$19,0))
+Maßnahmendaten!BE275*INDEX(Faktoren!$C$3:$C$19,MATCH(Maßnahmendaten!BE$3,Faktoren!$B$3:$B$19,0))
+Maßnahmendaten!BF275*INDEX(Faktoren!$C$3:$C$19,MATCH(Maßnahmendaten!BF$3,Faktoren!$B$3:$B$19,0))
+Maßnahmendaten!BG275*INDEX(Faktoren!$C$3:$C$19,MATCH(Maßnahmendaten!BG$3,Faktoren!$B$3:$B$19,0))
+Maßnahmendaten!BH275*INDEX(Faktoren!$C$3:$C$19,MATCH(Maßnahmendaten!BH$3,Faktoren!$B$3:$B$19,0))
+Maßnahmendaten!BI275*INDEX(Faktoren!$C$3:$C$19,MATCH(Maßnahmendaten!BI$3,Faktoren!$B$3:$B$19,0))
+Maßnahmendaten!BJ275*INDEX(Faktoren!$C$3:$C$19,MATCH(Maßnahmendaten!BJ$3,Faktoren!$B$3:$B$19,0))
+Maßnahmendaten!BK275*INDEX(Faktoren!$C$3:$C$19,MATCH(Maßnahmendaten!BK$3,Faktoren!$B$3:$B$19,0))
+Maßnahmendaten!BL275*INDEX(Faktoren!$C$3:$C$19,MATCH(Maßnahmendaten!BL$3,Faktoren!$B$3:$B$19,0))
+Maßnahmendaten!BM275*INDEX(Faktoren!$C$3:$C$19,MATCH(Maßnahmendaten!BM$3,Faktoren!$B$3:$B$19,0))
+Maßnahmendaten!BN275*INDEX(Faktoren!$C$3:$C$19,MATCH(Maßnahmendaten!BN$3,Faktoren!$B$3:$B$19,0))
+Maßnahmendaten!BO275*INDEX(Faktoren!$C$3:$C$19,MATCH(Maßnahmendaten!BO$3,Faktoren!$B$3:$B$19,0))
+Maßnahmendaten!BP275*INDEX(Faktoren!$C$3:$C$19,MATCH(Maßnahmendaten!BP$3,Faktoren!$B$3:$B$19,0))
+Maßnahmendaten!BQ275*INDEX(Faktoren!$C$3:$C$19,MATCH(Maßnahmendaten!BQ$3,Faktoren!$B$3:$B$19,0))
+Maßnahmendaten!BR275*INDEX(Faktoren!$C$3:$C$19,MATCH(Maßnahmendaten!BR$3,Faktoren!$B$3:$B$19,0))
+Maßnahmendaten!BS275*INDEX(Faktoren!$C$3:$C$19,MATCH(Maßnahmendaten!BS$3,Faktoren!$B$3:$B$19,0))
+Maßnahmendaten!BT275*INDEX(Faktoren!$C$3:$C$19,MATCH(Maßnahmendaten!BT$3,Faktoren!$B$3:$B$19,0))
+BV275
))</f>
        <v/>
      </c>
      <c r="BZ275" s="134"/>
      <c r="CA275" s="148" t="s">
        <v>109</v>
      </c>
      <c r="CB275" s="12" t="str">
        <f>IF(V275&lt;&gt;"",Hilfsblatt!$F$7,IF(Z275&lt;&gt;"",Hilfsblatt!$F$8, IF(O275&lt;&gt;"",Hilfsblatt!$F$9,"")))</f>
        <v/>
      </c>
      <c r="CD275" s="121"/>
    </row>
    <row r="276" spans="2:82" s="13" customFormat="1" ht="12.75" customHeight="1" x14ac:dyDescent="0.2">
      <c r="B276" s="139">
        <v>272</v>
      </c>
      <c r="C276" s="135"/>
      <c r="D276" s="140"/>
      <c r="E276" s="140"/>
      <c r="F276" s="140"/>
      <c r="G276" s="140"/>
      <c r="H276" s="140"/>
      <c r="I276" s="140"/>
      <c r="J276" s="140"/>
      <c r="K276" s="140"/>
      <c r="L276" s="140"/>
      <c r="M276" s="140"/>
      <c r="N276" s="140"/>
      <c r="O276" s="140"/>
      <c r="P276" s="140"/>
      <c r="Q276" s="140"/>
      <c r="R276" s="140"/>
      <c r="S276" s="140"/>
      <c r="T276" s="140"/>
      <c r="U276" s="140"/>
      <c r="V276" s="144"/>
      <c r="W276" s="144"/>
      <c r="X276" s="144"/>
      <c r="Y276" s="144"/>
      <c r="Z276" s="145"/>
      <c r="AA276" s="145"/>
      <c r="AB276" s="145"/>
      <c r="AC276" s="145"/>
      <c r="AD276" s="145"/>
      <c r="AE276" s="145"/>
      <c r="AF276" s="140"/>
      <c r="AG276" s="140"/>
      <c r="AH276" s="140"/>
      <c r="AI276" s="140"/>
      <c r="AJ276" s="140"/>
      <c r="AK276" s="140"/>
      <c r="AL276" s="140"/>
      <c r="AM276" s="140"/>
      <c r="AN276" s="140"/>
      <c r="AO276" s="140"/>
      <c r="AP276" s="136"/>
      <c r="AQ276" s="141"/>
      <c r="AR276" s="144"/>
      <c r="AS276" s="144"/>
      <c r="AT276" s="144"/>
      <c r="AU276" s="144"/>
      <c r="AV276" s="140"/>
      <c r="AW276" s="140"/>
      <c r="AX276" s="145"/>
      <c r="AY276" s="145"/>
      <c r="AZ276" s="145"/>
      <c r="BA276" s="142"/>
      <c r="BB276" s="146"/>
      <c r="BC276" s="136"/>
      <c r="BD276" s="143"/>
      <c r="BE276" s="143"/>
      <c r="BF276" s="143"/>
      <c r="BG276" s="143"/>
      <c r="BH276" s="143"/>
      <c r="BI276" s="143"/>
      <c r="BJ276" s="143"/>
      <c r="BK276" s="143"/>
      <c r="BL276" s="143"/>
      <c r="BM276" s="143"/>
      <c r="BN276" s="143"/>
      <c r="BO276" s="143"/>
      <c r="BP276" s="143"/>
      <c r="BQ276" s="143"/>
      <c r="BR276" s="143"/>
      <c r="BS276" s="143"/>
      <c r="BT276" s="143"/>
      <c r="BU276" s="143"/>
      <c r="BV276" s="143"/>
      <c r="BW276" s="104" t="s">
        <v>109</v>
      </c>
      <c r="BX276" s="67" t="str">
        <f t="shared" si="4"/>
        <v/>
      </c>
      <c r="BY276" s="67" t="str">
        <f>(IF(SUMPRODUCT(--(BD276:BV276&lt;&gt;""))=0,"",
+Maßnahmendaten!BD276*INDEX(Faktoren!$C$3:$C$19,MATCH(Maßnahmendaten!BD$3,Faktoren!$B$3:$B$19,0))
+Maßnahmendaten!BE276*INDEX(Faktoren!$C$3:$C$19,MATCH(Maßnahmendaten!BE$3,Faktoren!$B$3:$B$19,0))
+Maßnahmendaten!BF276*INDEX(Faktoren!$C$3:$C$19,MATCH(Maßnahmendaten!BF$3,Faktoren!$B$3:$B$19,0))
+Maßnahmendaten!BG276*INDEX(Faktoren!$C$3:$C$19,MATCH(Maßnahmendaten!BG$3,Faktoren!$B$3:$B$19,0))
+Maßnahmendaten!BH276*INDEX(Faktoren!$C$3:$C$19,MATCH(Maßnahmendaten!BH$3,Faktoren!$B$3:$B$19,0))
+Maßnahmendaten!BI276*INDEX(Faktoren!$C$3:$C$19,MATCH(Maßnahmendaten!BI$3,Faktoren!$B$3:$B$19,0))
+Maßnahmendaten!BJ276*INDEX(Faktoren!$C$3:$C$19,MATCH(Maßnahmendaten!BJ$3,Faktoren!$B$3:$B$19,0))
+Maßnahmendaten!BK276*INDEX(Faktoren!$C$3:$C$19,MATCH(Maßnahmendaten!BK$3,Faktoren!$B$3:$B$19,0))
+Maßnahmendaten!BL276*INDEX(Faktoren!$C$3:$C$19,MATCH(Maßnahmendaten!BL$3,Faktoren!$B$3:$B$19,0))
+Maßnahmendaten!BM276*INDEX(Faktoren!$C$3:$C$19,MATCH(Maßnahmendaten!BM$3,Faktoren!$B$3:$B$19,0))
+Maßnahmendaten!BN276*INDEX(Faktoren!$C$3:$C$19,MATCH(Maßnahmendaten!BN$3,Faktoren!$B$3:$B$19,0))
+Maßnahmendaten!BO276*INDEX(Faktoren!$C$3:$C$19,MATCH(Maßnahmendaten!BO$3,Faktoren!$B$3:$B$19,0))
+Maßnahmendaten!BP276*INDEX(Faktoren!$C$3:$C$19,MATCH(Maßnahmendaten!BP$3,Faktoren!$B$3:$B$19,0))
+Maßnahmendaten!BQ276*INDEX(Faktoren!$C$3:$C$19,MATCH(Maßnahmendaten!BQ$3,Faktoren!$B$3:$B$19,0))
+Maßnahmendaten!BR276*INDEX(Faktoren!$C$3:$C$19,MATCH(Maßnahmendaten!BR$3,Faktoren!$B$3:$B$19,0))
+Maßnahmendaten!BS276*INDEX(Faktoren!$C$3:$C$19,MATCH(Maßnahmendaten!BS$3,Faktoren!$B$3:$B$19,0))
+Maßnahmendaten!BT276*INDEX(Faktoren!$C$3:$C$19,MATCH(Maßnahmendaten!BT$3,Faktoren!$B$3:$B$19,0))
+BV276
))</f>
        <v/>
      </c>
      <c r="BZ276" s="134"/>
      <c r="CA276" s="148" t="s">
        <v>109</v>
      </c>
      <c r="CB276" s="12" t="str">
        <f>IF(V276&lt;&gt;"",Hilfsblatt!$F$7,IF(Z276&lt;&gt;"",Hilfsblatt!$F$8, IF(O276&lt;&gt;"",Hilfsblatt!$F$9,"")))</f>
        <v/>
      </c>
      <c r="CD276" s="121"/>
    </row>
    <row r="277" spans="2:82" s="13" customFormat="1" ht="12.75" customHeight="1" x14ac:dyDescent="0.2">
      <c r="B277" s="113">
        <v>273</v>
      </c>
      <c r="C277" s="135"/>
      <c r="D277" s="114"/>
      <c r="E277" s="114"/>
      <c r="F277" s="114"/>
      <c r="G277" s="114"/>
      <c r="H277" s="114"/>
      <c r="I277" s="114"/>
      <c r="J277" s="114"/>
      <c r="K277" s="114"/>
      <c r="L277" s="114"/>
      <c r="M277" s="114"/>
      <c r="N277" s="114"/>
      <c r="O277" s="114"/>
      <c r="P277" s="114"/>
      <c r="Q277" s="114"/>
      <c r="R277" s="114"/>
      <c r="S277" s="114"/>
      <c r="T277" s="114"/>
      <c r="U277" s="114"/>
      <c r="V277" s="115"/>
      <c r="W277" s="115"/>
      <c r="X277" s="115"/>
      <c r="Y277" s="115"/>
      <c r="Z277" s="116"/>
      <c r="AA277" s="116"/>
      <c r="AB277" s="116"/>
      <c r="AC277" s="116"/>
      <c r="AD277" s="116"/>
      <c r="AE277" s="116"/>
      <c r="AF277" s="117"/>
      <c r="AG277" s="117"/>
      <c r="AH277" s="117"/>
      <c r="AI277" s="117"/>
      <c r="AJ277" s="117"/>
      <c r="AK277" s="117"/>
      <c r="AL277" s="117"/>
      <c r="AM277" s="117"/>
      <c r="AN277" s="117"/>
      <c r="AO277" s="117"/>
      <c r="AP277" s="136"/>
      <c r="AQ277" s="137"/>
      <c r="AR277" s="115"/>
      <c r="AS277" s="115"/>
      <c r="AT277" s="115"/>
      <c r="AU277" s="115"/>
      <c r="AV277" s="114"/>
      <c r="AW277" s="114"/>
      <c r="AX277" s="116"/>
      <c r="AY277" s="116"/>
      <c r="AZ277" s="116"/>
      <c r="BA277" s="118"/>
      <c r="BB277" s="119"/>
      <c r="BC277" s="136"/>
      <c r="BD277" s="120"/>
      <c r="BE277" s="120"/>
      <c r="BF277" s="120"/>
      <c r="BG277" s="120"/>
      <c r="BH277" s="120"/>
      <c r="BI277" s="120"/>
      <c r="BJ277" s="120"/>
      <c r="BK277" s="120"/>
      <c r="BL277" s="120"/>
      <c r="BM277" s="120"/>
      <c r="BN277" s="120"/>
      <c r="BO277" s="120"/>
      <c r="BP277" s="120"/>
      <c r="BQ277" s="120"/>
      <c r="BR277" s="120"/>
      <c r="BS277" s="120"/>
      <c r="BT277" s="120"/>
      <c r="BU277" s="120"/>
      <c r="BV277" s="121"/>
      <c r="BW277" s="104" t="s">
        <v>109</v>
      </c>
      <c r="BX277" s="67" t="str">
        <f t="shared" si="4"/>
        <v/>
      </c>
      <c r="BY277" s="67" t="str">
        <f>(IF(SUMPRODUCT(--(BD277:BV277&lt;&gt;""))=0,"",
+Maßnahmendaten!BD277*INDEX(Faktoren!$C$3:$C$19,MATCH(Maßnahmendaten!BD$3,Faktoren!$B$3:$B$19,0))
+Maßnahmendaten!BE277*INDEX(Faktoren!$C$3:$C$19,MATCH(Maßnahmendaten!BE$3,Faktoren!$B$3:$B$19,0))
+Maßnahmendaten!BF277*INDEX(Faktoren!$C$3:$C$19,MATCH(Maßnahmendaten!BF$3,Faktoren!$B$3:$B$19,0))
+Maßnahmendaten!BG277*INDEX(Faktoren!$C$3:$C$19,MATCH(Maßnahmendaten!BG$3,Faktoren!$B$3:$B$19,0))
+Maßnahmendaten!BH277*INDEX(Faktoren!$C$3:$C$19,MATCH(Maßnahmendaten!BH$3,Faktoren!$B$3:$B$19,0))
+Maßnahmendaten!BI277*INDEX(Faktoren!$C$3:$C$19,MATCH(Maßnahmendaten!BI$3,Faktoren!$B$3:$B$19,0))
+Maßnahmendaten!BJ277*INDEX(Faktoren!$C$3:$C$19,MATCH(Maßnahmendaten!BJ$3,Faktoren!$B$3:$B$19,0))
+Maßnahmendaten!BK277*INDEX(Faktoren!$C$3:$C$19,MATCH(Maßnahmendaten!BK$3,Faktoren!$B$3:$B$19,0))
+Maßnahmendaten!BL277*INDEX(Faktoren!$C$3:$C$19,MATCH(Maßnahmendaten!BL$3,Faktoren!$B$3:$B$19,0))
+Maßnahmendaten!BM277*INDEX(Faktoren!$C$3:$C$19,MATCH(Maßnahmendaten!BM$3,Faktoren!$B$3:$B$19,0))
+Maßnahmendaten!BN277*INDEX(Faktoren!$C$3:$C$19,MATCH(Maßnahmendaten!BN$3,Faktoren!$B$3:$B$19,0))
+Maßnahmendaten!BO277*INDEX(Faktoren!$C$3:$C$19,MATCH(Maßnahmendaten!BO$3,Faktoren!$B$3:$B$19,0))
+Maßnahmendaten!BP277*INDEX(Faktoren!$C$3:$C$19,MATCH(Maßnahmendaten!BP$3,Faktoren!$B$3:$B$19,0))
+Maßnahmendaten!BQ277*INDEX(Faktoren!$C$3:$C$19,MATCH(Maßnahmendaten!BQ$3,Faktoren!$B$3:$B$19,0))
+Maßnahmendaten!BR277*INDEX(Faktoren!$C$3:$C$19,MATCH(Maßnahmendaten!BR$3,Faktoren!$B$3:$B$19,0))
+Maßnahmendaten!BS277*INDEX(Faktoren!$C$3:$C$19,MATCH(Maßnahmendaten!BS$3,Faktoren!$B$3:$B$19,0))
+Maßnahmendaten!BT277*INDEX(Faktoren!$C$3:$C$19,MATCH(Maßnahmendaten!BT$3,Faktoren!$B$3:$B$19,0))
+BV277
))</f>
        <v/>
      </c>
      <c r="BZ277" s="134"/>
      <c r="CA277" s="148" t="s">
        <v>109</v>
      </c>
      <c r="CB277" s="12" t="str">
        <f>IF(V277&lt;&gt;"",Hilfsblatt!$F$7,IF(Z277&lt;&gt;"",Hilfsblatt!$F$8, IF(O277&lt;&gt;"",Hilfsblatt!$F$9,"")))</f>
        <v/>
      </c>
      <c r="CD277" s="121"/>
    </row>
    <row r="278" spans="2:82" s="13" customFormat="1" ht="12.75" customHeight="1" x14ac:dyDescent="0.2">
      <c r="B278" s="139">
        <v>274</v>
      </c>
      <c r="C278" s="135"/>
      <c r="D278" s="140"/>
      <c r="E278" s="140"/>
      <c r="F278" s="140"/>
      <c r="G278" s="140"/>
      <c r="H278" s="140"/>
      <c r="I278" s="140"/>
      <c r="J278" s="140"/>
      <c r="K278" s="140"/>
      <c r="L278" s="140"/>
      <c r="M278" s="140"/>
      <c r="N278" s="140"/>
      <c r="O278" s="140"/>
      <c r="P278" s="140"/>
      <c r="Q278" s="140"/>
      <c r="R278" s="140"/>
      <c r="S278" s="140"/>
      <c r="T278" s="140"/>
      <c r="U278" s="140"/>
      <c r="V278" s="144"/>
      <c r="W278" s="144"/>
      <c r="X278" s="144"/>
      <c r="Y278" s="144"/>
      <c r="Z278" s="145"/>
      <c r="AA278" s="145"/>
      <c r="AB278" s="145"/>
      <c r="AC278" s="145"/>
      <c r="AD278" s="145"/>
      <c r="AE278" s="145"/>
      <c r="AF278" s="140"/>
      <c r="AG278" s="140"/>
      <c r="AH278" s="140"/>
      <c r="AI278" s="140"/>
      <c r="AJ278" s="140"/>
      <c r="AK278" s="140"/>
      <c r="AL278" s="140"/>
      <c r="AM278" s="140"/>
      <c r="AN278" s="140"/>
      <c r="AO278" s="140"/>
      <c r="AP278" s="136"/>
      <c r="AQ278" s="141"/>
      <c r="AR278" s="144"/>
      <c r="AS278" s="144"/>
      <c r="AT278" s="144"/>
      <c r="AU278" s="144"/>
      <c r="AV278" s="140"/>
      <c r="AW278" s="140"/>
      <c r="AX278" s="145"/>
      <c r="AY278" s="145"/>
      <c r="AZ278" s="145"/>
      <c r="BA278" s="142"/>
      <c r="BB278" s="146"/>
      <c r="BC278" s="136"/>
      <c r="BD278" s="143"/>
      <c r="BE278" s="143"/>
      <c r="BF278" s="143"/>
      <c r="BG278" s="143"/>
      <c r="BH278" s="143"/>
      <c r="BI278" s="143"/>
      <c r="BJ278" s="143"/>
      <c r="BK278" s="143"/>
      <c r="BL278" s="143"/>
      <c r="BM278" s="143"/>
      <c r="BN278" s="143"/>
      <c r="BO278" s="143"/>
      <c r="BP278" s="143"/>
      <c r="BQ278" s="143"/>
      <c r="BR278" s="143"/>
      <c r="BS278" s="143"/>
      <c r="BT278" s="143"/>
      <c r="BU278" s="143"/>
      <c r="BV278" s="143"/>
      <c r="BW278" s="104" t="s">
        <v>109</v>
      </c>
      <c r="BX278" s="67" t="str">
        <f t="shared" si="4"/>
        <v/>
      </c>
      <c r="BY278" s="67" t="str">
        <f>(IF(SUMPRODUCT(--(BD278:BV278&lt;&gt;""))=0,"",
+Maßnahmendaten!BD278*INDEX(Faktoren!$C$3:$C$19,MATCH(Maßnahmendaten!BD$3,Faktoren!$B$3:$B$19,0))
+Maßnahmendaten!BE278*INDEX(Faktoren!$C$3:$C$19,MATCH(Maßnahmendaten!BE$3,Faktoren!$B$3:$B$19,0))
+Maßnahmendaten!BF278*INDEX(Faktoren!$C$3:$C$19,MATCH(Maßnahmendaten!BF$3,Faktoren!$B$3:$B$19,0))
+Maßnahmendaten!BG278*INDEX(Faktoren!$C$3:$C$19,MATCH(Maßnahmendaten!BG$3,Faktoren!$B$3:$B$19,0))
+Maßnahmendaten!BH278*INDEX(Faktoren!$C$3:$C$19,MATCH(Maßnahmendaten!BH$3,Faktoren!$B$3:$B$19,0))
+Maßnahmendaten!BI278*INDEX(Faktoren!$C$3:$C$19,MATCH(Maßnahmendaten!BI$3,Faktoren!$B$3:$B$19,0))
+Maßnahmendaten!BJ278*INDEX(Faktoren!$C$3:$C$19,MATCH(Maßnahmendaten!BJ$3,Faktoren!$B$3:$B$19,0))
+Maßnahmendaten!BK278*INDEX(Faktoren!$C$3:$C$19,MATCH(Maßnahmendaten!BK$3,Faktoren!$B$3:$B$19,0))
+Maßnahmendaten!BL278*INDEX(Faktoren!$C$3:$C$19,MATCH(Maßnahmendaten!BL$3,Faktoren!$B$3:$B$19,0))
+Maßnahmendaten!BM278*INDEX(Faktoren!$C$3:$C$19,MATCH(Maßnahmendaten!BM$3,Faktoren!$B$3:$B$19,0))
+Maßnahmendaten!BN278*INDEX(Faktoren!$C$3:$C$19,MATCH(Maßnahmendaten!BN$3,Faktoren!$B$3:$B$19,0))
+Maßnahmendaten!BO278*INDEX(Faktoren!$C$3:$C$19,MATCH(Maßnahmendaten!BO$3,Faktoren!$B$3:$B$19,0))
+Maßnahmendaten!BP278*INDEX(Faktoren!$C$3:$C$19,MATCH(Maßnahmendaten!BP$3,Faktoren!$B$3:$B$19,0))
+Maßnahmendaten!BQ278*INDEX(Faktoren!$C$3:$C$19,MATCH(Maßnahmendaten!BQ$3,Faktoren!$B$3:$B$19,0))
+Maßnahmendaten!BR278*INDEX(Faktoren!$C$3:$C$19,MATCH(Maßnahmendaten!BR$3,Faktoren!$B$3:$B$19,0))
+Maßnahmendaten!BS278*INDEX(Faktoren!$C$3:$C$19,MATCH(Maßnahmendaten!BS$3,Faktoren!$B$3:$B$19,0))
+Maßnahmendaten!BT278*INDEX(Faktoren!$C$3:$C$19,MATCH(Maßnahmendaten!BT$3,Faktoren!$B$3:$B$19,0))
+BV278
))</f>
        <v/>
      </c>
      <c r="BZ278" s="134"/>
      <c r="CA278" s="148" t="s">
        <v>109</v>
      </c>
      <c r="CB278" s="12" t="str">
        <f>IF(V278&lt;&gt;"",Hilfsblatt!$F$7,IF(Z278&lt;&gt;"",Hilfsblatt!$F$8, IF(O278&lt;&gt;"",Hilfsblatt!$F$9,"")))</f>
        <v/>
      </c>
      <c r="CD278" s="121"/>
    </row>
    <row r="279" spans="2:82" s="13" customFormat="1" ht="12.75" customHeight="1" x14ac:dyDescent="0.2">
      <c r="B279" s="113">
        <v>275</v>
      </c>
      <c r="C279" s="135"/>
      <c r="D279" s="114"/>
      <c r="E279" s="114"/>
      <c r="F279" s="114"/>
      <c r="G279" s="114"/>
      <c r="H279" s="114"/>
      <c r="I279" s="114"/>
      <c r="J279" s="114"/>
      <c r="K279" s="114"/>
      <c r="L279" s="114"/>
      <c r="M279" s="114"/>
      <c r="N279" s="114"/>
      <c r="O279" s="114"/>
      <c r="P279" s="114"/>
      <c r="Q279" s="114"/>
      <c r="R279" s="114"/>
      <c r="S279" s="114"/>
      <c r="T279" s="114"/>
      <c r="U279" s="114"/>
      <c r="V279" s="115"/>
      <c r="W279" s="115"/>
      <c r="X279" s="115"/>
      <c r="Y279" s="115"/>
      <c r="Z279" s="116"/>
      <c r="AA279" s="116"/>
      <c r="AB279" s="116"/>
      <c r="AC279" s="116"/>
      <c r="AD279" s="116"/>
      <c r="AE279" s="116"/>
      <c r="AF279" s="117"/>
      <c r="AG279" s="117"/>
      <c r="AH279" s="117"/>
      <c r="AI279" s="117"/>
      <c r="AJ279" s="117"/>
      <c r="AK279" s="117"/>
      <c r="AL279" s="117"/>
      <c r="AM279" s="117"/>
      <c r="AN279" s="117"/>
      <c r="AO279" s="117"/>
      <c r="AP279" s="136"/>
      <c r="AQ279" s="137"/>
      <c r="AR279" s="115"/>
      <c r="AS279" s="115"/>
      <c r="AT279" s="115"/>
      <c r="AU279" s="115"/>
      <c r="AV279" s="114"/>
      <c r="AW279" s="114"/>
      <c r="AX279" s="116"/>
      <c r="AY279" s="116"/>
      <c r="AZ279" s="116"/>
      <c r="BA279" s="118"/>
      <c r="BB279" s="119"/>
      <c r="BC279" s="136"/>
      <c r="BD279" s="120"/>
      <c r="BE279" s="120"/>
      <c r="BF279" s="120"/>
      <c r="BG279" s="120"/>
      <c r="BH279" s="120"/>
      <c r="BI279" s="120"/>
      <c r="BJ279" s="120"/>
      <c r="BK279" s="120"/>
      <c r="BL279" s="120"/>
      <c r="BM279" s="120"/>
      <c r="BN279" s="120"/>
      <c r="BO279" s="120"/>
      <c r="BP279" s="120"/>
      <c r="BQ279" s="120"/>
      <c r="BR279" s="120"/>
      <c r="BS279" s="120"/>
      <c r="BT279" s="120"/>
      <c r="BU279" s="120"/>
      <c r="BV279" s="121"/>
      <c r="BW279" s="104" t="s">
        <v>109</v>
      </c>
      <c r="BX279" s="67" t="str">
        <f t="shared" si="4"/>
        <v/>
      </c>
      <c r="BY279" s="67" t="str">
        <f>(IF(SUMPRODUCT(--(BD279:BV279&lt;&gt;""))=0,"",
+Maßnahmendaten!BD279*INDEX(Faktoren!$C$3:$C$19,MATCH(Maßnahmendaten!BD$3,Faktoren!$B$3:$B$19,0))
+Maßnahmendaten!BE279*INDEX(Faktoren!$C$3:$C$19,MATCH(Maßnahmendaten!BE$3,Faktoren!$B$3:$B$19,0))
+Maßnahmendaten!BF279*INDEX(Faktoren!$C$3:$C$19,MATCH(Maßnahmendaten!BF$3,Faktoren!$B$3:$B$19,0))
+Maßnahmendaten!BG279*INDEX(Faktoren!$C$3:$C$19,MATCH(Maßnahmendaten!BG$3,Faktoren!$B$3:$B$19,0))
+Maßnahmendaten!BH279*INDEX(Faktoren!$C$3:$C$19,MATCH(Maßnahmendaten!BH$3,Faktoren!$B$3:$B$19,0))
+Maßnahmendaten!BI279*INDEX(Faktoren!$C$3:$C$19,MATCH(Maßnahmendaten!BI$3,Faktoren!$B$3:$B$19,0))
+Maßnahmendaten!BJ279*INDEX(Faktoren!$C$3:$C$19,MATCH(Maßnahmendaten!BJ$3,Faktoren!$B$3:$B$19,0))
+Maßnahmendaten!BK279*INDEX(Faktoren!$C$3:$C$19,MATCH(Maßnahmendaten!BK$3,Faktoren!$B$3:$B$19,0))
+Maßnahmendaten!BL279*INDEX(Faktoren!$C$3:$C$19,MATCH(Maßnahmendaten!BL$3,Faktoren!$B$3:$B$19,0))
+Maßnahmendaten!BM279*INDEX(Faktoren!$C$3:$C$19,MATCH(Maßnahmendaten!BM$3,Faktoren!$B$3:$B$19,0))
+Maßnahmendaten!BN279*INDEX(Faktoren!$C$3:$C$19,MATCH(Maßnahmendaten!BN$3,Faktoren!$B$3:$B$19,0))
+Maßnahmendaten!BO279*INDEX(Faktoren!$C$3:$C$19,MATCH(Maßnahmendaten!BO$3,Faktoren!$B$3:$B$19,0))
+Maßnahmendaten!BP279*INDEX(Faktoren!$C$3:$C$19,MATCH(Maßnahmendaten!BP$3,Faktoren!$B$3:$B$19,0))
+Maßnahmendaten!BQ279*INDEX(Faktoren!$C$3:$C$19,MATCH(Maßnahmendaten!BQ$3,Faktoren!$B$3:$B$19,0))
+Maßnahmendaten!BR279*INDEX(Faktoren!$C$3:$C$19,MATCH(Maßnahmendaten!BR$3,Faktoren!$B$3:$B$19,0))
+Maßnahmendaten!BS279*INDEX(Faktoren!$C$3:$C$19,MATCH(Maßnahmendaten!BS$3,Faktoren!$B$3:$B$19,0))
+Maßnahmendaten!BT279*INDEX(Faktoren!$C$3:$C$19,MATCH(Maßnahmendaten!BT$3,Faktoren!$B$3:$B$19,0))
+BV279
))</f>
        <v/>
      </c>
      <c r="BZ279" s="134"/>
      <c r="CA279" s="148" t="s">
        <v>109</v>
      </c>
      <c r="CB279" s="12" t="str">
        <f>IF(V279&lt;&gt;"",Hilfsblatt!$F$7,IF(Z279&lt;&gt;"",Hilfsblatt!$F$8, IF(O279&lt;&gt;"",Hilfsblatt!$F$9,"")))</f>
        <v/>
      </c>
      <c r="CD279" s="121"/>
    </row>
    <row r="280" spans="2:82" s="13" customFormat="1" ht="12.75" customHeight="1" x14ac:dyDescent="0.2">
      <c r="B280" s="139">
        <v>276</v>
      </c>
      <c r="C280" s="135"/>
      <c r="D280" s="140"/>
      <c r="E280" s="140"/>
      <c r="F280" s="140"/>
      <c r="G280" s="140"/>
      <c r="H280" s="140"/>
      <c r="I280" s="140"/>
      <c r="J280" s="140"/>
      <c r="K280" s="140"/>
      <c r="L280" s="140"/>
      <c r="M280" s="140"/>
      <c r="N280" s="140"/>
      <c r="O280" s="140"/>
      <c r="P280" s="140"/>
      <c r="Q280" s="140"/>
      <c r="R280" s="140"/>
      <c r="S280" s="140"/>
      <c r="T280" s="140"/>
      <c r="U280" s="140"/>
      <c r="V280" s="144"/>
      <c r="W280" s="144"/>
      <c r="X280" s="144"/>
      <c r="Y280" s="144"/>
      <c r="Z280" s="145"/>
      <c r="AA280" s="145"/>
      <c r="AB280" s="145"/>
      <c r="AC280" s="145"/>
      <c r="AD280" s="145"/>
      <c r="AE280" s="145"/>
      <c r="AF280" s="140"/>
      <c r="AG280" s="140"/>
      <c r="AH280" s="140"/>
      <c r="AI280" s="140"/>
      <c r="AJ280" s="140"/>
      <c r="AK280" s="140"/>
      <c r="AL280" s="140"/>
      <c r="AM280" s="140"/>
      <c r="AN280" s="140"/>
      <c r="AO280" s="140"/>
      <c r="AP280" s="136"/>
      <c r="AQ280" s="141"/>
      <c r="AR280" s="144"/>
      <c r="AS280" s="144"/>
      <c r="AT280" s="144"/>
      <c r="AU280" s="144"/>
      <c r="AV280" s="140"/>
      <c r="AW280" s="140"/>
      <c r="AX280" s="145"/>
      <c r="AY280" s="145"/>
      <c r="AZ280" s="145"/>
      <c r="BA280" s="142"/>
      <c r="BB280" s="146"/>
      <c r="BC280" s="136"/>
      <c r="BD280" s="143"/>
      <c r="BE280" s="143"/>
      <c r="BF280" s="143"/>
      <c r="BG280" s="143"/>
      <c r="BH280" s="143"/>
      <c r="BI280" s="143"/>
      <c r="BJ280" s="143"/>
      <c r="BK280" s="143"/>
      <c r="BL280" s="143"/>
      <c r="BM280" s="143"/>
      <c r="BN280" s="143"/>
      <c r="BO280" s="143"/>
      <c r="BP280" s="143"/>
      <c r="BQ280" s="143"/>
      <c r="BR280" s="143"/>
      <c r="BS280" s="143"/>
      <c r="BT280" s="143"/>
      <c r="BU280" s="143"/>
      <c r="BV280" s="143"/>
      <c r="BW280" s="104" t="s">
        <v>109</v>
      </c>
      <c r="BX280" s="67" t="str">
        <f t="shared" si="4"/>
        <v/>
      </c>
      <c r="BY280" s="67" t="str">
        <f>(IF(SUMPRODUCT(--(BD280:BV280&lt;&gt;""))=0,"",
+Maßnahmendaten!BD280*INDEX(Faktoren!$C$3:$C$19,MATCH(Maßnahmendaten!BD$3,Faktoren!$B$3:$B$19,0))
+Maßnahmendaten!BE280*INDEX(Faktoren!$C$3:$C$19,MATCH(Maßnahmendaten!BE$3,Faktoren!$B$3:$B$19,0))
+Maßnahmendaten!BF280*INDEX(Faktoren!$C$3:$C$19,MATCH(Maßnahmendaten!BF$3,Faktoren!$B$3:$B$19,0))
+Maßnahmendaten!BG280*INDEX(Faktoren!$C$3:$C$19,MATCH(Maßnahmendaten!BG$3,Faktoren!$B$3:$B$19,0))
+Maßnahmendaten!BH280*INDEX(Faktoren!$C$3:$C$19,MATCH(Maßnahmendaten!BH$3,Faktoren!$B$3:$B$19,0))
+Maßnahmendaten!BI280*INDEX(Faktoren!$C$3:$C$19,MATCH(Maßnahmendaten!BI$3,Faktoren!$B$3:$B$19,0))
+Maßnahmendaten!BJ280*INDEX(Faktoren!$C$3:$C$19,MATCH(Maßnahmendaten!BJ$3,Faktoren!$B$3:$B$19,0))
+Maßnahmendaten!BK280*INDEX(Faktoren!$C$3:$C$19,MATCH(Maßnahmendaten!BK$3,Faktoren!$B$3:$B$19,0))
+Maßnahmendaten!BL280*INDEX(Faktoren!$C$3:$C$19,MATCH(Maßnahmendaten!BL$3,Faktoren!$B$3:$B$19,0))
+Maßnahmendaten!BM280*INDEX(Faktoren!$C$3:$C$19,MATCH(Maßnahmendaten!BM$3,Faktoren!$B$3:$B$19,0))
+Maßnahmendaten!BN280*INDEX(Faktoren!$C$3:$C$19,MATCH(Maßnahmendaten!BN$3,Faktoren!$B$3:$B$19,0))
+Maßnahmendaten!BO280*INDEX(Faktoren!$C$3:$C$19,MATCH(Maßnahmendaten!BO$3,Faktoren!$B$3:$B$19,0))
+Maßnahmendaten!BP280*INDEX(Faktoren!$C$3:$C$19,MATCH(Maßnahmendaten!BP$3,Faktoren!$B$3:$B$19,0))
+Maßnahmendaten!BQ280*INDEX(Faktoren!$C$3:$C$19,MATCH(Maßnahmendaten!BQ$3,Faktoren!$B$3:$B$19,0))
+Maßnahmendaten!BR280*INDEX(Faktoren!$C$3:$C$19,MATCH(Maßnahmendaten!BR$3,Faktoren!$B$3:$B$19,0))
+Maßnahmendaten!BS280*INDEX(Faktoren!$C$3:$C$19,MATCH(Maßnahmendaten!BS$3,Faktoren!$B$3:$B$19,0))
+Maßnahmendaten!BT280*INDEX(Faktoren!$C$3:$C$19,MATCH(Maßnahmendaten!BT$3,Faktoren!$B$3:$B$19,0))
+BV280
))</f>
        <v/>
      </c>
      <c r="BZ280" s="134"/>
      <c r="CA280" s="148" t="s">
        <v>109</v>
      </c>
      <c r="CB280" s="12" t="str">
        <f>IF(V280&lt;&gt;"",Hilfsblatt!$F$7,IF(Z280&lt;&gt;"",Hilfsblatt!$F$8, IF(O280&lt;&gt;"",Hilfsblatt!$F$9,"")))</f>
        <v/>
      </c>
      <c r="CD280" s="121"/>
    </row>
    <row r="281" spans="2:82" s="13" customFormat="1" ht="12.75" customHeight="1" x14ac:dyDescent="0.2">
      <c r="B281" s="113">
        <v>277</v>
      </c>
      <c r="C281" s="135"/>
      <c r="D281" s="114"/>
      <c r="E281" s="114"/>
      <c r="F281" s="114"/>
      <c r="G281" s="114"/>
      <c r="H281" s="114"/>
      <c r="I281" s="114"/>
      <c r="J281" s="114"/>
      <c r="K281" s="114"/>
      <c r="L281" s="114"/>
      <c r="M281" s="114"/>
      <c r="N281" s="114"/>
      <c r="O281" s="114"/>
      <c r="P281" s="114"/>
      <c r="Q281" s="114"/>
      <c r="R281" s="114"/>
      <c r="S281" s="114"/>
      <c r="T281" s="114"/>
      <c r="U281" s="114"/>
      <c r="V281" s="115"/>
      <c r="W281" s="115"/>
      <c r="X281" s="115"/>
      <c r="Y281" s="115"/>
      <c r="Z281" s="116"/>
      <c r="AA281" s="116"/>
      <c r="AB281" s="116"/>
      <c r="AC281" s="116"/>
      <c r="AD281" s="116"/>
      <c r="AE281" s="116"/>
      <c r="AF281" s="117"/>
      <c r="AG281" s="117"/>
      <c r="AH281" s="117"/>
      <c r="AI281" s="117"/>
      <c r="AJ281" s="117"/>
      <c r="AK281" s="117"/>
      <c r="AL281" s="117"/>
      <c r="AM281" s="117"/>
      <c r="AN281" s="117"/>
      <c r="AO281" s="117"/>
      <c r="AP281" s="136"/>
      <c r="AQ281" s="137"/>
      <c r="AR281" s="115"/>
      <c r="AS281" s="115"/>
      <c r="AT281" s="115"/>
      <c r="AU281" s="115"/>
      <c r="AV281" s="114"/>
      <c r="AW281" s="114"/>
      <c r="AX281" s="116"/>
      <c r="AY281" s="116"/>
      <c r="AZ281" s="116"/>
      <c r="BA281" s="118"/>
      <c r="BB281" s="119"/>
      <c r="BC281" s="136"/>
      <c r="BD281" s="120"/>
      <c r="BE281" s="120"/>
      <c r="BF281" s="120"/>
      <c r="BG281" s="120"/>
      <c r="BH281" s="120"/>
      <c r="BI281" s="120"/>
      <c r="BJ281" s="120"/>
      <c r="BK281" s="120"/>
      <c r="BL281" s="120"/>
      <c r="BM281" s="120"/>
      <c r="BN281" s="120"/>
      <c r="BO281" s="120"/>
      <c r="BP281" s="120"/>
      <c r="BQ281" s="120"/>
      <c r="BR281" s="120"/>
      <c r="BS281" s="120"/>
      <c r="BT281" s="120"/>
      <c r="BU281" s="120"/>
      <c r="BV281" s="121"/>
      <c r="BW281" s="104" t="s">
        <v>109</v>
      </c>
      <c r="BX281" s="67" t="str">
        <f t="shared" si="4"/>
        <v/>
      </c>
      <c r="BY281" s="67" t="str">
        <f>(IF(SUMPRODUCT(--(BD281:BV281&lt;&gt;""))=0,"",
+Maßnahmendaten!BD281*INDEX(Faktoren!$C$3:$C$19,MATCH(Maßnahmendaten!BD$3,Faktoren!$B$3:$B$19,0))
+Maßnahmendaten!BE281*INDEX(Faktoren!$C$3:$C$19,MATCH(Maßnahmendaten!BE$3,Faktoren!$B$3:$B$19,0))
+Maßnahmendaten!BF281*INDEX(Faktoren!$C$3:$C$19,MATCH(Maßnahmendaten!BF$3,Faktoren!$B$3:$B$19,0))
+Maßnahmendaten!BG281*INDEX(Faktoren!$C$3:$C$19,MATCH(Maßnahmendaten!BG$3,Faktoren!$B$3:$B$19,0))
+Maßnahmendaten!BH281*INDEX(Faktoren!$C$3:$C$19,MATCH(Maßnahmendaten!BH$3,Faktoren!$B$3:$B$19,0))
+Maßnahmendaten!BI281*INDEX(Faktoren!$C$3:$C$19,MATCH(Maßnahmendaten!BI$3,Faktoren!$B$3:$B$19,0))
+Maßnahmendaten!BJ281*INDEX(Faktoren!$C$3:$C$19,MATCH(Maßnahmendaten!BJ$3,Faktoren!$B$3:$B$19,0))
+Maßnahmendaten!BK281*INDEX(Faktoren!$C$3:$C$19,MATCH(Maßnahmendaten!BK$3,Faktoren!$B$3:$B$19,0))
+Maßnahmendaten!BL281*INDEX(Faktoren!$C$3:$C$19,MATCH(Maßnahmendaten!BL$3,Faktoren!$B$3:$B$19,0))
+Maßnahmendaten!BM281*INDEX(Faktoren!$C$3:$C$19,MATCH(Maßnahmendaten!BM$3,Faktoren!$B$3:$B$19,0))
+Maßnahmendaten!BN281*INDEX(Faktoren!$C$3:$C$19,MATCH(Maßnahmendaten!BN$3,Faktoren!$B$3:$B$19,0))
+Maßnahmendaten!BO281*INDEX(Faktoren!$C$3:$C$19,MATCH(Maßnahmendaten!BO$3,Faktoren!$B$3:$B$19,0))
+Maßnahmendaten!BP281*INDEX(Faktoren!$C$3:$C$19,MATCH(Maßnahmendaten!BP$3,Faktoren!$B$3:$B$19,0))
+Maßnahmendaten!BQ281*INDEX(Faktoren!$C$3:$C$19,MATCH(Maßnahmendaten!BQ$3,Faktoren!$B$3:$B$19,0))
+Maßnahmendaten!BR281*INDEX(Faktoren!$C$3:$C$19,MATCH(Maßnahmendaten!BR$3,Faktoren!$B$3:$B$19,0))
+Maßnahmendaten!BS281*INDEX(Faktoren!$C$3:$C$19,MATCH(Maßnahmendaten!BS$3,Faktoren!$B$3:$B$19,0))
+Maßnahmendaten!BT281*INDEX(Faktoren!$C$3:$C$19,MATCH(Maßnahmendaten!BT$3,Faktoren!$B$3:$B$19,0))
+BV281
))</f>
        <v/>
      </c>
      <c r="BZ281" s="134"/>
      <c r="CA281" s="148" t="s">
        <v>109</v>
      </c>
      <c r="CB281" s="12" t="str">
        <f>IF(V281&lt;&gt;"",Hilfsblatt!$F$7,IF(Z281&lt;&gt;"",Hilfsblatt!$F$8, IF(O281&lt;&gt;"",Hilfsblatt!$F$9,"")))</f>
        <v/>
      </c>
      <c r="CD281" s="121"/>
    </row>
    <row r="282" spans="2:82" s="13" customFormat="1" ht="12.75" customHeight="1" x14ac:dyDescent="0.2">
      <c r="B282" s="139">
        <v>278</v>
      </c>
      <c r="C282" s="135"/>
      <c r="D282" s="140"/>
      <c r="E282" s="140"/>
      <c r="F282" s="140"/>
      <c r="G282" s="140"/>
      <c r="H282" s="140"/>
      <c r="I282" s="140"/>
      <c r="J282" s="140"/>
      <c r="K282" s="140"/>
      <c r="L282" s="140"/>
      <c r="M282" s="140"/>
      <c r="N282" s="140"/>
      <c r="O282" s="140"/>
      <c r="P282" s="140"/>
      <c r="Q282" s="140"/>
      <c r="R282" s="140"/>
      <c r="S282" s="140"/>
      <c r="T282" s="140"/>
      <c r="U282" s="140"/>
      <c r="V282" s="144"/>
      <c r="W282" s="144"/>
      <c r="X282" s="144"/>
      <c r="Y282" s="144"/>
      <c r="Z282" s="145"/>
      <c r="AA282" s="145"/>
      <c r="AB282" s="145"/>
      <c r="AC282" s="145"/>
      <c r="AD282" s="145"/>
      <c r="AE282" s="145"/>
      <c r="AF282" s="140"/>
      <c r="AG282" s="140"/>
      <c r="AH282" s="140"/>
      <c r="AI282" s="140"/>
      <c r="AJ282" s="140"/>
      <c r="AK282" s="140"/>
      <c r="AL282" s="140"/>
      <c r="AM282" s="140"/>
      <c r="AN282" s="140"/>
      <c r="AO282" s="140"/>
      <c r="AP282" s="136"/>
      <c r="AQ282" s="141"/>
      <c r="AR282" s="144"/>
      <c r="AS282" s="144"/>
      <c r="AT282" s="144"/>
      <c r="AU282" s="144"/>
      <c r="AV282" s="140"/>
      <c r="AW282" s="140"/>
      <c r="AX282" s="145"/>
      <c r="AY282" s="145"/>
      <c r="AZ282" s="145"/>
      <c r="BA282" s="142"/>
      <c r="BB282" s="146"/>
      <c r="BC282" s="136"/>
      <c r="BD282" s="143"/>
      <c r="BE282" s="143"/>
      <c r="BF282" s="143"/>
      <c r="BG282" s="143"/>
      <c r="BH282" s="143"/>
      <c r="BI282" s="143"/>
      <c r="BJ282" s="143"/>
      <c r="BK282" s="143"/>
      <c r="BL282" s="143"/>
      <c r="BM282" s="143"/>
      <c r="BN282" s="143"/>
      <c r="BO282" s="143"/>
      <c r="BP282" s="143"/>
      <c r="BQ282" s="143"/>
      <c r="BR282" s="143"/>
      <c r="BS282" s="143"/>
      <c r="BT282" s="143"/>
      <c r="BU282" s="143"/>
      <c r="BV282" s="143"/>
      <c r="BW282" s="104" t="s">
        <v>109</v>
      </c>
      <c r="BX282" s="67" t="str">
        <f t="shared" si="4"/>
        <v/>
      </c>
      <c r="BY282" s="67" t="str">
        <f>(IF(SUMPRODUCT(--(BD282:BV282&lt;&gt;""))=0,"",
+Maßnahmendaten!BD282*INDEX(Faktoren!$C$3:$C$19,MATCH(Maßnahmendaten!BD$3,Faktoren!$B$3:$B$19,0))
+Maßnahmendaten!BE282*INDEX(Faktoren!$C$3:$C$19,MATCH(Maßnahmendaten!BE$3,Faktoren!$B$3:$B$19,0))
+Maßnahmendaten!BF282*INDEX(Faktoren!$C$3:$C$19,MATCH(Maßnahmendaten!BF$3,Faktoren!$B$3:$B$19,0))
+Maßnahmendaten!BG282*INDEX(Faktoren!$C$3:$C$19,MATCH(Maßnahmendaten!BG$3,Faktoren!$B$3:$B$19,0))
+Maßnahmendaten!BH282*INDEX(Faktoren!$C$3:$C$19,MATCH(Maßnahmendaten!BH$3,Faktoren!$B$3:$B$19,0))
+Maßnahmendaten!BI282*INDEX(Faktoren!$C$3:$C$19,MATCH(Maßnahmendaten!BI$3,Faktoren!$B$3:$B$19,0))
+Maßnahmendaten!BJ282*INDEX(Faktoren!$C$3:$C$19,MATCH(Maßnahmendaten!BJ$3,Faktoren!$B$3:$B$19,0))
+Maßnahmendaten!BK282*INDEX(Faktoren!$C$3:$C$19,MATCH(Maßnahmendaten!BK$3,Faktoren!$B$3:$B$19,0))
+Maßnahmendaten!BL282*INDEX(Faktoren!$C$3:$C$19,MATCH(Maßnahmendaten!BL$3,Faktoren!$B$3:$B$19,0))
+Maßnahmendaten!BM282*INDEX(Faktoren!$C$3:$C$19,MATCH(Maßnahmendaten!BM$3,Faktoren!$B$3:$B$19,0))
+Maßnahmendaten!BN282*INDEX(Faktoren!$C$3:$C$19,MATCH(Maßnahmendaten!BN$3,Faktoren!$B$3:$B$19,0))
+Maßnahmendaten!BO282*INDEX(Faktoren!$C$3:$C$19,MATCH(Maßnahmendaten!BO$3,Faktoren!$B$3:$B$19,0))
+Maßnahmendaten!BP282*INDEX(Faktoren!$C$3:$C$19,MATCH(Maßnahmendaten!BP$3,Faktoren!$B$3:$B$19,0))
+Maßnahmendaten!BQ282*INDEX(Faktoren!$C$3:$C$19,MATCH(Maßnahmendaten!BQ$3,Faktoren!$B$3:$B$19,0))
+Maßnahmendaten!BR282*INDEX(Faktoren!$C$3:$C$19,MATCH(Maßnahmendaten!BR$3,Faktoren!$B$3:$B$19,0))
+Maßnahmendaten!BS282*INDEX(Faktoren!$C$3:$C$19,MATCH(Maßnahmendaten!BS$3,Faktoren!$B$3:$B$19,0))
+Maßnahmendaten!BT282*INDEX(Faktoren!$C$3:$C$19,MATCH(Maßnahmendaten!BT$3,Faktoren!$B$3:$B$19,0))
+BV282
))</f>
        <v/>
      </c>
      <c r="BZ282" s="134"/>
      <c r="CA282" s="148" t="s">
        <v>109</v>
      </c>
      <c r="CB282" s="12" t="str">
        <f>IF(V282&lt;&gt;"",Hilfsblatt!$F$7,IF(Z282&lt;&gt;"",Hilfsblatt!$F$8, IF(O282&lt;&gt;"",Hilfsblatt!$F$9,"")))</f>
        <v/>
      </c>
      <c r="CD282" s="121"/>
    </row>
    <row r="283" spans="2:82" s="13" customFormat="1" ht="12.75" customHeight="1" x14ac:dyDescent="0.2">
      <c r="B283" s="113">
        <v>279</v>
      </c>
      <c r="C283" s="135"/>
      <c r="D283" s="114"/>
      <c r="E283" s="114"/>
      <c r="F283" s="114"/>
      <c r="G283" s="114"/>
      <c r="H283" s="114"/>
      <c r="I283" s="114"/>
      <c r="J283" s="114"/>
      <c r="K283" s="114"/>
      <c r="L283" s="114"/>
      <c r="M283" s="114"/>
      <c r="N283" s="114"/>
      <c r="O283" s="114"/>
      <c r="P283" s="114"/>
      <c r="Q283" s="114"/>
      <c r="R283" s="114"/>
      <c r="S283" s="114"/>
      <c r="T283" s="114"/>
      <c r="U283" s="114"/>
      <c r="V283" s="115"/>
      <c r="W283" s="115"/>
      <c r="X283" s="115"/>
      <c r="Y283" s="115"/>
      <c r="Z283" s="116"/>
      <c r="AA283" s="116"/>
      <c r="AB283" s="116"/>
      <c r="AC283" s="116"/>
      <c r="AD283" s="116"/>
      <c r="AE283" s="116"/>
      <c r="AF283" s="117"/>
      <c r="AG283" s="117"/>
      <c r="AH283" s="117"/>
      <c r="AI283" s="117"/>
      <c r="AJ283" s="117"/>
      <c r="AK283" s="117"/>
      <c r="AL283" s="117"/>
      <c r="AM283" s="117"/>
      <c r="AN283" s="117"/>
      <c r="AO283" s="117"/>
      <c r="AP283" s="136"/>
      <c r="AQ283" s="137"/>
      <c r="AR283" s="115"/>
      <c r="AS283" s="115"/>
      <c r="AT283" s="115"/>
      <c r="AU283" s="115"/>
      <c r="AV283" s="114"/>
      <c r="AW283" s="114"/>
      <c r="AX283" s="116"/>
      <c r="AY283" s="116"/>
      <c r="AZ283" s="116"/>
      <c r="BA283" s="118"/>
      <c r="BB283" s="119"/>
      <c r="BC283" s="136"/>
      <c r="BD283" s="120"/>
      <c r="BE283" s="120"/>
      <c r="BF283" s="120"/>
      <c r="BG283" s="120"/>
      <c r="BH283" s="120"/>
      <c r="BI283" s="120"/>
      <c r="BJ283" s="120"/>
      <c r="BK283" s="120"/>
      <c r="BL283" s="120"/>
      <c r="BM283" s="120"/>
      <c r="BN283" s="120"/>
      <c r="BO283" s="120"/>
      <c r="BP283" s="120"/>
      <c r="BQ283" s="120"/>
      <c r="BR283" s="120"/>
      <c r="BS283" s="120"/>
      <c r="BT283" s="120"/>
      <c r="BU283" s="120"/>
      <c r="BV283" s="121"/>
      <c r="BW283" s="104" t="s">
        <v>109</v>
      </c>
      <c r="BX283" s="67" t="str">
        <f t="shared" si="4"/>
        <v/>
      </c>
      <c r="BY283" s="67" t="str">
        <f>(IF(SUMPRODUCT(--(BD283:BV283&lt;&gt;""))=0,"",
+Maßnahmendaten!BD283*INDEX(Faktoren!$C$3:$C$19,MATCH(Maßnahmendaten!BD$3,Faktoren!$B$3:$B$19,0))
+Maßnahmendaten!BE283*INDEX(Faktoren!$C$3:$C$19,MATCH(Maßnahmendaten!BE$3,Faktoren!$B$3:$B$19,0))
+Maßnahmendaten!BF283*INDEX(Faktoren!$C$3:$C$19,MATCH(Maßnahmendaten!BF$3,Faktoren!$B$3:$B$19,0))
+Maßnahmendaten!BG283*INDEX(Faktoren!$C$3:$C$19,MATCH(Maßnahmendaten!BG$3,Faktoren!$B$3:$B$19,0))
+Maßnahmendaten!BH283*INDEX(Faktoren!$C$3:$C$19,MATCH(Maßnahmendaten!BH$3,Faktoren!$B$3:$B$19,0))
+Maßnahmendaten!BI283*INDEX(Faktoren!$C$3:$C$19,MATCH(Maßnahmendaten!BI$3,Faktoren!$B$3:$B$19,0))
+Maßnahmendaten!BJ283*INDEX(Faktoren!$C$3:$C$19,MATCH(Maßnahmendaten!BJ$3,Faktoren!$B$3:$B$19,0))
+Maßnahmendaten!BK283*INDEX(Faktoren!$C$3:$C$19,MATCH(Maßnahmendaten!BK$3,Faktoren!$B$3:$B$19,0))
+Maßnahmendaten!BL283*INDEX(Faktoren!$C$3:$C$19,MATCH(Maßnahmendaten!BL$3,Faktoren!$B$3:$B$19,0))
+Maßnahmendaten!BM283*INDEX(Faktoren!$C$3:$C$19,MATCH(Maßnahmendaten!BM$3,Faktoren!$B$3:$B$19,0))
+Maßnahmendaten!BN283*INDEX(Faktoren!$C$3:$C$19,MATCH(Maßnahmendaten!BN$3,Faktoren!$B$3:$B$19,0))
+Maßnahmendaten!BO283*INDEX(Faktoren!$C$3:$C$19,MATCH(Maßnahmendaten!BO$3,Faktoren!$B$3:$B$19,0))
+Maßnahmendaten!BP283*INDEX(Faktoren!$C$3:$C$19,MATCH(Maßnahmendaten!BP$3,Faktoren!$B$3:$B$19,0))
+Maßnahmendaten!BQ283*INDEX(Faktoren!$C$3:$C$19,MATCH(Maßnahmendaten!BQ$3,Faktoren!$B$3:$B$19,0))
+Maßnahmendaten!BR283*INDEX(Faktoren!$C$3:$C$19,MATCH(Maßnahmendaten!BR$3,Faktoren!$B$3:$B$19,0))
+Maßnahmendaten!BS283*INDEX(Faktoren!$C$3:$C$19,MATCH(Maßnahmendaten!BS$3,Faktoren!$B$3:$B$19,0))
+Maßnahmendaten!BT283*INDEX(Faktoren!$C$3:$C$19,MATCH(Maßnahmendaten!BT$3,Faktoren!$B$3:$B$19,0))
+BV283
))</f>
        <v/>
      </c>
      <c r="BZ283" s="134"/>
      <c r="CA283" s="148" t="s">
        <v>109</v>
      </c>
      <c r="CB283" s="12" t="str">
        <f>IF(V283&lt;&gt;"",Hilfsblatt!$F$7,IF(Z283&lt;&gt;"",Hilfsblatt!$F$8, IF(O283&lt;&gt;"",Hilfsblatt!$F$9,"")))</f>
        <v/>
      </c>
      <c r="CD283" s="121"/>
    </row>
    <row r="284" spans="2:82" s="13" customFormat="1" ht="12.75" customHeight="1" x14ac:dyDescent="0.2">
      <c r="B284" s="139">
        <v>280</v>
      </c>
      <c r="C284" s="135"/>
      <c r="D284" s="140"/>
      <c r="E284" s="140"/>
      <c r="F284" s="140"/>
      <c r="G284" s="140"/>
      <c r="H284" s="140"/>
      <c r="I284" s="140"/>
      <c r="J284" s="140"/>
      <c r="K284" s="140"/>
      <c r="L284" s="140"/>
      <c r="M284" s="140"/>
      <c r="N284" s="140"/>
      <c r="O284" s="140"/>
      <c r="P284" s="140"/>
      <c r="Q284" s="140"/>
      <c r="R284" s="140"/>
      <c r="S284" s="140"/>
      <c r="T284" s="140"/>
      <c r="U284" s="140"/>
      <c r="V284" s="144"/>
      <c r="W284" s="144"/>
      <c r="X284" s="144"/>
      <c r="Y284" s="144"/>
      <c r="Z284" s="145"/>
      <c r="AA284" s="145"/>
      <c r="AB284" s="145"/>
      <c r="AC284" s="145"/>
      <c r="AD284" s="145"/>
      <c r="AE284" s="145"/>
      <c r="AF284" s="140"/>
      <c r="AG284" s="140"/>
      <c r="AH284" s="140"/>
      <c r="AI284" s="140"/>
      <c r="AJ284" s="140"/>
      <c r="AK284" s="140"/>
      <c r="AL284" s="140"/>
      <c r="AM284" s="140"/>
      <c r="AN284" s="140"/>
      <c r="AO284" s="140"/>
      <c r="AP284" s="136"/>
      <c r="AQ284" s="141"/>
      <c r="AR284" s="144"/>
      <c r="AS284" s="144"/>
      <c r="AT284" s="144"/>
      <c r="AU284" s="144"/>
      <c r="AV284" s="140"/>
      <c r="AW284" s="140"/>
      <c r="AX284" s="145"/>
      <c r="AY284" s="145"/>
      <c r="AZ284" s="145"/>
      <c r="BA284" s="142"/>
      <c r="BB284" s="146"/>
      <c r="BC284" s="136"/>
      <c r="BD284" s="143"/>
      <c r="BE284" s="143"/>
      <c r="BF284" s="143"/>
      <c r="BG284" s="143"/>
      <c r="BH284" s="143"/>
      <c r="BI284" s="143"/>
      <c r="BJ284" s="143"/>
      <c r="BK284" s="143"/>
      <c r="BL284" s="143"/>
      <c r="BM284" s="143"/>
      <c r="BN284" s="143"/>
      <c r="BO284" s="143"/>
      <c r="BP284" s="143"/>
      <c r="BQ284" s="143"/>
      <c r="BR284" s="143"/>
      <c r="BS284" s="143"/>
      <c r="BT284" s="143"/>
      <c r="BU284" s="143"/>
      <c r="BV284" s="143"/>
      <c r="BW284" s="104" t="s">
        <v>109</v>
      </c>
      <c r="BX284" s="67" t="str">
        <f t="shared" si="4"/>
        <v/>
      </c>
      <c r="BY284" s="67" t="str">
        <f>(IF(SUMPRODUCT(--(BD284:BV284&lt;&gt;""))=0,"",
+Maßnahmendaten!BD284*INDEX(Faktoren!$C$3:$C$19,MATCH(Maßnahmendaten!BD$3,Faktoren!$B$3:$B$19,0))
+Maßnahmendaten!BE284*INDEX(Faktoren!$C$3:$C$19,MATCH(Maßnahmendaten!BE$3,Faktoren!$B$3:$B$19,0))
+Maßnahmendaten!BF284*INDEX(Faktoren!$C$3:$C$19,MATCH(Maßnahmendaten!BF$3,Faktoren!$B$3:$B$19,0))
+Maßnahmendaten!BG284*INDEX(Faktoren!$C$3:$C$19,MATCH(Maßnahmendaten!BG$3,Faktoren!$B$3:$B$19,0))
+Maßnahmendaten!BH284*INDEX(Faktoren!$C$3:$C$19,MATCH(Maßnahmendaten!BH$3,Faktoren!$B$3:$B$19,0))
+Maßnahmendaten!BI284*INDEX(Faktoren!$C$3:$C$19,MATCH(Maßnahmendaten!BI$3,Faktoren!$B$3:$B$19,0))
+Maßnahmendaten!BJ284*INDEX(Faktoren!$C$3:$C$19,MATCH(Maßnahmendaten!BJ$3,Faktoren!$B$3:$B$19,0))
+Maßnahmendaten!BK284*INDEX(Faktoren!$C$3:$C$19,MATCH(Maßnahmendaten!BK$3,Faktoren!$B$3:$B$19,0))
+Maßnahmendaten!BL284*INDEX(Faktoren!$C$3:$C$19,MATCH(Maßnahmendaten!BL$3,Faktoren!$B$3:$B$19,0))
+Maßnahmendaten!BM284*INDEX(Faktoren!$C$3:$C$19,MATCH(Maßnahmendaten!BM$3,Faktoren!$B$3:$B$19,0))
+Maßnahmendaten!BN284*INDEX(Faktoren!$C$3:$C$19,MATCH(Maßnahmendaten!BN$3,Faktoren!$B$3:$B$19,0))
+Maßnahmendaten!BO284*INDEX(Faktoren!$C$3:$C$19,MATCH(Maßnahmendaten!BO$3,Faktoren!$B$3:$B$19,0))
+Maßnahmendaten!BP284*INDEX(Faktoren!$C$3:$C$19,MATCH(Maßnahmendaten!BP$3,Faktoren!$B$3:$B$19,0))
+Maßnahmendaten!BQ284*INDEX(Faktoren!$C$3:$C$19,MATCH(Maßnahmendaten!BQ$3,Faktoren!$B$3:$B$19,0))
+Maßnahmendaten!BR284*INDEX(Faktoren!$C$3:$C$19,MATCH(Maßnahmendaten!BR$3,Faktoren!$B$3:$B$19,0))
+Maßnahmendaten!BS284*INDEX(Faktoren!$C$3:$C$19,MATCH(Maßnahmendaten!BS$3,Faktoren!$B$3:$B$19,0))
+Maßnahmendaten!BT284*INDEX(Faktoren!$C$3:$C$19,MATCH(Maßnahmendaten!BT$3,Faktoren!$B$3:$B$19,0))
+BV284
))</f>
        <v/>
      </c>
      <c r="BZ284" s="134"/>
      <c r="CA284" s="148" t="s">
        <v>109</v>
      </c>
      <c r="CB284" s="12" t="str">
        <f>IF(V284&lt;&gt;"",Hilfsblatt!$F$7,IF(Z284&lt;&gt;"",Hilfsblatt!$F$8, IF(O284&lt;&gt;"",Hilfsblatt!$F$9,"")))</f>
        <v/>
      </c>
      <c r="CD284" s="121"/>
    </row>
    <row r="285" spans="2:82" s="13" customFormat="1" ht="12.75" customHeight="1" x14ac:dyDescent="0.2">
      <c r="B285" s="113">
        <v>281</v>
      </c>
      <c r="C285" s="135"/>
      <c r="D285" s="114"/>
      <c r="E285" s="114"/>
      <c r="F285" s="114"/>
      <c r="G285" s="114"/>
      <c r="H285" s="114"/>
      <c r="I285" s="114"/>
      <c r="J285" s="114"/>
      <c r="K285" s="114"/>
      <c r="L285" s="114"/>
      <c r="M285" s="114"/>
      <c r="N285" s="114"/>
      <c r="O285" s="114"/>
      <c r="P285" s="114"/>
      <c r="Q285" s="114"/>
      <c r="R285" s="114"/>
      <c r="S285" s="114"/>
      <c r="T285" s="114"/>
      <c r="U285" s="114"/>
      <c r="V285" s="115"/>
      <c r="W285" s="115"/>
      <c r="X285" s="115"/>
      <c r="Y285" s="115"/>
      <c r="Z285" s="116"/>
      <c r="AA285" s="116"/>
      <c r="AB285" s="116"/>
      <c r="AC285" s="116"/>
      <c r="AD285" s="116"/>
      <c r="AE285" s="116"/>
      <c r="AF285" s="117"/>
      <c r="AG285" s="117"/>
      <c r="AH285" s="117"/>
      <c r="AI285" s="117"/>
      <c r="AJ285" s="117"/>
      <c r="AK285" s="117"/>
      <c r="AL285" s="117"/>
      <c r="AM285" s="117"/>
      <c r="AN285" s="117"/>
      <c r="AO285" s="117"/>
      <c r="AP285" s="136"/>
      <c r="AQ285" s="137"/>
      <c r="AR285" s="115"/>
      <c r="AS285" s="115"/>
      <c r="AT285" s="115"/>
      <c r="AU285" s="115"/>
      <c r="AV285" s="114"/>
      <c r="AW285" s="114"/>
      <c r="AX285" s="116"/>
      <c r="AY285" s="116"/>
      <c r="AZ285" s="116"/>
      <c r="BA285" s="118"/>
      <c r="BB285" s="119"/>
      <c r="BC285" s="136"/>
      <c r="BD285" s="120"/>
      <c r="BE285" s="120"/>
      <c r="BF285" s="120"/>
      <c r="BG285" s="120"/>
      <c r="BH285" s="120"/>
      <c r="BI285" s="120"/>
      <c r="BJ285" s="120"/>
      <c r="BK285" s="120"/>
      <c r="BL285" s="120"/>
      <c r="BM285" s="120"/>
      <c r="BN285" s="120"/>
      <c r="BO285" s="120"/>
      <c r="BP285" s="120"/>
      <c r="BQ285" s="120"/>
      <c r="BR285" s="120"/>
      <c r="BS285" s="120"/>
      <c r="BT285" s="120"/>
      <c r="BU285" s="120"/>
      <c r="BV285" s="121"/>
      <c r="BW285" s="104" t="s">
        <v>109</v>
      </c>
      <c r="BX285" s="67" t="str">
        <f t="shared" si="4"/>
        <v/>
      </c>
      <c r="BY285" s="67" t="str">
        <f>(IF(SUMPRODUCT(--(BD285:BV285&lt;&gt;""))=0,"",
+Maßnahmendaten!BD285*INDEX(Faktoren!$C$3:$C$19,MATCH(Maßnahmendaten!BD$3,Faktoren!$B$3:$B$19,0))
+Maßnahmendaten!BE285*INDEX(Faktoren!$C$3:$C$19,MATCH(Maßnahmendaten!BE$3,Faktoren!$B$3:$B$19,0))
+Maßnahmendaten!BF285*INDEX(Faktoren!$C$3:$C$19,MATCH(Maßnahmendaten!BF$3,Faktoren!$B$3:$B$19,0))
+Maßnahmendaten!BG285*INDEX(Faktoren!$C$3:$C$19,MATCH(Maßnahmendaten!BG$3,Faktoren!$B$3:$B$19,0))
+Maßnahmendaten!BH285*INDEX(Faktoren!$C$3:$C$19,MATCH(Maßnahmendaten!BH$3,Faktoren!$B$3:$B$19,0))
+Maßnahmendaten!BI285*INDEX(Faktoren!$C$3:$C$19,MATCH(Maßnahmendaten!BI$3,Faktoren!$B$3:$B$19,0))
+Maßnahmendaten!BJ285*INDEX(Faktoren!$C$3:$C$19,MATCH(Maßnahmendaten!BJ$3,Faktoren!$B$3:$B$19,0))
+Maßnahmendaten!BK285*INDEX(Faktoren!$C$3:$C$19,MATCH(Maßnahmendaten!BK$3,Faktoren!$B$3:$B$19,0))
+Maßnahmendaten!BL285*INDEX(Faktoren!$C$3:$C$19,MATCH(Maßnahmendaten!BL$3,Faktoren!$B$3:$B$19,0))
+Maßnahmendaten!BM285*INDEX(Faktoren!$C$3:$C$19,MATCH(Maßnahmendaten!BM$3,Faktoren!$B$3:$B$19,0))
+Maßnahmendaten!BN285*INDEX(Faktoren!$C$3:$C$19,MATCH(Maßnahmendaten!BN$3,Faktoren!$B$3:$B$19,0))
+Maßnahmendaten!BO285*INDEX(Faktoren!$C$3:$C$19,MATCH(Maßnahmendaten!BO$3,Faktoren!$B$3:$B$19,0))
+Maßnahmendaten!BP285*INDEX(Faktoren!$C$3:$C$19,MATCH(Maßnahmendaten!BP$3,Faktoren!$B$3:$B$19,0))
+Maßnahmendaten!BQ285*INDEX(Faktoren!$C$3:$C$19,MATCH(Maßnahmendaten!BQ$3,Faktoren!$B$3:$B$19,0))
+Maßnahmendaten!BR285*INDEX(Faktoren!$C$3:$C$19,MATCH(Maßnahmendaten!BR$3,Faktoren!$B$3:$B$19,0))
+Maßnahmendaten!BS285*INDEX(Faktoren!$C$3:$C$19,MATCH(Maßnahmendaten!BS$3,Faktoren!$B$3:$B$19,0))
+Maßnahmendaten!BT285*INDEX(Faktoren!$C$3:$C$19,MATCH(Maßnahmendaten!BT$3,Faktoren!$B$3:$B$19,0))
+BV285
))</f>
        <v/>
      </c>
      <c r="BZ285" s="134"/>
      <c r="CA285" s="148" t="s">
        <v>109</v>
      </c>
      <c r="CB285" s="12" t="str">
        <f>IF(V285&lt;&gt;"",Hilfsblatt!$F$7,IF(Z285&lt;&gt;"",Hilfsblatt!$F$8, IF(O285&lt;&gt;"",Hilfsblatt!$F$9,"")))</f>
        <v/>
      </c>
      <c r="CD285" s="121"/>
    </row>
    <row r="286" spans="2:82" s="13" customFormat="1" ht="12.75" customHeight="1" x14ac:dyDescent="0.2">
      <c r="B286" s="139">
        <v>282</v>
      </c>
      <c r="C286" s="135"/>
      <c r="D286" s="140"/>
      <c r="E286" s="140"/>
      <c r="F286" s="140"/>
      <c r="G286" s="140"/>
      <c r="H286" s="140"/>
      <c r="I286" s="140"/>
      <c r="J286" s="140"/>
      <c r="K286" s="140"/>
      <c r="L286" s="140"/>
      <c r="M286" s="140"/>
      <c r="N286" s="140"/>
      <c r="O286" s="140"/>
      <c r="P286" s="140"/>
      <c r="Q286" s="140"/>
      <c r="R286" s="140"/>
      <c r="S286" s="140"/>
      <c r="T286" s="140"/>
      <c r="U286" s="140"/>
      <c r="V286" s="144"/>
      <c r="W286" s="144"/>
      <c r="X286" s="144"/>
      <c r="Y286" s="144"/>
      <c r="Z286" s="145"/>
      <c r="AA286" s="145"/>
      <c r="AB286" s="145"/>
      <c r="AC286" s="145"/>
      <c r="AD286" s="145"/>
      <c r="AE286" s="145"/>
      <c r="AF286" s="140"/>
      <c r="AG286" s="140"/>
      <c r="AH286" s="140"/>
      <c r="AI286" s="140"/>
      <c r="AJ286" s="140"/>
      <c r="AK286" s="140"/>
      <c r="AL286" s="140"/>
      <c r="AM286" s="140"/>
      <c r="AN286" s="140"/>
      <c r="AO286" s="140"/>
      <c r="AP286" s="136"/>
      <c r="AQ286" s="141"/>
      <c r="AR286" s="144"/>
      <c r="AS286" s="144"/>
      <c r="AT286" s="144"/>
      <c r="AU286" s="144"/>
      <c r="AV286" s="140"/>
      <c r="AW286" s="140"/>
      <c r="AX286" s="145"/>
      <c r="AY286" s="145"/>
      <c r="AZ286" s="145"/>
      <c r="BA286" s="142"/>
      <c r="BB286" s="146"/>
      <c r="BC286" s="136"/>
      <c r="BD286" s="143"/>
      <c r="BE286" s="143"/>
      <c r="BF286" s="143"/>
      <c r="BG286" s="143"/>
      <c r="BH286" s="143"/>
      <c r="BI286" s="143"/>
      <c r="BJ286" s="143"/>
      <c r="BK286" s="143"/>
      <c r="BL286" s="143"/>
      <c r="BM286" s="143"/>
      <c r="BN286" s="143"/>
      <c r="BO286" s="143"/>
      <c r="BP286" s="143"/>
      <c r="BQ286" s="143"/>
      <c r="BR286" s="143"/>
      <c r="BS286" s="143"/>
      <c r="BT286" s="143"/>
      <c r="BU286" s="143"/>
      <c r="BV286" s="143"/>
      <c r="BW286" s="104" t="s">
        <v>109</v>
      </c>
      <c r="BX286" s="67" t="str">
        <f t="shared" si="4"/>
        <v/>
      </c>
      <c r="BY286" s="67" t="str">
        <f>(IF(SUMPRODUCT(--(BD286:BV286&lt;&gt;""))=0,"",
+Maßnahmendaten!BD286*INDEX(Faktoren!$C$3:$C$19,MATCH(Maßnahmendaten!BD$3,Faktoren!$B$3:$B$19,0))
+Maßnahmendaten!BE286*INDEX(Faktoren!$C$3:$C$19,MATCH(Maßnahmendaten!BE$3,Faktoren!$B$3:$B$19,0))
+Maßnahmendaten!BF286*INDEX(Faktoren!$C$3:$C$19,MATCH(Maßnahmendaten!BF$3,Faktoren!$B$3:$B$19,0))
+Maßnahmendaten!BG286*INDEX(Faktoren!$C$3:$C$19,MATCH(Maßnahmendaten!BG$3,Faktoren!$B$3:$B$19,0))
+Maßnahmendaten!BH286*INDEX(Faktoren!$C$3:$C$19,MATCH(Maßnahmendaten!BH$3,Faktoren!$B$3:$B$19,0))
+Maßnahmendaten!BI286*INDEX(Faktoren!$C$3:$C$19,MATCH(Maßnahmendaten!BI$3,Faktoren!$B$3:$B$19,0))
+Maßnahmendaten!BJ286*INDEX(Faktoren!$C$3:$C$19,MATCH(Maßnahmendaten!BJ$3,Faktoren!$B$3:$B$19,0))
+Maßnahmendaten!BK286*INDEX(Faktoren!$C$3:$C$19,MATCH(Maßnahmendaten!BK$3,Faktoren!$B$3:$B$19,0))
+Maßnahmendaten!BL286*INDEX(Faktoren!$C$3:$C$19,MATCH(Maßnahmendaten!BL$3,Faktoren!$B$3:$B$19,0))
+Maßnahmendaten!BM286*INDEX(Faktoren!$C$3:$C$19,MATCH(Maßnahmendaten!BM$3,Faktoren!$B$3:$B$19,0))
+Maßnahmendaten!BN286*INDEX(Faktoren!$C$3:$C$19,MATCH(Maßnahmendaten!BN$3,Faktoren!$B$3:$B$19,0))
+Maßnahmendaten!BO286*INDEX(Faktoren!$C$3:$C$19,MATCH(Maßnahmendaten!BO$3,Faktoren!$B$3:$B$19,0))
+Maßnahmendaten!BP286*INDEX(Faktoren!$C$3:$C$19,MATCH(Maßnahmendaten!BP$3,Faktoren!$B$3:$B$19,0))
+Maßnahmendaten!BQ286*INDEX(Faktoren!$C$3:$C$19,MATCH(Maßnahmendaten!BQ$3,Faktoren!$B$3:$B$19,0))
+Maßnahmendaten!BR286*INDEX(Faktoren!$C$3:$C$19,MATCH(Maßnahmendaten!BR$3,Faktoren!$B$3:$B$19,0))
+Maßnahmendaten!BS286*INDEX(Faktoren!$C$3:$C$19,MATCH(Maßnahmendaten!BS$3,Faktoren!$B$3:$B$19,0))
+Maßnahmendaten!BT286*INDEX(Faktoren!$C$3:$C$19,MATCH(Maßnahmendaten!BT$3,Faktoren!$B$3:$B$19,0))
+BV286
))</f>
        <v/>
      </c>
      <c r="BZ286" s="134"/>
      <c r="CA286" s="148" t="s">
        <v>109</v>
      </c>
      <c r="CB286" s="12" t="str">
        <f>IF(V286&lt;&gt;"",Hilfsblatt!$F$7,IF(Z286&lt;&gt;"",Hilfsblatt!$F$8, IF(O286&lt;&gt;"",Hilfsblatt!$F$9,"")))</f>
        <v/>
      </c>
      <c r="CD286" s="121"/>
    </row>
    <row r="287" spans="2:82" s="13" customFormat="1" ht="12.75" customHeight="1" x14ac:dyDescent="0.2">
      <c r="B287" s="113">
        <v>283</v>
      </c>
      <c r="C287" s="135"/>
      <c r="D287" s="114"/>
      <c r="E287" s="114"/>
      <c r="F287" s="114"/>
      <c r="G287" s="114"/>
      <c r="H287" s="114"/>
      <c r="I287" s="114"/>
      <c r="J287" s="114"/>
      <c r="K287" s="114"/>
      <c r="L287" s="114"/>
      <c r="M287" s="114"/>
      <c r="N287" s="114"/>
      <c r="O287" s="114"/>
      <c r="P287" s="114"/>
      <c r="Q287" s="114"/>
      <c r="R287" s="114"/>
      <c r="S287" s="114"/>
      <c r="T287" s="114"/>
      <c r="U287" s="114"/>
      <c r="V287" s="115"/>
      <c r="W287" s="115"/>
      <c r="X287" s="115"/>
      <c r="Y287" s="115"/>
      <c r="Z287" s="116"/>
      <c r="AA287" s="116"/>
      <c r="AB287" s="116"/>
      <c r="AC287" s="116"/>
      <c r="AD287" s="116"/>
      <c r="AE287" s="116"/>
      <c r="AF287" s="117"/>
      <c r="AG287" s="117"/>
      <c r="AH287" s="117"/>
      <c r="AI287" s="117"/>
      <c r="AJ287" s="117"/>
      <c r="AK287" s="117"/>
      <c r="AL287" s="117"/>
      <c r="AM287" s="117"/>
      <c r="AN287" s="117"/>
      <c r="AO287" s="117"/>
      <c r="AP287" s="136"/>
      <c r="AQ287" s="137"/>
      <c r="AR287" s="115"/>
      <c r="AS287" s="115"/>
      <c r="AT287" s="115"/>
      <c r="AU287" s="115"/>
      <c r="AV287" s="114"/>
      <c r="AW287" s="114"/>
      <c r="AX287" s="116"/>
      <c r="AY287" s="116"/>
      <c r="AZ287" s="116"/>
      <c r="BA287" s="118"/>
      <c r="BB287" s="119"/>
      <c r="BC287" s="136"/>
      <c r="BD287" s="120"/>
      <c r="BE287" s="120"/>
      <c r="BF287" s="120"/>
      <c r="BG287" s="120"/>
      <c r="BH287" s="120"/>
      <c r="BI287" s="120"/>
      <c r="BJ287" s="120"/>
      <c r="BK287" s="120"/>
      <c r="BL287" s="120"/>
      <c r="BM287" s="120"/>
      <c r="BN287" s="120"/>
      <c r="BO287" s="120"/>
      <c r="BP287" s="120"/>
      <c r="BQ287" s="120"/>
      <c r="BR287" s="120"/>
      <c r="BS287" s="120"/>
      <c r="BT287" s="120"/>
      <c r="BU287" s="120"/>
      <c r="BV287" s="121"/>
      <c r="BW287" s="104" t="s">
        <v>109</v>
      </c>
      <c r="BX287" s="67" t="str">
        <f t="shared" si="4"/>
        <v/>
      </c>
      <c r="BY287" s="67" t="str">
        <f>(IF(SUMPRODUCT(--(BD287:BV287&lt;&gt;""))=0,"",
+Maßnahmendaten!BD287*INDEX(Faktoren!$C$3:$C$19,MATCH(Maßnahmendaten!BD$3,Faktoren!$B$3:$B$19,0))
+Maßnahmendaten!BE287*INDEX(Faktoren!$C$3:$C$19,MATCH(Maßnahmendaten!BE$3,Faktoren!$B$3:$B$19,0))
+Maßnahmendaten!BF287*INDEX(Faktoren!$C$3:$C$19,MATCH(Maßnahmendaten!BF$3,Faktoren!$B$3:$B$19,0))
+Maßnahmendaten!BG287*INDEX(Faktoren!$C$3:$C$19,MATCH(Maßnahmendaten!BG$3,Faktoren!$B$3:$B$19,0))
+Maßnahmendaten!BH287*INDEX(Faktoren!$C$3:$C$19,MATCH(Maßnahmendaten!BH$3,Faktoren!$B$3:$B$19,0))
+Maßnahmendaten!BI287*INDEX(Faktoren!$C$3:$C$19,MATCH(Maßnahmendaten!BI$3,Faktoren!$B$3:$B$19,0))
+Maßnahmendaten!BJ287*INDEX(Faktoren!$C$3:$C$19,MATCH(Maßnahmendaten!BJ$3,Faktoren!$B$3:$B$19,0))
+Maßnahmendaten!BK287*INDEX(Faktoren!$C$3:$C$19,MATCH(Maßnahmendaten!BK$3,Faktoren!$B$3:$B$19,0))
+Maßnahmendaten!BL287*INDEX(Faktoren!$C$3:$C$19,MATCH(Maßnahmendaten!BL$3,Faktoren!$B$3:$B$19,0))
+Maßnahmendaten!BM287*INDEX(Faktoren!$C$3:$C$19,MATCH(Maßnahmendaten!BM$3,Faktoren!$B$3:$B$19,0))
+Maßnahmendaten!BN287*INDEX(Faktoren!$C$3:$C$19,MATCH(Maßnahmendaten!BN$3,Faktoren!$B$3:$B$19,0))
+Maßnahmendaten!BO287*INDEX(Faktoren!$C$3:$C$19,MATCH(Maßnahmendaten!BO$3,Faktoren!$B$3:$B$19,0))
+Maßnahmendaten!BP287*INDEX(Faktoren!$C$3:$C$19,MATCH(Maßnahmendaten!BP$3,Faktoren!$B$3:$B$19,0))
+Maßnahmendaten!BQ287*INDEX(Faktoren!$C$3:$C$19,MATCH(Maßnahmendaten!BQ$3,Faktoren!$B$3:$B$19,0))
+Maßnahmendaten!BR287*INDEX(Faktoren!$C$3:$C$19,MATCH(Maßnahmendaten!BR$3,Faktoren!$B$3:$B$19,0))
+Maßnahmendaten!BS287*INDEX(Faktoren!$C$3:$C$19,MATCH(Maßnahmendaten!BS$3,Faktoren!$B$3:$B$19,0))
+Maßnahmendaten!BT287*INDEX(Faktoren!$C$3:$C$19,MATCH(Maßnahmendaten!BT$3,Faktoren!$B$3:$B$19,0))
+BV287
))</f>
        <v/>
      </c>
      <c r="BZ287" s="134"/>
      <c r="CA287" s="148" t="s">
        <v>109</v>
      </c>
      <c r="CB287" s="12" t="str">
        <f>IF(V287&lt;&gt;"",Hilfsblatt!$F$7,IF(Z287&lt;&gt;"",Hilfsblatt!$F$8, IF(O287&lt;&gt;"",Hilfsblatt!$F$9,"")))</f>
        <v/>
      </c>
      <c r="CD287" s="121"/>
    </row>
    <row r="288" spans="2:82" s="13" customFormat="1" ht="12.75" customHeight="1" x14ac:dyDescent="0.2">
      <c r="B288" s="139">
        <v>284</v>
      </c>
      <c r="C288" s="135"/>
      <c r="D288" s="140"/>
      <c r="E288" s="140"/>
      <c r="F288" s="140"/>
      <c r="G288" s="140"/>
      <c r="H288" s="140"/>
      <c r="I288" s="140"/>
      <c r="J288" s="140"/>
      <c r="K288" s="140"/>
      <c r="L288" s="140"/>
      <c r="M288" s="140"/>
      <c r="N288" s="140"/>
      <c r="O288" s="140"/>
      <c r="P288" s="140"/>
      <c r="Q288" s="140"/>
      <c r="R288" s="140"/>
      <c r="S288" s="140"/>
      <c r="T288" s="140"/>
      <c r="U288" s="140"/>
      <c r="V288" s="144"/>
      <c r="W288" s="144"/>
      <c r="X288" s="144"/>
      <c r="Y288" s="144"/>
      <c r="Z288" s="145"/>
      <c r="AA288" s="145"/>
      <c r="AB288" s="145"/>
      <c r="AC288" s="145"/>
      <c r="AD288" s="145"/>
      <c r="AE288" s="145"/>
      <c r="AF288" s="140"/>
      <c r="AG288" s="140"/>
      <c r="AH288" s="140"/>
      <c r="AI288" s="140"/>
      <c r="AJ288" s="140"/>
      <c r="AK288" s="140"/>
      <c r="AL288" s="140"/>
      <c r="AM288" s="140"/>
      <c r="AN288" s="140"/>
      <c r="AO288" s="140"/>
      <c r="AP288" s="136"/>
      <c r="AQ288" s="141"/>
      <c r="AR288" s="144"/>
      <c r="AS288" s="144"/>
      <c r="AT288" s="144"/>
      <c r="AU288" s="144"/>
      <c r="AV288" s="140"/>
      <c r="AW288" s="140"/>
      <c r="AX288" s="145"/>
      <c r="AY288" s="145"/>
      <c r="AZ288" s="145"/>
      <c r="BA288" s="142"/>
      <c r="BB288" s="146"/>
      <c r="BC288" s="136"/>
      <c r="BD288" s="143"/>
      <c r="BE288" s="143"/>
      <c r="BF288" s="143"/>
      <c r="BG288" s="143"/>
      <c r="BH288" s="143"/>
      <c r="BI288" s="143"/>
      <c r="BJ288" s="143"/>
      <c r="BK288" s="143"/>
      <c r="BL288" s="143"/>
      <c r="BM288" s="143"/>
      <c r="BN288" s="143"/>
      <c r="BO288" s="143"/>
      <c r="BP288" s="143"/>
      <c r="BQ288" s="143"/>
      <c r="BR288" s="143"/>
      <c r="BS288" s="143"/>
      <c r="BT288" s="143"/>
      <c r="BU288" s="143"/>
      <c r="BV288" s="143"/>
      <c r="BW288" s="104" t="s">
        <v>109</v>
      </c>
      <c r="BX288" s="67" t="str">
        <f t="shared" si="4"/>
        <v/>
      </c>
      <c r="BY288" s="67" t="str">
        <f>(IF(SUMPRODUCT(--(BD288:BV288&lt;&gt;""))=0,"",
+Maßnahmendaten!BD288*INDEX(Faktoren!$C$3:$C$19,MATCH(Maßnahmendaten!BD$3,Faktoren!$B$3:$B$19,0))
+Maßnahmendaten!BE288*INDEX(Faktoren!$C$3:$C$19,MATCH(Maßnahmendaten!BE$3,Faktoren!$B$3:$B$19,0))
+Maßnahmendaten!BF288*INDEX(Faktoren!$C$3:$C$19,MATCH(Maßnahmendaten!BF$3,Faktoren!$B$3:$B$19,0))
+Maßnahmendaten!BG288*INDEX(Faktoren!$C$3:$C$19,MATCH(Maßnahmendaten!BG$3,Faktoren!$B$3:$B$19,0))
+Maßnahmendaten!BH288*INDEX(Faktoren!$C$3:$C$19,MATCH(Maßnahmendaten!BH$3,Faktoren!$B$3:$B$19,0))
+Maßnahmendaten!BI288*INDEX(Faktoren!$C$3:$C$19,MATCH(Maßnahmendaten!BI$3,Faktoren!$B$3:$B$19,0))
+Maßnahmendaten!BJ288*INDEX(Faktoren!$C$3:$C$19,MATCH(Maßnahmendaten!BJ$3,Faktoren!$B$3:$B$19,0))
+Maßnahmendaten!BK288*INDEX(Faktoren!$C$3:$C$19,MATCH(Maßnahmendaten!BK$3,Faktoren!$B$3:$B$19,0))
+Maßnahmendaten!BL288*INDEX(Faktoren!$C$3:$C$19,MATCH(Maßnahmendaten!BL$3,Faktoren!$B$3:$B$19,0))
+Maßnahmendaten!BM288*INDEX(Faktoren!$C$3:$C$19,MATCH(Maßnahmendaten!BM$3,Faktoren!$B$3:$B$19,0))
+Maßnahmendaten!BN288*INDEX(Faktoren!$C$3:$C$19,MATCH(Maßnahmendaten!BN$3,Faktoren!$B$3:$B$19,0))
+Maßnahmendaten!BO288*INDEX(Faktoren!$C$3:$C$19,MATCH(Maßnahmendaten!BO$3,Faktoren!$B$3:$B$19,0))
+Maßnahmendaten!BP288*INDEX(Faktoren!$C$3:$C$19,MATCH(Maßnahmendaten!BP$3,Faktoren!$B$3:$B$19,0))
+Maßnahmendaten!BQ288*INDEX(Faktoren!$C$3:$C$19,MATCH(Maßnahmendaten!BQ$3,Faktoren!$B$3:$B$19,0))
+Maßnahmendaten!BR288*INDEX(Faktoren!$C$3:$C$19,MATCH(Maßnahmendaten!BR$3,Faktoren!$B$3:$B$19,0))
+Maßnahmendaten!BS288*INDEX(Faktoren!$C$3:$C$19,MATCH(Maßnahmendaten!BS$3,Faktoren!$B$3:$B$19,0))
+Maßnahmendaten!BT288*INDEX(Faktoren!$C$3:$C$19,MATCH(Maßnahmendaten!BT$3,Faktoren!$B$3:$B$19,0))
+BV288
))</f>
        <v/>
      </c>
      <c r="BZ288" s="134"/>
      <c r="CA288" s="148" t="s">
        <v>109</v>
      </c>
      <c r="CB288" s="12" t="str">
        <f>IF(V288&lt;&gt;"",Hilfsblatt!$F$7,IF(Z288&lt;&gt;"",Hilfsblatt!$F$8, IF(O288&lt;&gt;"",Hilfsblatt!$F$9,"")))</f>
        <v/>
      </c>
      <c r="CD288" s="121"/>
    </row>
    <row r="289" spans="2:82" s="13" customFormat="1" ht="12.75" customHeight="1" x14ac:dyDescent="0.2">
      <c r="B289" s="113">
        <v>285</v>
      </c>
      <c r="C289" s="135"/>
      <c r="D289" s="114"/>
      <c r="E289" s="114"/>
      <c r="F289" s="114"/>
      <c r="G289" s="114"/>
      <c r="H289" s="114"/>
      <c r="I289" s="114"/>
      <c r="J289" s="114"/>
      <c r="K289" s="114"/>
      <c r="L289" s="114"/>
      <c r="M289" s="114"/>
      <c r="N289" s="114"/>
      <c r="O289" s="114"/>
      <c r="P289" s="114"/>
      <c r="Q289" s="114"/>
      <c r="R289" s="114"/>
      <c r="S289" s="114"/>
      <c r="T289" s="114"/>
      <c r="U289" s="114"/>
      <c r="V289" s="115"/>
      <c r="W289" s="115"/>
      <c r="X289" s="115"/>
      <c r="Y289" s="115"/>
      <c r="Z289" s="116"/>
      <c r="AA289" s="116"/>
      <c r="AB289" s="116"/>
      <c r="AC289" s="116"/>
      <c r="AD289" s="116"/>
      <c r="AE289" s="116"/>
      <c r="AF289" s="117"/>
      <c r="AG289" s="117"/>
      <c r="AH289" s="117"/>
      <c r="AI289" s="117"/>
      <c r="AJ289" s="117"/>
      <c r="AK289" s="117"/>
      <c r="AL289" s="117"/>
      <c r="AM289" s="117"/>
      <c r="AN289" s="117"/>
      <c r="AO289" s="117"/>
      <c r="AP289" s="136"/>
      <c r="AQ289" s="137"/>
      <c r="AR289" s="115"/>
      <c r="AS289" s="115"/>
      <c r="AT289" s="115"/>
      <c r="AU289" s="115"/>
      <c r="AV289" s="114"/>
      <c r="AW289" s="114"/>
      <c r="AX289" s="116"/>
      <c r="AY289" s="116"/>
      <c r="AZ289" s="116"/>
      <c r="BA289" s="118"/>
      <c r="BB289" s="119"/>
      <c r="BC289" s="136"/>
      <c r="BD289" s="120"/>
      <c r="BE289" s="120"/>
      <c r="BF289" s="120"/>
      <c r="BG289" s="120"/>
      <c r="BH289" s="120"/>
      <c r="BI289" s="120"/>
      <c r="BJ289" s="120"/>
      <c r="BK289" s="120"/>
      <c r="BL289" s="120"/>
      <c r="BM289" s="120"/>
      <c r="BN289" s="120"/>
      <c r="BO289" s="120"/>
      <c r="BP289" s="120"/>
      <c r="BQ289" s="120"/>
      <c r="BR289" s="120"/>
      <c r="BS289" s="120"/>
      <c r="BT289" s="120"/>
      <c r="BU289" s="120"/>
      <c r="BV289" s="121"/>
      <c r="BW289" s="104" t="s">
        <v>109</v>
      </c>
      <c r="BX289" s="67" t="str">
        <f t="shared" si="4"/>
        <v/>
      </c>
      <c r="BY289" s="67" t="str">
        <f>(IF(SUMPRODUCT(--(BD289:BV289&lt;&gt;""))=0,"",
+Maßnahmendaten!BD289*INDEX(Faktoren!$C$3:$C$19,MATCH(Maßnahmendaten!BD$3,Faktoren!$B$3:$B$19,0))
+Maßnahmendaten!BE289*INDEX(Faktoren!$C$3:$C$19,MATCH(Maßnahmendaten!BE$3,Faktoren!$B$3:$B$19,0))
+Maßnahmendaten!BF289*INDEX(Faktoren!$C$3:$C$19,MATCH(Maßnahmendaten!BF$3,Faktoren!$B$3:$B$19,0))
+Maßnahmendaten!BG289*INDEX(Faktoren!$C$3:$C$19,MATCH(Maßnahmendaten!BG$3,Faktoren!$B$3:$B$19,0))
+Maßnahmendaten!BH289*INDEX(Faktoren!$C$3:$C$19,MATCH(Maßnahmendaten!BH$3,Faktoren!$B$3:$B$19,0))
+Maßnahmendaten!BI289*INDEX(Faktoren!$C$3:$C$19,MATCH(Maßnahmendaten!BI$3,Faktoren!$B$3:$B$19,0))
+Maßnahmendaten!BJ289*INDEX(Faktoren!$C$3:$C$19,MATCH(Maßnahmendaten!BJ$3,Faktoren!$B$3:$B$19,0))
+Maßnahmendaten!BK289*INDEX(Faktoren!$C$3:$C$19,MATCH(Maßnahmendaten!BK$3,Faktoren!$B$3:$B$19,0))
+Maßnahmendaten!BL289*INDEX(Faktoren!$C$3:$C$19,MATCH(Maßnahmendaten!BL$3,Faktoren!$B$3:$B$19,0))
+Maßnahmendaten!BM289*INDEX(Faktoren!$C$3:$C$19,MATCH(Maßnahmendaten!BM$3,Faktoren!$B$3:$B$19,0))
+Maßnahmendaten!BN289*INDEX(Faktoren!$C$3:$C$19,MATCH(Maßnahmendaten!BN$3,Faktoren!$B$3:$B$19,0))
+Maßnahmendaten!BO289*INDEX(Faktoren!$C$3:$C$19,MATCH(Maßnahmendaten!BO$3,Faktoren!$B$3:$B$19,0))
+Maßnahmendaten!BP289*INDEX(Faktoren!$C$3:$C$19,MATCH(Maßnahmendaten!BP$3,Faktoren!$B$3:$B$19,0))
+Maßnahmendaten!BQ289*INDEX(Faktoren!$C$3:$C$19,MATCH(Maßnahmendaten!BQ$3,Faktoren!$B$3:$B$19,0))
+Maßnahmendaten!BR289*INDEX(Faktoren!$C$3:$C$19,MATCH(Maßnahmendaten!BR$3,Faktoren!$B$3:$B$19,0))
+Maßnahmendaten!BS289*INDEX(Faktoren!$C$3:$C$19,MATCH(Maßnahmendaten!BS$3,Faktoren!$B$3:$B$19,0))
+Maßnahmendaten!BT289*INDEX(Faktoren!$C$3:$C$19,MATCH(Maßnahmendaten!BT$3,Faktoren!$B$3:$B$19,0))
+BV289
))</f>
        <v/>
      </c>
      <c r="BZ289" s="134"/>
      <c r="CA289" s="148" t="s">
        <v>109</v>
      </c>
      <c r="CB289" s="12" t="str">
        <f>IF(V289&lt;&gt;"",Hilfsblatt!$F$7,IF(Z289&lt;&gt;"",Hilfsblatt!$F$8, IF(O289&lt;&gt;"",Hilfsblatt!$F$9,"")))</f>
        <v/>
      </c>
      <c r="CD289" s="121"/>
    </row>
    <row r="290" spans="2:82" s="13" customFormat="1" ht="12.75" customHeight="1" x14ac:dyDescent="0.2">
      <c r="B290" s="139">
        <v>286</v>
      </c>
      <c r="C290" s="135"/>
      <c r="D290" s="140"/>
      <c r="E290" s="140"/>
      <c r="F290" s="140"/>
      <c r="G290" s="140"/>
      <c r="H290" s="140"/>
      <c r="I290" s="140"/>
      <c r="J290" s="140"/>
      <c r="K290" s="140"/>
      <c r="L290" s="140"/>
      <c r="M290" s="140"/>
      <c r="N290" s="140"/>
      <c r="O290" s="140"/>
      <c r="P290" s="140"/>
      <c r="Q290" s="140"/>
      <c r="R290" s="140"/>
      <c r="S290" s="140"/>
      <c r="T290" s="140"/>
      <c r="U290" s="140"/>
      <c r="V290" s="144"/>
      <c r="W290" s="144"/>
      <c r="X290" s="144"/>
      <c r="Y290" s="144"/>
      <c r="Z290" s="145"/>
      <c r="AA290" s="145"/>
      <c r="AB290" s="145"/>
      <c r="AC290" s="145"/>
      <c r="AD290" s="145"/>
      <c r="AE290" s="145"/>
      <c r="AF290" s="140"/>
      <c r="AG290" s="140"/>
      <c r="AH290" s="140"/>
      <c r="AI290" s="140"/>
      <c r="AJ290" s="140"/>
      <c r="AK290" s="140"/>
      <c r="AL290" s="140"/>
      <c r="AM290" s="140"/>
      <c r="AN290" s="140"/>
      <c r="AO290" s="140"/>
      <c r="AP290" s="136"/>
      <c r="AQ290" s="141"/>
      <c r="AR290" s="144"/>
      <c r="AS290" s="144"/>
      <c r="AT290" s="144"/>
      <c r="AU290" s="144"/>
      <c r="AV290" s="140"/>
      <c r="AW290" s="140"/>
      <c r="AX290" s="145"/>
      <c r="AY290" s="145"/>
      <c r="AZ290" s="145"/>
      <c r="BA290" s="142"/>
      <c r="BB290" s="146"/>
      <c r="BC290" s="136"/>
      <c r="BD290" s="143"/>
      <c r="BE290" s="143"/>
      <c r="BF290" s="143"/>
      <c r="BG290" s="143"/>
      <c r="BH290" s="143"/>
      <c r="BI290" s="143"/>
      <c r="BJ290" s="143"/>
      <c r="BK290" s="143"/>
      <c r="BL290" s="143"/>
      <c r="BM290" s="143"/>
      <c r="BN290" s="143"/>
      <c r="BO290" s="143"/>
      <c r="BP290" s="143"/>
      <c r="BQ290" s="143"/>
      <c r="BR290" s="143"/>
      <c r="BS290" s="143"/>
      <c r="BT290" s="143"/>
      <c r="BU290" s="143"/>
      <c r="BV290" s="143"/>
      <c r="BW290" s="104" t="s">
        <v>109</v>
      </c>
      <c r="BX290" s="67" t="str">
        <f t="shared" si="4"/>
        <v/>
      </c>
      <c r="BY290" s="67" t="str">
        <f>(IF(SUMPRODUCT(--(BD290:BV290&lt;&gt;""))=0,"",
+Maßnahmendaten!BD290*INDEX(Faktoren!$C$3:$C$19,MATCH(Maßnahmendaten!BD$3,Faktoren!$B$3:$B$19,0))
+Maßnahmendaten!BE290*INDEX(Faktoren!$C$3:$C$19,MATCH(Maßnahmendaten!BE$3,Faktoren!$B$3:$B$19,0))
+Maßnahmendaten!BF290*INDEX(Faktoren!$C$3:$C$19,MATCH(Maßnahmendaten!BF$3,Faktoren!$B$3:$B$19,0))
+Maßnahmendaten!BG290*INDEX(Faktoren!$C$3:$C$19,MATCH(Maßnahmendaten!BG$3,Faktoren!$B$3:$B$19,0))
+Maßnahmendaten!BH290*INDEX(Faktoren!$C$3:$C$19,MATCH(Maßnahmendaten!BH$3,Faktoren!$B$3:$B$19,0))
+Maßnahmendaten!BI290*INDEX(Faktoren!$C$3:$C$19,MATCH(Maßnahmendaten!BI$3,Faktoren!$B$3:$B$19,0))
+Maßnahmendaten!BJ290*INDEX(Faktoren!$C$3:$C$19,MATCH(Maßnahmendaten!BJ$3,Faktoren!$B$3:$B$19,0))
+Maßnahmendaten!BK290*INDEX(Faktoren!$C$3:$C$19,MATCH(Maßnahmendaten!BK$3,Faktoren!$B$3:$B$19,0))
+Maßnahmendaten!BL290*INDEX(Faktoren!$C$3:$C$19,MATCH(Maßnahmendaten!BL$3,Faktoren!$B$3:$B$19,0))
+Maßnahmendaten!BM290*INDEX(Faktoren!$C$3:$C$19,MATCH(Maßnahmendaten!BM$3,Faktoren!$B$3:$B$19,0))
+Maßnahmendaten!BN290*INDEX(Faktoren!$C$3:$C$19,MATCH(Maßnahmendaten!BN$3,Faktoren!$B$3:$B$19,0))
+Maßnahmendaten!BO290*INDEX(Faktoren!$C$3:$C$19,MATCH(Maßnahmendaten!BO$3,Faktoren!$B$3:$B$19,0))
+Maßnahmendaten!BP290*INDEX(Faktoren!$C$3:$C$19,MATCH(Maßnahmendaten!BP$3,Faktoren!$B$3:$B$19,0))
+Maßnahmendaten!BQ290*INDEX(Faktoren!$C$3:$C$19,MATCH(Maßnahmendaten!BQ$3,Faktoren!$B$3:$B$19,0))
+Maßnahmendaten!BR290*INDEX(Faktoren!$C$3:$C$19,MATCH(Maßnahmendaten!BR$3,Faktoren!$B$3:$B$19,0))
+Maßnahmendaten!BS290*INDEX(Faktoren!$C$3:$C$19,MATCH(Maßnahmendaten!BS$3,Faktoren!$B$3:$B$19,0))
+Maßnahmendaten!BT290*INDEX(Faktoren!$C$3:$C$19,MATCH(Maßnahmendaten!BT$3,Faktoren!$B$3:$B$19,0))
+BV290
))</f>
        <v/>
      </c>
      <c r="BZ290" s="134"/>
      <c r="CA290" s="148" t="s">
        <v>109</v>
      </c>
      <c r="CB290" s="12" t="str">
        <f>IF(V290&lt;&gt;"",Hilfsblatt!$F$7,IF(Z290&lt;&gt;"",Hilfsblatt!$F$8, IF(O290&lt;&gt;"",Hilfsblatt!$F$9,"")))</f>
        <v/>
      </c>
      <c r="CD290" s="121"/>
    </row>
    <row r="291" spans="2:82" s="13" customFormat="1" ht="12.75" customHeight="1" x14ac:dyDescent="0.2">
      <c r="B291" s="113">
        <v>287</v>
      </c>
      <c r="C291" s="135"/>
      <c r="D291" s="114"/>
      <c r="E291" s="114"/>
      <c r="F291" s="114"/>
      <c r="G291" s="114"/>
      <c r="H291" s="114"/>
      <c r="I291" s="114"/>
      <c r="J291" s="114"/>
      <c r="K291" s="114"/>
      <c r="L291" s="114"/>
      <c r="M291" s="114"/>
      <c r="N291" s="114"/>
      <c r="O291" s="114"/>
      <c r="P291" s="114"/>
      <c r="Q291" s="114"/>
      <c r="R291" s="114"/>
      <c r="S291" s="114"/>
      <c r="T291" s="114"/>
      <c r="U291" s="114"/>
      <c r="V291" s="115"/>
      <c r="W291" s="115"/>
      <c r="X291" s="115"/>
      <c r="Y291" s="115"/>
      <c r="Z291" s="116"/>
      <c r="AA291" s="116"/>
      <c r="AB291" s="116"/>
      <c r="AC291" s="116"/>
      <c r="AD291" s="116"/>
      <c r="AE291" s="116"/>
      <c r="AF291" s="117"/>
      <c r="AG291" s="117"/>
      <c r="AH291" s="117"/>
      <c r="AI291" s="117"/>
      <c r="AJ291" s="117"/>
      <c r="AK291" s="117"/>
      <c r="AL291" s="117"/>
      <c r="AM291" s="117"/>
      <c r="AN291" s="117"/>
      <c r="AO291" s="117"/>
      <c r="AP291" s="136"/>
      <c r="AQ291" s="137"/>
      <c r="AR291" s="115"/>
      <c r="AS291" s="115"/>
      <c r="AT291" s="115"/>
      <c r="AU291" s="115"/>
      <c r="AV291" s="114"/>
      <c r="AW291" s="114"/>
      <c r="AX291" s="116"/>
      <c r="AY291" s="116"/>
      <c r="AZ291" s="116"/>
      <c r="BA291" s="118"/>
      <c r="BB291" s="119"/>
      <c r="BC291" s="136"/>
      <c r="BD291" s="120"/>
      <c r="BE291" s="120"/>
      <c r="BF291" s="120"/>
      <c r="BG291" s="120"/>
      <c r="BH291" s="120"/>
      <c r="BI291" s="120"/>
      <c r="BJ291" s="120"/>
      <c r="BK291" s="120"/>
      <c r="BL291" s="120"/>
      <c r="BM291" s="120"/>
      <c r="BN291" s="120"/>
      <c r="BO291" s="120"/>
      <c r="BP291" s="120"/>
      <c r="BQ291" s="120"/>
      <c r="BR291" s="120"/>
      <c r="BS291" s="120"/>
      <c r="BT291" s="120"/>
      <c r="BU291" s="120"/>
      <c r="BV291" s="121"/>
      <c r="BW291" s="104" t="s">
        <v>109</v>
      </c>
      <c r="BX291" s="67" t="str">
        <f t="shared" si="4"/>
        <v/>
      </c>
      <c r="BY291" s="67" t="str">
        <f>(IF(SUMPRODUCT(--(BD291:BV291&lt;&gt;""))=0,"",
+Maßnahmendaten!BD291*INDEX(Faktoren!$C$3:$C$19,MATCH(Maßnahmendaten!BD$3,Faktoren!$B$3:$B$19,0))
+Maßnahmendaten!BE291*INDEX(Faktoren!$C$3:$C$19,MATCH(Maßnahmendaten!BE$3,Faktoren!$B$3:$B$19,0))
+Maßnahmendaten!BF291*INDEX(Faktoren!$C$3:$C$19,MATCH(Maßnahmendaten!BF$3,Faktoren!$B$3:$B$19,0))
+Maßnahmendaten!BG291*INDEX(Faktoren!$C$3:$C$19,MATCH(Maßnahmendaten!BG$3,Faktoren!$B$3:$B$19,0))
+Maßnahmendaten!BH291*INDEX(Faktoren!$C$3:$C$19,MATCH(Maßnahmendaten!BH$3,Faktoren!$B$3:$B$19,0))
+Maßnahmendaten!BI291*INDEX(Faktoren!$C$3:$C$19,MATCH(Maßnahmendaten!BI$3,Faktoren!$B$3:$B$19,0))
+Maßnahmendaten!BJ291*INDEX(Faktoren!$C$3:$C$19,MATCH(Maßnahmendaten!BJ$3,Faktoren!$B$3:$B$19,0))
+Maßnahmendaten!BK291*INDEX(Faktoren!$C$3:$C$19,MATCH(Maßnahmendaten!BK$3,Faktoren!$B$3:$B$19,0))
+Maßnahmendaten!BL291*INDEX(Faktoren!$C$3:$C$19,MATCH(Maßnahmendaten!BL$3,Faktoren!$B$3:$B$19,0))
+Maßnahmendaten!BM291*INDEX(Faktoren!$C$3:$C$19,MATCH(Maßnahmendaten!BM$3,Faktoren!$B$3:$B$19,0))
+Maßnahmendaten!BN291*INDEX(Faktoren!$C$3:$C$19,MATCH(Maßnahmendaten!BN$3,Faktoren!$B$3:$B$19,0))
+Maßnahmendaten!BO291*INDEX(Faktoren!$C$3:$C$19,MATCH(Maßnahmendaten!BO$3,Faktoren!$B$3:$B$19,0))
+Maßnahmendaten!BP291*INDEX(Faktoren!$C$3:$C$19,MATCH(Maßnahmendaten!BP$3,Faktoren!$B$3:$B$19,0))
+Maßnahmendaten!BQ291*INDEX(Faktoren!$C$3:$C$19,MATCH(Maßnahmendaten!BQ$3,Faktoren!$B$3:$B$19,0))
+Maßnahmendaten!BR291*INDEX(Faktoren!$C$3:$C$19,MATCH(Maßnahmendaten!BR$3,Faktoren!$B$3:$B$19,0))
+Maßnahmendaten!BS291*INDEX(Faktoren!$C$3:$C$19,MATCH(Maßnahmendaten!BS$3,Faktoren!$B$3:$B$19,0))
+Maßnahmendaten!BT291*INDEX(Faktoren!$C$3:$C$19,MATCH(Maßnahmendaten!BT$3,Faktoren!$B$3:$B$19,0))
+BV291
))</f>
        <v/>
      </c>
      <c r="BZ291" s="134"/>
      <c r="CA291" s="148" t="s">
        <v>109</v>
      </c>
      <c r="CB291" s="12" t="str">
        <f>IF(V291&lt;&gt;"",Hilfsblatt!$F$7,IF(Z291&lt;&gt;"",Hilfsblatt!$F$8, IF(O291&lt;&gt;"",Hilfsblatt!$F$9,"")))</f>
        <v/>
      </c>
      <c r="CD291" s="121"/>
    </row>
    <row r="292" spans="2:82" s="13" customFormat="1" ht="12.75" customHeight="1" x14ac:dyDescent="0.2">
      <c r="B292" s="139">
        <v>288</v>
      </c>
      <c r="C292" s="135"/>
      <c r="D292" s="140"/>
      <c r="E292" s="140"/>
      <c r="F292" s="140"/>
      <c r="G292" s="140"/>
      <c r="H292" s="140"/>
      <c r="I292" s="140"/>
      <c r="J292" s="140"/>
      <c r="K292" s="140"/>
      <c r="L292" s="140"/>
      <c r="M292" s="140"/>
      <c r="N292" s="140"/>
      <c r="O292" s="140"/>
      <c r="P292" s="140"/>
      <c r="Q292" s="140"/>
      <c r="R292" s="140"/>
      <c r="S292" s="140"/>
      <c r="T292" s="140"/>
      <c r="U292" s="140"/>
      <c r="V292" s="144"/>
      <c r="W292" s="144"/>
      <c r="X292" s="144"/>
      <c r="Y292" s="144"/>
      <c r="Z292" s="145"/>
      <c r="AA292" s="145"/>
      <c r="AB292" s="145"/>
      <c r="AC292" s="145"/>
      <c r="AD292" s="145"/>
      <c r="AE292" s="145"/>
      <c r="AF292" s="140"/>
      <c r="AG292" s="140"/>
      <c r="AH292" s="140"/>
      <c r="AI292" s="140"/>
      <c r="AJ292" s="140"/>
      <c r="AK292" s="140"/>
      <c r="AL292" s="140"/>
      <c r="AM292" s="140"/>
      <c r="AN292" s="140"/>
      <c r="AO292" s="140"/>
      <c r="AP292" s="136"/>
      <c r="AQ292" s="141"/>
      <c r="AR292" s="144"/>
      <c r="AS292" s="144"/>
      <c r="AT292" s="144"/>
      <c r="AU292" s="144"/>
      <c r="AV292" s="140"/>
      <c r="AW292" s="140"/>
      <c r="AX292" s="145"/>
      <c r="AY292" s="145"/>
      <c r="AZ292" s="145"/>
      <c r="BA292" s="142"/>
      <c r="BB292" s="146"/>
      <c r="BC292" s="136"/>
      <c r="BD292" s="143"/>
      <c r="BE292" s="143"/>
      <c r="BF292" s="143"/>
      <c r="BG292" s="143"/>
      <c r="BH292" s="143"/>
      <c r="BI292" s="143"/>
      <c r="BJ292" s="143"/>
      <c r="BK292" s="143"/>
      <c r="BL292" s="143"/>
      <c r="BM292" s="143"/>
      <c r="BN292" s="143"/>
      <c r="BO292" s="143"/>
      <c r="BP292" s="143"/>
      <c r="BQ292" s="143"/>
      <c r="BR292" s="143"/>
      <c r="BS292" s="143"/>
      <c r="BT292" s="143"/>
      <c r="BU292" s="143"/>
      <c r="BV292" s="143"/>
      <c r="BW292" s="104" t="s">
        <v>109</v>
      </c>
      <c r="BX292" s="67" t="str">
        <f t="shared" si="4"/>
        <v/>
      </c>
      <c r="BY292" s="67" t="str">
        <f>(IF(SUMPRODUCT(--(BD292:BV292&lt;&gt;""))=0,"",
+Maßnahmendaten!BD292*INDEX(Faktoren!$C$3:$C$19,MATCH(Maßnahmendaten!BD$3,Faktoren!$B$3:$B$19,0))
+Maßnahmendaten!BE292*INDEX(Faktoren!$C$3:$C$19,MATCH(Maßnahmendaten!BE$3,Faktoren!$B$3:$B$19,0))
+Maßnahmendaten!BF292*INDEX(Faktoren!$C$3:$C$19,MATCH(Maßnahmendaten!BF$3,Faktoren!$B$3:$B$19,0))
+Maßnahmendaten!BG292*INDEX(Faktoren!$C$3:$C$19,MATCH(Maßnahmendaten!BG$3,Faktoren!$B$3:$B$19,0))
+Maßnahmendaten!BH292*INDEX(Faktoren!$C$3:$C$19,MATCH(Maßnahmendaten!BH$3,Faktoren!$B$3:$B$19,0))
+Maßnahmendaten!BI292*INDEX(Faktoren!$C$3:$C$19,MATCH(Maßnahmendaten!BI$3,Faktoren!$B$3:$B$19,0))
+Maßnahmendaten!BJ292*INDEX(Faktoren!$C$3:$C$19,MATCH(Maßnahmendaten!BJ$3,Faktoren!$B$3:$B$19,0))
+Maßnahmendaten!BK292*INDEX(Faktoren!$C$3:$C$19,MATCH(Maßnahmendaten!BK$3,Faktoren!$B$3:$B$19,0))
+Maßnahmendaten!BL292*INDEX(Faktoren!$C$3:$C$19,MATCH(Maßnahmendaten!BL$3,Faktoren!$B$3:$B$19,0))
+Maßnahmendaten!BM292*INDEX(Faktoren!$C$3:$C$19,MATCH(Maßnahmendaten!BM$3,Faktoren!$B$3:$B$19,0))
+Maßnahmendaten!BN292*INDEX(Faktoren!$C$3:$C$19,MATCH(Maßnahmendaten!BN$3,Faktoren!$B$3:$B$19,0))
+Maßnahmendaten!BO292*INDEX(Faktoren!$C$3:$C$19,MATCH(Maßnahmendaten!BO$3,Faktoren!$B$3:$B$19,0))
+Maßnahmendaten!BP292*INDEX(Faktoren!$C$3:$C$19,MATCH(Maßnahmendaten!BP$3,Faktoren!$B$3:$B$19,0))
+Maßnahmendaten!BQ292*INDEX(Faktoren!$C$3:$C$19,MATCH(Maßnahmendaten!BQ$3,Faktoren!$B$3:$B$19,0))
+Maßnahmendaten!BR292*INDEX(Faktoren!$C$3:$C$19,MATCH(Maßnahmendaten!BR$3,Faktoren!$B$3:$B$19,0))
+Maßnahmendaten!BS292*INDEX(Faktoren!$C$3:$C$19,MATCH(Maßnahmendaten!BS$3,Faktoren!$B$3:$B$19,0))
+Maßnahmendaten!BT292*INDEX(Faktoren!$C$3:$C$19,MATCH(Maßnahmendaten!BT$3,Faktoren!$B$3:$B$19,0))
+BV292
))</f>
        <v/>
      </c>
      <c r="BZ292" s="134"/>
      <c r="CA292" s="148" t="s">
        <v>109</v>
      </c>
      <c r="CB292" s="12" t="str">
        <f>IF(V292&lt;&gt;"",Hilfsblatt!$F$7,IF(Z292&lt;&gt;"",Hilfsblatt!$F$8, IF(O292&lt;&gt;"",Hilfsblatt!$F$9,"")))</f>
        <v/>
      </c>
      <c r="CD292" s="121"/>
    </row>
    <row r="293" spans="2:82" s="13" customFormat="1" ht="12.75" customHeight="1" x14ac:dyDescent="0.2">
      <c r="B293" s="113">
        <v>289</v>
      </c>
      <c r="C293" s="135"/>
      <c r="D293" s="114"/>
      <c r="E293" s="114"/>
      <c r="F293" s="114"/>
      <c r="G293" s="114"/>
      <c r="H293" s="114"/>
      <c r="I293" s="114"/>
      <c r="J293" s="114"/>
      <c r="K293" s="114"/>
      <c r="L293" s="114"/>
      <c r="M293" s="114"/>
      <c r="N293" s="114"/>
      <c r="O293" s="114"/>
      <c r="P293" s="114"/>
      <c r="Q293" s="114"/>
      <c r="R293" s="114"/>
      <c r="S293" s="114"/>
      <c r="T293" s="114"/>
      <c r="U293" s="114"/>
      <c r="V293" s="115"/>
      <c r="W293" s="115"/>
      <c r="X293" s="115"/>
      <c r="Y293" s="115"/>
      <c r="Z293" s="116"/>
      <c r="AA293" s="116"/>
      <c r="AB293" s="116"/>
      <c r="AC293" s="116"/>
      <c r="AD293" s="116"/>
      <c r="AE293" s="116"/>
      <c r="AF293" s="117"/>
      <c r="AG293" s="117"/>
      <c r="AH293" s="117"/>
      <c r="AI293" s="117"/>
      <c r="AJ293" s="117"/>
      <c r="AK293" s="117"/>
      <c r="AL293" s="117"/>
      <c r="AM293" s="117"/>
      <c r="AN293" s="117"/>
      <c r="AO293" s="117"/>
      <c r="AP293" s="136"/>
      <c r="AQ293" s="137"/>
      <c r="AR293" s="115"/>
      <c r="AS293" s="115"/>
      <c r="AT293" s="115"/>
      <c r="AU293" s="115"/>
      <c r="AV293" s="114"/>
      <c r="AW293" s="114"/>
      <c r="AX293" s="116"/>
      <c r="AY293" s="116"/>
      <c r="AZ293" s="116"/>
      <c r="BA293" s="118"/>
      <c r="BB293" s="119"/>
      <c r="BC293" s="136"/>
      <c r="BD293" s="120"/>
      <c r="BE293" s="120"/>
      <c r="BF293" s="120"/>
      <c r="BG293" s="120"/>
      <c r="BH293" s="120"/>
      <c r="BI293" s="120"/>
      <c r="BJ293" s="120"/>
      <c r="BK293" s="120"/>
      <c r="BL293" s="120"/>
      <c r="BM293" s="120"/>
      <c r="BN293" s="120"/>
      <c r="BO293" s="120"/>
      <c r="BP293" s="120"/>
      <c r="BQ293" s="120"/>
      <c r="BR293" s="120"/>
      <c r="BS293" s="120"/>
      <c r="BT293" s="120"/>
      <c r="BU293" s="120"/>
      <c r="BV293" s="121"/>
      <c r="BW293" s="104" t="s">
        <v>109</v>
      </c>
      <c r="BX293" s="67" t="str">
        <f t="shared" si="4"/>
        <v/>
      </c>
      <c r="BY293" s="67" t="str">
        <f>(IF(SUMPRODUCT(--(BD293:BV293&lt;&gt;""))=0,"",
+Maßnahmendaten!BD293*INDEX(Faktoren!$C$3:$C$19,MATCH(Maßnahmendaten!BD$3,Faktoren!$B$3:$B$19,0))
+Maßnahmendaten!BE293*INDEX(Faktoren!$C$3:$C$19,MATCH(Maßnahmendaten!BE$3,Faktoren!$B$3:$B$19,0))
+Maßnahmendaten!BF293*INDEX(Faktoren!$C$3:$C$19,MATCH(Maßnahmendaten!BF$3,Faktoren!$B$3:$B$19,0))
+Maßnahmendaten!BG293*INDEX(Faktoren!$C$3:$C$19,MATCH(Maßnahmendaten!BG$3,Faktoren!$B$3:$B$19,0))
+Maßnahmendaten!BH293*INDEX(Faktoren!$C$3:$C$19,MATCH(Maßnahmendaten!BH$3,Faktoren!$B$3:$B$19,0))
+Maßnahmendaten!BI293*INDEX(Faktoren!$C$3:$C$19,MATCH(Maßnahmendaten!BI$3,Faktoren!$B$3:$B$19,0))
+Maßnahmendaten!BJ293*INDEX(Faktoren!$C$3:$C$19,MATCH(Maßnahmendaten!BJ$3,Faktoren!$B$3:$B$19,0))
+Maßnahmendaten!BK293*INDEX(Faktoren!$C$3:$C$19,MATCH(Maßnahmendaten!BK$3,Faktoren!$B$3:$B$19,0))
+Maßnahmendaten!BL293*INDEX(Faktoren!$C$3:$C$19,MATCH(Maßnahmendaten!BL$3,Faktoren!$B$3:$B$19,0))
+Maßnahmendaten!BM293*INDEX(Faktoren!$C$3:$C$19,MATCH(Maßnahmendaten!BM$3,Faktoren!$B$3:$B$19,0))
+Maßnahmendaten!BN293*INDEX(Faktoren!$C$3:$C$19,MATCH(Maßnahmendaten!BN$3,Faktoren!$B$3:$B$19,0))
+Maßnahmendaten!BO293*INDEX(Faktoren!$C$3:$C$19,MATCH(Maßnahmendaten!BO$3,Faktoren!$B$3:$B$19,0))
+Maßnahmendaten!BP293*INDEX(Faktoren!$C$3:$C$19,MATCH(Maßnahmendaten!BP$3,Faktoren!$B$3:$B$19,0))
+Maßnahmendaten!BQ293*INDEX(Faktoren!$C$3:$C$19,MATCH(Maßnahmendaten!BQ$3,Faktoren!$B$3:$B$19,0))
+Maßnahmendaten!BR293*INDEX(Faktoren!$C$3:$C$19,MATCH(Maßnahmendaten!BR$3,Faktoren!$B$3:$B$19,0))
+Maßnahmendaten!BS293*INDEX(Faktoren!$C$3:$C$19,MATCH(Maßnahmendaten!BS$3,Faktoren!$B$3:$B$19,0))
+Maßnahmendaten!BT293*INDEX(Faktoren!$C$3:$C$19,MATCH(Maßnahmendaten!BT$3,Faktoren!$B$3:$B$19,0))
+BV293
))</f>
        <v/>
      </c>
      <c r="BZ293" s="134"/>
      <c r="CA293" s="148" t="s">
        <v>109</v>
      </c>
      <c r="CB293" s="12" t="str">
        <f>IF(V293&lt;&gt;"",Hilfsblatt!$F$7,IF(Z293&lt;&gt;"",Hilfsblatt!$F$8, IF(O293&lt;&gt;"",Hilfsblatt!$F$9,"")))</f>
        <v/>
      </c>
      <c r="CD293" s="121"/>
    </row>
    <row r="294" spans="2:82" s="13" customFormat="1" ht="12.75" customHeight="1" x14ac:dyDescent="0.2">
      <c r="B294" s="139">
        <v>290</v>
      </c>
      <c r="C294" s="135"/>
      <c r="D294" s="140"/>
      <c r="E294" s="140"/>
      <c r="F294" s="140"/>
      <c r="G294" s="140"/>
      <c r="H294" s="140"/>
      <c r="I294" s="140"/>
      <c r="J294" s="140"/>
      <c r="K294" s="140"/>
      <c r="L294" s="140"/>
      <c r="M294" s="140"/>
      <c r="N294" s="140"/>
      <c r="O294" s="140"/>
      <c r="P294" s="140"/>
      <c r="Q294" s="140"/>
      <c r="R294" s="140"/>
      <c r="S294" s="140"/>
      <c r="T294" s="140"/>
      <c r="U294" s="140"/>
      <c r="V294" s="144"/>
      <c r="W294" s="144"/>
      <c r="X294" s="144"/>
      <c r="Y294" s="144"/>
      <c r="Z294" s="145"/>
      <c r="AA294" s="145"/>
      <c r="AB294" s="145"/>
      <c r="AC294" s="145"/>
      <c r="AD294" s="145"/>
      <c r="AE294" s="145"/>
      <c r="AF294" s="140"/>
      <c r="AG294" s="140"/>
      <c r="AH294" s="140"/>
      <c r="AI294" s="140"/>
      <c r="AJ294" s="140"/>
      <c r="AK294" s="140"/>
      <c r="AL294" s="140"/>
      <c r="AM294" s="140"/>
      <c r="AN294" s="140"/>
      <c r="AO294" s="140"/>
      <c r="AP294" s="136"/>
      <c r="AQ294" s="141"/>
      <c r="AR294" s="144"/>
      <c r="AS294" s="144"/>
      <c r="AT294" s="144"/>
      <c r="AU294" s="144"/>
      <c r="AV294" s="140"/>
      <c r="AW294" s="140"/>
      <c r="AX294" s="145"/>
      <c r="AY294" s="145"/>
      <c r="AZ294" s="145"/>
      <c r="BA294" s="142"/>
      <c r="BB294" s="146"/>
      <c r="BC294" s="136"/>
      <c r="BD294" s="143"/>
      <c r="BE294" s="143"/>
      <c r="BF294" s="143"/>
      <c r="BG294" s="143"/>
      <c r="BH294" s="143"/>
      <c r="BI294" s="143"/>
      <c r="BJ294" s="143"/>
      <c r="BK294" s="143"/>
      <c r="BL294" s="143"/>
      <c r="BM294" s="143"/>
      <c r="BN294" s="143"/>
      <c r="BO294" s="143"/>
      <c r="BP294" s="143"/>
      <c r="BQ294" s="143"/>
      <c r="BR294" s="143"/>
      <c r="BS294" s="143"/>
      <c r="BT294" s="143"/>
      <c r="BU294" s="143"/>
      <c r="BV294" s="143"/>
      <c r="BW294" s="104" t="s">
        <v>109</v>
      </c>
      <c r="BX294" s="67" t="str">
        <f t="shared" si="4"/>
        <v/>
      </c>
      <c r="BY294" s="67" t="str">
        <f>(IF(SUMPRODUCT(--(BD294:BV294&lt;&gt;""))=0,"",
+Maßnahmendaten!BD294*INDEX(Faktoren!$C$3:$C$19,MATCH(Maßnahmendaten!BD$3,Faktoren!$B$3:$B$19,0))
+Maßnahmendaten!BE294*INDEX(Faktoren!$C$3:$C$19,MATCH(Maßnahmendaten!BE$3,Faktoren!$B$3:$B$19,0))
+Maßnahmendaten!BF294*INDEX(Faktoren!$C$3:$C$19,MATCH(Maßnahmendaten!BF$3,Faktoren!$B$3:$B$19,0))
+Maßnahmendaten!BG294*INDEX(Faktoren!$C$3:$C$19,MATCH(Maßnahmendaten!BG$3,Faktoren!$B$3:$B$19,0))
+Maßnahmendaten!BH294*INDEX(Faktoren!$C$3:$C$19,MATCH(Maßnahmendaten!BH$3,Faktoren!$B$3:$B$19,0))
+Maßnahmendaten!BI294*INDEX(Faktoren!$C$3:$C$19,MATCH(Maßnahmendaten!BI$3,Faktoren!$B$3:$B$19,0))
+Maßnahmendaten!BJ294*INDEX(Faktoren!$C$3:$C$19,MATCH(Maßnahmendaten!BJ$3,Faktoren!$B$3:$B$19,0))
+Maßnahmendaten!BK294*INDEX(Faktoren!$C$3:$C$19,MATCH(Maßnahmendaten!BK$3,Faktoren!$B$3:$B$19,0))
+Maßnahmendaten!BL294*INDEX(Faktoren!$C$3:$C$19,MATCH(Maßnahmendaten!BL$3,Faktoren!$B$3:$B$19,0))
+Maßnahmendaten!BM294*INDEX(Faktoren!$C$3:$C$19,MATCH(Maßnahmendaten!BM$3,Faktoren!$B$3:$B$19,0))
+Maßnahmendaten!BN294*INDEX(Faktoren!$C$3:$C$19,MATCH(Maßnahmendaten!BN$3,Faktoren!$B$3:$B$19,0))
+Maßnahmendaten!BO294*INDEX(Faktoren!$C$3:$C$19,MATCH(Maßnahmendaten!BO$3,Faktoren!$B$3:$B$19,0))
+Maßnahmendaten!BP294*INDEX(Faktoren!$C$3:$C$19,MATCH(Maßnahmendaten!BP$3,Faktoren!$B$3:$B$19,0))
+Maßnahmendaten!BQ294*INDEX(Faktoren!$C$3:$C$19,MATCH(Maßnahmendaten!BQ$3,Faktoren!$B$3:$B$19,0))
+Maßnahmendaten!BR294*INDEX(Faktoren!$C$3:$C$19,MATCH(Maßnahmendaten!BR$3,Faktoren!$B$3:$B$19,0))
+Maßnahmendaten!BS294*INDEX(Faktoren!$C$3:$C$19,MATCH(Maßnahmendaten!BS$3,Faktoren!$B$3:$B$19,0))
+Maßnahmendaten!BT294*INDEX(Faktoren!$C$3:$C$19,MATCH(Maßnahmendaten!BT$3,Faktoren!$B$3:$B$19,0))
+BV294
))</f>
        <v/>
      </c>
      <c r="BZ294" s="134"/>
      <c r="CA294" s="148" t="s">
        <v>109</v>
      </c>
      <c r="CB294" s="12" t="str">
        <f>IF(V294&lt;&gt;"",Hilfsblatt!$F$7,IF(Z294&lt;&gt;"",Hilfsblatt!$F$8, IF(O294&lt;&gt;"",Hilfsblatt!$F$9,"")))</f>
        <v/>
      </c>
      <c r="CD294" s="121"/>
    </row>
    <row r="295" spans="2:82" s="13" customFormat="1" ht="12.75" customHeight="1" x14ac:dyDescent="0.2">
      <c r="B295" s="113">
        <v>291</v>
      </c>
      <c r="C295" s="135"/>
      <c r="D295" s="114"/>
      <c r="E295" s="114"/>
      <c r="F295" s="114"/>
      <c r="G295" s="114"/>
      <c r="H295" s="114"/>
      <c r="I295" s="114"/>
      <c r="J295" s="114"/>
      <c r="K295" s="114"/>
      <c r="L295" s="114"/>
      <c r="M295" s="114"/>
      <c r="N295" s="114"/>
      <c r="O295" s="114"/>
      <c r="P295" s="114"/>
      <c r="Q295" s="114"/>
      <c r="R295" s="114"/>
      <c r="S295" s="114"/>
      <c r="T295" s="114"/>
      <c r="U295" s="114"/>
      <c r="V295" s="115"/>
      <c r="W295" s="115"/>
      <c r="X295" s="115"/>
      <c r="Y295" s="115"/>
      <c r="Z295" s="116"/>
      <c r="AA295" s="116"/>
      <c r="AB295" s="116"/>
      <c r="AC295" s="116"/>
      <c r="AD295" s="116"/>
      <c r="AE295" s="116"/>
      <c r="AF295" s="117"/>
      <c r="AG295" s="117"/>
      <c r="AH295" s="117"/>
      <c r="AI295" s="117"/>
      <c r="AJ295" s="117"/>
      <c r="AK295" s="117"/>
      <c r="AL295" s="117"/>
      <c r="AM295" s="117"/>
      <c r="AN295" s="117"/>
      <c r="AO295" s="117"/>
      <c r="AP295" s="136"/>
      <c r="AQ295" s="137"/>
      <c r="AR295" s="115"/>
      <c r="AS295" s="115"/>
      <c r="AT295" s="115"/>
      <c r="AU295" s="115"/>
      <c r="AV295" s="114"/>
      <c r="AW295" s="114"/>
      <c r="AX295" s="116"/>
      <c r="AY295" s="116"/>
      <c r="AZ295" s="116"/>
      <c r="BA295" s="118"/>
      <c r="BB295" s="119"/>
      <c r="BC295" s="136"/>
      <c r="BD295" s="120"/>
      <c r="BE295" s="120"/>
      <c r="BF295" s="120"/>
      <c r="BG295" s="120"/>
      <c r="BH295" s="120"/>
      <c r="BI295" s="120"/>
      <c r="BJ295" s="120"/>
      <c r="BK295" s="120"/>
      <c r="BL295" s="120"/>
      <c r="BM295" s="120"/>
      <c r="BN295" s="120"/>
      <c r="BO295" s="120"/>
      <c r="BP295" s="120"/>
      <c r="BQ295" s="120"/>
      <c r="BR295" s="120"/>
      <c r="BS295" s="120"/>
      <c r="BT295" s="120"/>
      <c r="BU295" s="120"/>
      <c r="BV295" s="121"/>
      <c r="BW295" s="104" t="s">
        <v>109</v>
      </c>
      <c r="BX295" s="67" t="str">
        <f t="shared" si="4"/>
        <v/>
      </c>
      <c r="BY295" s="67" t="str">
        <f>(IF(SUMPRODUCT(--(BD295:BV295&lt;&gt;""))=0,"",
+Maßnahmendaten!BD295*INDEX(Faktoren!$C$3:$C$19,MATCH(Maßnahmendaten!BD$3,Faktoren!$B$3:$B$19,0))
+Maßnahmendaten!BE295*INDEX(Faktoren!$C$3:$C$19,MATCH(Maßnahmendaten!BE$3,Faktoren!$B$3:$B$19,0))
+Maßnahmendaten!BF295*INDEX(Faktoren!$C$3:$C$19,MATCH(Maßnahmendaten!BF$3,Faktoren!$B$3:$B$19,0))
+Maßnahmendaten!BG295*INDEX(Faktoren!$C$3:$C$19,MATCH(Maßnahmendaten!BG$3,Faktoren!$B$3:$B$19,0))
+Maßnahmendaten!BH295*INDEX(Faktoren!$C$3:$C$19,MATCH(Maßnahmendaten!BH$3,Faktoren!$B$3:$B$19,0))
+Maßnahmendaten!BI295*INDEX(Faktoren!$C$3:$C$19,MATCH(Maßnahmendaten!BI$3,Faktoren!$B$3:$B$19,0))
+Maßnahmendaten!BJ295*INDEX(Faktoren!$C$3:$C$19,MATCH(Maßnahmendaten!BJ$3,Faktoren!$B$3:$B$19,0))
+Maßnahmendaten!BK295*INDEX(Faktoren!$C$3:$C$19,MATCH(Maßnahmendaten!BK$3,Faktoren!$B$3:$B$19,0))
+Maßnahmendaten!BL295*INDEX(Faktoren!$C$3:$C$19,MATCH(Maßnahmendaten!BL$3,Faktoren!$B$3:$B$19,0))
+Maßnahmendaten!BM295*INDEX(Faktoren!$C$3:$C$19,MATCH(Maßnahmendaten!BM$3,Faktoren!$B$3:$B$19,0))
+Maßnahmendaten!BN295*INDEX(Faktoren!$C$3:$C$19,MATCH(Maßnahmendaten!BN$3,Faktoren!$B$3:$B$19,0))
+Maßnahmendaten!BO295*INDEX(Faktoren!$C$3:$C$19,MATCH(Maßnahmendaten!BO$3,Faktoren!$B$3:$B$19,0))
+Maßnahmendaten!BP295*INDEX(Faktoren!$C$3:$C$19,MATCH(Maßnahmendaten!BP$3,Faktoren!$B$3:$B$19,0))
+Maßnahmendaten!BQ295*INDEX(Faktoren!$C$3:$C$19,MATCH(Maßnahmendaten!BQ$3,Faktoren!$B$3:$B$19,0))
+Maßnahmendaten!BR295*INDEX(Faktoren!$C$3:$C$19,MATCH(Maßnahmendaten!BR$3,Faktoren!$B$3:$B$19,0))
+Maßnahmendaten!BS295*INDEX(Faktoren!$C$3:$C$19,MATCH(Maßnahmendaten!BS$3,Faktoren!$B$3:$B$19,0))
+Maßnahmendaten!BT295*INDEX(Faktoren!$C$3:$C$19,MATCH(Maßnahmendaten!BT$3,Faktoren!$B$3:$B$19,0))
+BV295
))</f>
        <v/>
      </c>
      <c r="BZ295" s="134"/>
      <c r="CA295" s="148" t="s">
        <v>109</v>
      </c>
      <c r="CB295" s="12" t="str">
        <f>IF(V295&lt;&gt;"",Hilfsblatt!$F$7,IF(Z295&lt;&gt;"",Hilfsblatt!$F$8, IF(O295&lt;&gt;"",Hilfsblatt!$F$9,"")))</f>
        <v/>
      </c>
      <c r="CD295" s="121"/>
    </row>
    <row r="296" spans="2:82" s="13" customFormat="1" ht="12.75" customHeight="1" x14ac:dyDescent="0.2">
      <c r="B296" s="139">
        <v>292</v>
      </c>
      <c r="C296" s="135"/>
      <c r="D296" s="140"/>
      <c r="E296" s="140"/>
      <c r="F296" s="140"/>
      <c r="G296" s="140"/>
      <c r="H296" s="140"/>
      <c r="I296" s="140"/>
      <c r="J296" s="140"/>
      <c r="K296" s="140"/>
      <c r="L296" s="140"/>
      <c r="M296" s="140"/>
      <c r="N296" s="140"/>
      <c r="O296" s="140"/>
      <c r="P296" s="140"/>
      <c r="Q296" s="140"/>
      <c r="R296" s="140"/>
      <c r="S296" s="140"/>
      <c r="T296" s="140"/>
      <c r="U296" s="140"/>
      <c r="V296" s="144"/>
      <c r="W296" s="144"/>
      <c r="X296" s="144"/>
      <c r="Y296" s="144"/>
      <c r="Z296" s="145"/>
      <c r="AA296" s="145"/>
      <c r="AB296" s="145"/>
      <c r="AC296" s="145"/>
      <c r="AD296" s="145"/>
      <c r="AE296" s="145"/>
      <c r="AF296" s="140"/>
      <c r="AG296" s="140"/>
      <c r="AH296" s="140"/>
      <c r="AI296" s="140"/>
      <c r="AJ296" s="140"/>
      <c r="AK296" s="140"/>
      <c r="AL296" s="140"/>
      <c r="AM296" s="140"/>
      <c r="AN296" s="140"/>
      <c r="AO296" s="140"/>
      <c r="AP296" s="136"/>
      <c r="AQ296" s="141"/>
      <c r="AR296" s="144"/>
      <c r="AS296" s="144"/>
      <c r="AT296" s="144"/>
      <c r="AU296" s="144"/>
      <c r="AV296" s="140"/>
      <c r="AW296" s="140"/>
      <c r="AX296" s="145"/>
      <c r="AY296" s="145"/>
      <c r="AZ296" s="145"/>
      <c r="BA296" s="142"/>
      <c r="BB296" s="146"/>
      <c r="BC296" s="136"/>
      <c r="BD296" s="143"/>
      <c r="BE296" s="143"/>
      <c r="BF296" s="143"/>
      <c r="BG296" s="143"/>
      <c r="BH296" s="143"/>
      <c r="BI296" s="143"/>
      <c r="BJ296" s="143"/>
      <c r="BK296" s="143"/>
      <c r="BL296" s="143"/>
      <c r="BM296" s="143"/>
      <c r="BN296" s="143"/>
      <c r="BO296" s="143"/>
      <c r="BP296" s="143"/>
      <c r="BQ296" s="143"/>
      <c r="BR296" s="143"/>
      <c r="BS296" s="143"/>
      <c r="BT296" s="143"/>
      <c r="BU296" s="143"/>
      <c r="BV296" s="143"/>
      <c r="BW296" s="104" t="s">
        <v>109</v>
      </c>
      <c r="BX296" s="67" t="str">
        <f t="shared" si="4"/>
        <v/>
      </c>
      <c r="BY296" s="67" t="str">
        <f>(IF(SUMPRODUCT(--(BD296:BV296&lt;&gt;""))=0,"",
+Maßnahmendaten!BD296*INDEX(Faktoren!$C$3:$C$19,MATCH(Maßnahmendaten!BD$3,Faktoren!$B$3:$B$19,0))
+Maßnahmendaten!BE296*INDEX(Faktoren!$C$3:$C$19,MATCH(Maßnahmendaten!BE$3,Faktoren!$B$3:$B$19,0))
+Maßnahmendaten!BF296*INDEX(Faktoren!$C$3:$C$19,MATCH(Maßnahmendaten!BF$3,Faktoren!$B$3:$B$19,0))
+Maßnahmendaten!BG296*INDEX(Faktoren!$C$3:$C$19,MATCH(Maßnahmendaten!BG$3,Faktoren!$B$3:$B$19,0))
+Maßnahmendaten!BH296*INDEX(Faktoren!$C$3:$C$19,MATCH(Maßnahmendaten!BH$3,Faktoren!$B$3:$B$19,0))
+Maßnahmendaten!BI296*INDEX(Faktoren!$C$3:$C$19,MATCH(Maßnahmendaten!BI$3,Faktoren!$B$3:$B$19,0))
+Maßnahmendaten!BJ296*INDEX(Faktoren!$C$3:$C$19,MATCH(Maßnahmendaten!BJ$3,Faktoren!$B$3:$B$19,0))
+Maßnahmendaten!BK296*INDEX(Faktoren!$C$3:$C$19,MATCH(Maßnahmendaten!BK$3,Faktoren!$B$3:$B$19,0))
+Maßnahmendaten!BL296*INDEX(Faktoren!$C$3:$C$19,MATCH(Maßnahmendaten!BL$3,Faktoren!$B$3:$B$19,0))
+Maßnahmendaten!BM296*INDEX(Faktoren!$C$3:$C$19,MATCH(Maßnahmendaten!BM$3,Faktoren!$B$3:$B$19,0))
+Maßnahmendaten!BN296*INDEX(Faktoren!$C$3:$C$19,MATCH(Maßnahmendaten!BN$3,Faktoren!$B$3:$B$19,0))
+Maßnahmendaten!BO296*INDEX(Faktoren!$C$3:$C$19,MATCH(Maßnahmendaten!BO$3,Faktoren!$B$3:$B$19,0))
+Maßnahmendaten!BP296*INDEX(Faktoren!$C$3:$C$19,MATCH(Maßnahmendaten!BP$3,Faktoren!$B$3:$B$19,0))
+Maßnahmendaten!BQ296*INDEX(Faktoren!$C$3:$C$19,MATCH(Maßnahmendaten!BQ$3,Faktoren!$B$3:$B$19,0))
+Maßnahmendaten!BR296*INDEX(Faktoren!$C$3:$C$19,MATCH(Maßnahmendaten!BR$3,Faktoren!$B$3:$B$19,0))
+Maßnahmendaten!BS296*INDEX(Faktoren!$C$3:$C$19,MATCH(Maßnahmendaten!BS$3,Faktoren!$B$3:$B$19,0))
+Maßnahmendaten!BT296*INDEX(Faktoren!$C$3:$C$19,MATCH(Maßnahmendaten!BT$3,Faktoren!$B$3:$B$19,0))
+BV296
))</f>
        <v/>
      </c>
      <c r="BZ296" s="134"/>
      <c r="CA296" s="148" t="s">
        <v>109</v>
      </c>
      <c r="CB296" s="12" t="str">
        <f>IF(V296&lt;&gt;"",Hilfsblatt!$F$7,IF(Z296&lt;&gt;"",Hilfsblatt!$F$8, IF(O296&lt;&gt;"",Hilfsblatt!$F$9,"")))</f>
        <v/>
      </c>
      <c r="CD296" s="121"/>
    </row>
    <row r="297" spans="2:82" s="13" customFormat="1" ht="12.75" customHeight="1" x14ac:dyDescent="0.2">
      <c r="B297" s="113">
        <v>293</v>
      </c>
      <c r="C297" s="135"/>
      <c r="D297" s="114"/>
      <c r="E297" s="114"/>
      <c r="F297" s="114"/>
      <c r="G297" s="114"/>
      <c r="H297" s="114"/>
      <c r="I297" s="114"/>
      <c r="J297" s="114"/>
      <c r="K297" s="114"/>
      <c r="L297" s="114"/>
      <c r="M297" s="114"/>
      <c r="N297" s="114"/>
      <c r="O297" s="114"/>
      <c r="P297" s="114"/>
      <c r="Q297" s="114"/>
      <c r="R297" s="114"/>
      <c r="S297" s="114"/>
      <c r="T297" s="114"/>
      <c r="U297" s="114"/>
      <c r="V297" s="115"/>
      <c r="W297" s="115"/>
      <c r="X297" s="115"/>
      <c r="Y297" s="115"/>
      <c r="Z297" s="116"/>
      <c r="AA297" s="116"/>
      <c r="AB297" s="116"/>
      <c r="AC297" s="116"/>
      <c r="AD297" s="116"/>
      <c r="AE297" s="116"/>
      <c r="AF297" s="117"/>
      <c r="AG297" s="117"/>
      <c r="AH297" s="117"/>
      <c r="AI297" s="117"/>
      <c r="AJ297" s="117"/>
      <c r="AK297" s="117"/>
      <c r="AL297" s="117"/>
      <c r="AM297" s="117"/>
      <c r="AN297" s="117"/>
      <c r="AO297" s="117"/>
      <c r="AP297" s="136"/>
      <c r="AQ297" s="137"/>
      <c r="AR297" s="115"/>
      <c r="AS297" s="115"/>
      <c r="AT297" s="115"/>
      <c r="AU297" s="115"/>
      <c r="AV297" s="114"/>
      <c r="AW297" s="114"/>
      <c r="AX297" s="116"/>
      <c r="AY297" s="116"/>
      <c r="AZ297" s="116"/>
      <c r="BA297" s="118"/>
      <c r="BB297" s="119"/>
      <c r="BC297" s="136"/>
      <c r="BD297" s="120"/>
      <c r="BE297" s="120"/>
      <c r="BF297" s="120"/>
      <c r="BG297" s="120"/>
      <c r="BH297" s="120"/>
      <c r="BI297" s="120"/>
      <c r="BJ297" s="120"/>
      <c r="BK297" s="120"/>
      <c r="BL297" s="120"/>
      <c r="BM297" s="120"/>
      <c r="BN297" s="120"/>
      <c r="BO297" s="120"/>
      <c r="BP297" s="120"/>
      <c r="BQ297" s="120"/>
      <c r="BR297" s="120"/>
      <c r="BS297" s="120"/>
      <c r="BT297" s="120"/>
      <c r="BU297" s="120"/>
      <c r="BV297" s="121"/>
      <c r="BW297" s="104" t="s">
        <v>109</v>
      </c>
      <c r="BX297" s="67" t="str">
        <f t="shared" si="4"/>
        <v/>
      </c>
      <c r="BY297" s="67" t="str">
        <f>(IF(SUMPRODUCT(--(BD297:BV297&lt;&gt;""))=0,"",
+Maßnahmendaten!BD297*INDEX(Faktoren!$C$3:$C$19,MATCH(Maßnahmendaten!BD$3,Faktoren!$B$3:$B$19,0))
+Maßnahmendaten!BE297*INDEX(Faktoren!$C$3:$C$19,MATCH(Maßnahmendaten!BE$3,Faktoren!$B$3:$B$19,0))
+Maßnahmendaten!BF297*INDEX(Faktoren!$C$3:$C$19,MATCH(Maßnahmendaten!BF$3,Faktoren!$B$3:$B$19,0))
+Maßnahmendaten!BG297*INDEX(Faktoren!$C$3:$C$19,MATCH(Maßnahmendaten!BG$3,Faktoren!$B$3:$B$19,0))
+Maßnahmendaten!BH297*INDEX(Faktoren!$C$3:$C$19,MATCH(Maßnahmendaten!BH$3,Faktoren!$B$3:$B$19,0))
+Maßnahmendaten!BI297*INDEX(Faktoren!$C$3:$C$19,MATCH(Maßnahmendaten!BI$3,Faktoren!$B$3:$B$19,0))
+Maßnahmendaten!BJ297*INDEX(Faktoren!$C$3:$C$19,MATCH(Maßnahmendaten!BJ$3,Faktoren!$B$3:$B$19,0))
+Maßnahmendaten!BK297*INDEX(Faktoren!$C$3:$C$19,MATCH(Maßnahmendaten!BK$3,Faktoren!$B$3:$B$19,0))
+Maßnahmendaten!BL297*INDEX(Faktoren!$C$3:$C$19,MATCH(Maßnahmendaten!BL$3,Faktoren!$B$3:$B$19,0))
+Maßnahmendaten!BM297*INDEX(Faktoren!$C$3:$C$19,MATCH(Maßnahmendaten!BM$3,Faktoren!$B$3:$B$19,0))
+Maßnahmendaten!BN297*INDEX(Faktoren!$C$3:$C$19,MATCH(Maßnahmendaten!BN$3,Faktoren!$B$3:$B$19,0))
+Maßnahmendaten!BO297*INDEX(Faktoren!$C$3:$C$19,MATCH(Maßnahmendaten!BO$3,Faktoren!$B$3:$B$19,0))
+Maßnahmendaten!BP297*INDEX(Faktoren!$C$3:$C$19,MATCH(Maßnahmendaten!BP$3,Faktoren!$B$3:$B$19,0))
+Maßnahmendaten!BQ297*INDEX(Faktoren!$C$3:$C$19,MATCH(Maßnahmendaten!BQ$3,Faktoren!$B$3:$B$19,0))
+Maßnahmendaten!BR297*INDEX(Faktoren!$C$3:$C$19,MATCH(Maßnahmendaten!BR$3,Faktoren!$B$3:$B$19,0))
+Maßnahmendaten!BS297*INDEX(Faktoren!$C$3:$C$19,MATCH(Maßnahmendaten!BS$3,Faktoren!$B$3:$B$19,0))
+Maßnahmendaten!BT297*INDEX(Faktoren!$C$3:$C$19,MATCH(Maßnahmendaten!BT$3,Faktoren!$B$3:$B$19,0))
+BV297
))</f>
        <v/>
      </c>
      <c r="BZ297" s="134"/>
      <c r="CA297" s="148" t="s">
        <v>109</v>
      </c>
      <c r="CB297" s="12" t="str">
        <f>IF(V297&lt;&gt;"",Hilfsblatt!$F$7,IF(Z297&lt;&gt;"",Hilfsblatt!$F$8, IF(O297&lt;&gt;"",Hilfsblatt!$F$9,"")))</f>
        <v/>
      </c>
      <c r="CD297" s="121"/>
    </row>
    <row r="298" spans="2:82" s="13" customFormat="1" ht="12.75" customHeight="1" x14ac:dyDescent="0.2">
      <c r="B298" s="139">
        <v>294</v>
      </c>
      <c r="C298" s="135"/>
      <c r="D298" s="140"/>
      <c r="E298" s="140"/>
      <c r="F298" s="140"/>
      <c r="G298" s="140"/>
      <c r="H298" s="140"/>
      <c r="I298" s="140"/>
      <c r="J298" s="140"/>
      <c r="K298" s="140"/>
      <c r="L298" s="140"/>
      <c r="M298" s="140"/>
      <c r="N298" s="140"/>
      <c r="O298" s="140"/>
      <c r="P298" s="140"/>
      <c r="Q298" s="140"/>
      <c r="R298" s="140"/>
      <c r="S298" s="140"/>
      <c r="T298" s="140"/>
      <c r="U298" s="140"/>
      <c r="V298" s="144"/>
      <c r="W298" s="144"/>
      <c r="X298" s="144"/>
      <c r="Y298" s="144"/>
      <c r="Z298" s="145"/>
      <c r="AA298" s="145"/>
      <c r="AB298" s="145"/>
      <c r="AC298" s="145"/>
      <c r="AD298" s="145"/>
      <c r="AE298" s="145"/>
      <c r="AF298" s="140"/>
      <c r="AG298" s="140"/>
      <c r="AH298" s="140"/>
      <c r="AI298" s="140"/>
      <c r="AJ298" s="140"/>
      <c r="AK298" s="140"/>
      <c r="AL298" s="140"/>
      <c r="AM298" s="140"/>
      <c r="AN298" s="140"/>
      <c r="AO298" s="140"/>
      <c r="AP298" s="136"/>
      <c r="AQ298" s="141"/>
      <c r="AR298" s="144"/>
      <c r="AS298" s="144"/>
      <c r="AT298" s="144"/>
      <c r="AU298" s="144"/>
      <c r="AV298" s="140"/>
      <c r="AW298" s="140"/>
      <c r="AX298" s="145"/>
      <c r="AY298" s="145"/>
      <c r="AZ298" s="145"/>
      <c r="BA298" s="142"/>
      <c r="BB298" s="146"/>
      <c r="BC298" s="136"/>
      <c r="BD298" s="143"/>
      <c r="BE298" s="143"/>
      <c r="BF298" s="143"/>
      <c r="BG298" s="143"/>
      <c r="BH298" s="143"/>
      <c r="BI298" s="143"/>
      <c r="BJ298" s="143"/>
      <c r="BK298" s="143"/>
      <c r="BL298" s="143"/>
      <c r="BM298" s="143"/>
      <c r="BN298" s="143"/>
      <c r="BO298" s="143"/>
      <c r="BP298" s="143"/>
      <c r="BQ298" s="143"/>
      <c r="BR298" s="143"/>
      <c r="BS298" s="143"/>
      <c r="BT298" s="143"/>
      <c r="BU298" s="143"/>
      <c r="BV298" s="143"/>
      <c r="BW298" s="104" t="s">
        <v>109</v>
      </c>
      <c r="BX298" s="67" t="str">
        <f t="shared" si="4"/>
        <v/>
      </c>
      <c r="BY298" s="67" t="str">
        <f>(IF(SUMPRODUCT(--(BD298:BV298&lt;&gt;""))=0,"",
+Maßnahmendaten!BD298*INDEX(Faktoren!$C$3:$C$19,MATCH(Maßnahmendaten!BD$3,Faktoren!$B$3:$B$19,0))
+Maßnahmendaten!BE298*INDEX(Faktoren!$C$3:$C$19,MATCH(Maßnahmendaten!BE$3,Faktoren!$B$3:$B$19,0))
+Maßnahmendaten!BF298*INDEX(Faktoren!$C$3:$C$19,MATCH(Maßnahmendaten!BF$3,Faktoren!$B$3:$B$19,0))
+Maßnahmendaten!BG298*INDEX(Faktoren!$C$3:$C$19,MATCH(Maßnahmendaten!BG$3,Faktoren!$B$3:$B$19,0))
+Maßnahmendaten!BH298*INDEX(Faktoren!$C$3:$C$19,MATCH(Maßnahmendaten!BH$3,Faktoren!$B$3:$B$19,0))
+Maßnahmendaten!BI298*INDEX(Faktoren!$C$3:$C$19,MATCH(Maßnahmendaten!BI$3,Faktoren!$B$3:$B$19,0))
+Maßnahmendaten!BJ298*INDEX(Faktoren!$C$3:$C$19,MATCH(Maßnahmendaten!BJ$3,Faktoren!$B$3:$B$19,0))
+Maßnahmendaten!BK298*INDEX(Faktoren!$C$3:$C$19,MATCH(Maßnahmendaten!BK$3,Faktoren!$B$3:$B$19,0))
+Maßnahmendaten!BL298*INDEX(Faktoren!$C$3:$C$19,MATCH(Maßnahmendaten!BL$3,Faktoren!$B$3:$B$19,0))
+Maßnahmendaten!BM298*INDEX(Faktoren!$C$3:$C$19,MATCH(Maßnahmendaten!BM$3,Faktoren!$B$3:$B$19,0))
+Maßnahmendaten!BN298*INDEX(Faktoren!$C$3:$C$19,MATCH(Maßnahmendaten!BN$3,Faktoren!$B$3:$B$19,0))
+Maßnahmendaten!BO298*INDEX(Faktoren!$C$3:$C$19,MATCH(Maßnahmendaten!BO$3,Faktoren!$B$3:$B$19,0))
+Maßnahmendaten!BP298*INDEX(Faktoren!$C$3:$C$19,MATCH(Maßnahmendaten!BP$3,Faktoren!$B$3:$B$19,0))
+Maßnahmendaten!BQ298*INDEX(Faktoren!$C$3:$C$19,MATCH(Maßnahmendaten!BQ$3,Faktoren!$B$3:$B$19,0))
+Maßnahmendaten!BR298*INDEX(Faktoren!$C$3:$C$19,MATCH(Maßnahmendaten!BR$3,Faktoren!$B$3:$B$19,0))
+Maßnahmendaten!BS298*INDEX(Faktoren!$C$3:$C$19,MATCH(Maßnahmendaten!BS$3,Faktoren!$B$3:$B$19,0))
+Maßnahmendaten!BT298*INDEX(Faktoren!$C$3:$C$19,MATCH(Maßnahmendaten!BT$3,Faktoren!$B$3:$B$19,0))
+BV298
))</f>
        <v/>
      </c>
      <c r="BZ298" s="134"/>
      <c r="CA298" s="148" t="s">
        <v>109</v>
      </c>
      <c r="CB298" s="12" t="str">
        <f>IF(V298&lt;&gt;"",Hilfsblatt!$F$7,IF(Z298&lt;&gt;"",Hilfsblatt!$F$8, IF(O298&lt;&gt;"",Hilfsblatt!$F$9,"")))</f>
        <v/>
      </c>
      <c r="CD298" s="121"/>
    </row>
    <row r="299" spans="2:82" s="13" customFormat="1" ht="12.75" customHeight="1" x14ac:dyDescent="0.2">
      <c r="B299" s="113">
        <v>295</v>
      </c>
      <c r="C299" s="135"/>
      <c r="D299" s="114"/>
      <c r="E299" s="114"/>
      <c r="F299" s="114"/>
      <c r="G299" s="114"/>
      <c r="H299" s="114"/>
      <c r="I299" s="114"/>
      <c r="J299" s="114"/>
      <c r="K299" s="114"/>
      <c r="L299" s="114"/>
      <c r="M299" s="114"/>
      <c r="N299" s="114"/>
      <c r="O299" s="114"/>
      <c r="P299" s="114"/>
      <c r="Q299" s="114"/>
      <c r="R299" s="114"/>
      <c r="S299" s="114"/>
      <c r="T299" s="114"/>
      <c r="U299" s="114"/>
      <c r="V299" s="115"/>
      <c r="W299" s="115"/>
      <c r="X299" s="115"/>
      <c r="Y299" s="115"/>
      <c r="Z299" s="116"/>
      <c r="AA299" s="116"/>
      <c r="AB299" s="116"/>
      <c r="AC299" s="116"/>
      <c r="AD299" s="116"/>
      <c r="AE299" s="116"/>
      <c r="AF299" s="117"/>
      <c r="AG299" s="117"/>
      <c r="AH299" s="117"/>
      <c r="AI299" s="117"/>
      <c r="AJ299" s="117"/>
      <c r="AK299" s="117"/>
      <c r="AL299" s="117"/>
      <c r="AM299" s="117"/>
      <c r="AN299" s="117"/>
      <c r="AO299" s="117"/>
      <c r="AP299" s="136"/>
      <c r="AQ299" s="137"/>
      <c r="AR299" s="115"/>
      <c r="AS299" s="115"/>
      <c r="AT299" s="115"/>
      <c r="AU299" s="115"/>
      <c r="AV299" s="114"/>
      <c r="AW299" s="114"/>
      <c r="AX299" s="116"/>
      <c r="AY299" s="116"/>
      <c r="AZ299" s="116"/>
      <c r="BA299" s="118"/>
      <c r="BB299" s="119"/>
      <c r="BC299" s="136"/>
      <c r="BD299" s="120"/>
      <c r="BE299" s="120"/>
      <c r="BF299" s="120"/>
      <c r="BG299" s="120"/>
      <c r="BH299" s="120"/>
      <c r="BI299" s="120"/>
      <c r="BJ299" s="120"/>
      <c r="BK299" s="120"/>
      <c r="BL299" s="120"/>
      <c r="BM299" s="120"/>
      <c r="BN299" s="120"/>
      <c r="BO299" s="120"/>
      <c r="BP299" s="120"/>
      <c r="BQ299" s="120"/>
      <c r="BR299" s="120"/>
      <c r="BS299" s="120"/>
      <c r="BT299" s="120"/>
      <c r="BU299" s="120"/>
      <c r="BV299" s="121"/>
      <c r="BW299" s="104" t="s">
        <v>109</v>
      </c>
      <c r="BX299" s="67" t="str">
        <f t="shared" si="4"/>
        <v/>
      </c>
      <c r="BY299" s="67" t="str">
        <f>(IF(SUMPRODUCT(--(BD299:BV299&lt;&gt;""))=0,"",
+Maßnahmendaten!BD299*INDEX(Faktoren!$C$3:$C$19,MATCH(Maßnahmendaten!BD$3,Faktoren!$B$3:$B$19,0))
+Maßnahmendaten!BE299*INDEX(Faktoren!$C$3:$C$19,MATCH(Maßnahmendaten!BE$3,Faktoren!$B$3:$B$19,0))
+Maßnahmendaten!BF299*INDEX(Faktoren!$C$3:$C$19,MATCH(Maßnahmendaten!BF$3,Faktoren!$B$3:$B$19,0))
+Maßnahmendaten!BG299*INDEX(Faktoren!$C$3:$C$19,MATCH(Maßnahmendaten!BG$3,Faktoren!$B$3:$B$19,0))
+Maßnahmendaten!BH299*INDEX(Faktoren!$C$3:$C$19,MATCH(Maßnahmendaten!BH$3,Faktoren!$B$3:$B$19,0))
+Maßnahmendaten!BI299*INDEX(Faktoren!$C$3:$C$19,MATCH(Maßnahmendaten!BI$3,Faktoren!$B$3:$B$19,0))
+Maßnahmendaten!BJ299*INDEX(Faktoren!$C$3:$C$19,MATCH(Maßnahmendaten!BJ$3,Faktoren!$B$3:$B$19,0))
+Maßnahmendaten!BK299*INDEX(Faktoren!$C$3:$C$19,MATCH(Maßnahmendaten!BK$3,Faktoren!$B$3:$B$19,0))
+Maßnahmendaten!BL299*INDEX(Faktoren!$C$3:$C$19,MATCH(Maßnahmendaten!BL$3,Faktoren!$B$3:$B$19,0))
+Maßnahmendaten!BM299*INDEX(Faktoren!$C$3:$C$19,MATCH(Maßnahmendaten!BM$3,Faktoren!$B$3:$B$19,0))
+Maßnahmendaten!BN299*INDEX(Faktoren!$C$3:$C$19,MATCH(Maßnahmendaten!BN$3,Faktoren!$B$3:$B$19,0))
+Maßnahmendaten!BO299*INDEX(Faktoren!$C$3:$C$19,MATCH(Maßnahmendaten!BO$3,Faktoren!$B$3:$B$19,0))
+Maßnahmendaten!BP299*INDEX(Faktoren!$C$3:$C$19,MATCH(Maßnahmendaten!BP$3,Faktoren!$B$3:$B$19,0))
+Maßnahmendaten!BQ299*INDEX(Faktoren!$C$3:$C$19,MATCH(Maßnahmendaten!BQ$3,Faktoren!$B$3:$B$19,0))
+Maßnahmendaten!BR299*INDEX(Faktoren!$C$3:$C$19,MATCH(Maßnahmendaten!BR$3,Faktoren!$B$3:$B$19,0))
+Maßnahmendaten!BS299*INDEX(Faktoren!$C$3:$C$19,MATCH(Maßnahmendaten!BS$3,Faktoren!$B$3:$B$19,0))
+Maßnahmendaten!BT299*INDEX(Faktoren!$C$3:$C$19,MATCH(Maßnahmendaten!BT$3,Faktoren!$B$3:$B$19,0))
+BV299
))</f>
        <v/>
      </c>
      <c r="BZ299" s="134"/>
      <c r="CA299" s="148" t="s">
        <v>109</v>
      </c>
      <c r="CB299" s="12" t="str">
        <f>IF(V299&lt;&gt;"",Hilfsblatt!$F$7,IF(Z299&lt;&gt;"",Hilfsblatt!$F$8, IF(O299&lt;&gt;"",Hilfsblatt!$F$9,"")))</f>
        <v/>
      </c>
      <c r="CD299" s="121"/>
    </row>
    <row r="300" spans="2:82" s="13" customFormat="1" ht="12.75" customHeight="1" x14ac:dyDescent="0.2">
      <c r="B300" s="139">
        <v>296</v>
      </c>
      <c r="C300" s="135"/>
      <c r="D300" s="140"/>
      <c r="E300" s="140"/>
      <c r="F300" s="140"/>
      <c r="G300" s="140"/>
      <c r="H300" s="140"/>
      <c r="I300" s="140"/>
      <c r="J300" s="140"/>
      <c r="K300" s="140"/>
      <c r="L300" s="140"/>
      <c r="M300" s="140"/>
      <c r="N300" s="140"/>
      <c r="O300" s="140"/>
      <c r="P300" s="140"/>
      <c r="Q300" s="140"/>
      <c r="R300" s="140"/>
      <c r="S300" s="140"/>
      <c r="T300" s="140"/>
      <c r="U300" s="140"/>
      <c r="V300" s="144"/>
      <c r="W300" s="144"/>
      <c r="X300" s="144"/>
      <c r="Y300" s="144"/>
      <c r="Z300" s="145"/>
      <c r="AA300" s="145"/>
      <c r="AB300" s="145"/>
      <c r="AC300" s="145"/>
      <c r="AD300" s="145"/>
      <c r="AE300" s="145"/>
      <c r="AF300" s="140"/>
      <c r="AG300" s="140"/>
      <c r="AH300" s="140"/>
      <c r="AI300" s="140"/>
      <c r="AJ300" s="140"/>
      <c r="AK300" s="140"/>
      <c r="AL300" s="140"/>
      <c r="AM300" s="140"/>
      <c r="AN300" s="140"/>
      <c r="AO300" s="140"/>
      <c r="AP300" s="136"/>
      <c r="AQ300" s="141"/>
      <c r="AR300" s="144"/>
      <c r="AS300" s="144"/>
      <c r="AT300" s="144"/>
      <c r="AU300" s="144"/>
      <c r="AV300" s="140"/>
      <c r="AW300" s="140"/>
      <c r="AX300" s="145"/>
      <c r="AY300" s="145"/>
      <c r="AZ300" s="145"/>
      <c r="BA300" s="142"/>
      <c r="BB300" s="146"/>
      <c r="BC300" s="136"/>
      <c r="BD300" s="143"/>
      <c r="BE300" s="143"/>
      <c r="BF300" s="143"/>
      <c r="BG300" s="143"/>
      <c r="BH300" s="143"/>
      <c r="BI300" s="143"/>
      <c r="BJ300" s="143"/>
      <c r="BK300" s="143"/>
      <c r="BL300" s="143"/>
      <c r="BM300" s="143"/>
      <c r="BN300" s="143"/>
      <c r="BO300" s="143"/>
      <c r="BP300" s="143"/>
      <c r="BQ300" s="143"/>
      <c r="BR300" s="143"/>
      <c r="BS300" s="143"/>
      <c r="BT300" s="143"/>
      <c r="BU300" s="143"/>
      <c r="BV300" s="143"/>
      <c r="BW300" s="104" t="s">
        <v>109</v>
      </c>
      <c r="BX300" s="67" t="str">
        <f t="shared" si="4"/>
        <v/>
      </c>
      <c r="BY300" s="67" t="str">
        <f>(IF(SUMPRODUCT(--(BD300:BV300&lt;&gt;""))=0,"",
+Maßnahmendaten!BD300*INDEX(Faktoren!$C$3:$C$19,MATCH(Maßnahmendaten!BD$3,Faktoren!$B$3:$B$19,0))
+Maßnahmendaten!BE300*INDEX(Faktoren!$C$3:$C$19,MATCH(Maßnahmendaten!BE$3,Faktoren!$B$3:$B$19,0))
+Maßnahmendaten!BF300*INDEX(Faktoren!$C$3:$C$19,MATCH(Maßnahmendaten!BF$3,Faktoren!$B$3:$B$19,0))
+Maßnahmendaten!BG300*INDEX(Faktoren!$C$3:$C$19,MATCH(Maßnahmendaten!BG$3,Faktoren!$B$3:$B$19,0))
+Maßnahmendaten!BH300*INDEX(Faktoren!$C$3:$C$19,MATCH(Maßnahmendaten!BH$3,Faktoren!$B$3:$B$19,0))
+Maßnahmendaten!BI300*INDEX(Faktoren!$C$3:$C$19,MATCH(Maßnahmendaten!BI$3,Faktoren!$B$3:$B$19,0))
+Maßnahmendaten!BJ300*INDEX(Faktoren!$C$3:$C$19,MATCH(Maßnahmendaten!BJ$3,Faktoren!$B$3:$B$19,0))
+Maßnahmendaten!BK300*INDEX(Faktoren!$C$3:$C$19,MATCH(Maßnahmendaten!BK$3,Faktoren!$B$3:$B$19,0))
+Maßnahmendaten!BL300*INDEX(Faktoren!$C$3:$C$19,MATCH(Maßnahmendaten!BL$3,Faktoren!$B$3:$B$19,0))
+Maßnahmendaten!BM300*INDEX(Faktoren!$C$3:$C$19,MATCH(Maßnahmendaten!BM$3,Faktoren!$B$3:$B$19,0))
+Maßnahmendaten!BN300*INDEX(Faktoren!$C$3:$C$19,MATCH(Maßnahmendaten!BN$3,Faktoren!$B$3:$B$19,0))
+Maßnahmendaten!BO300*INDEX(Faktoren!$C$3:$C$19,MATCH(Maßnahmendaten!BO$3,Faktoren!$B$3:$B$19,0))
+Maßnahmendaten!BP300*INDEX(Faktoren!$C$3:$C$19,MATCH(Maßnahmendaten!BP$3,Faktoren!$B$3:$B$19,0))
+Maßnahmendaten!BQ300*INDEX(Faktoren!$C$3:$C$19,MATCH(Maßnahmendaten!BQ$3,Faktoren!$B$3:$B$19,0))
+Maßnahmendaten!BR300*INDEX(Faktoren!$C$3:$C$19,MATCH(Maßnahmendaten!BR$3,Faktoren!$B$3:$B$19,0))
+Maßnahmendaten!BS300*INDEX(Faktoren!$C$3:$C$19,MATCH(Maßnahmendaten!BS$3,Faktoren!$B$3:$B$19,0))
+Maßnahmendaten!BT300*INDEX(Faktoren!$C$3:$C$19,MATCH(Maßnahmendaten!BT$3,Faktoren!$B$3:$B$19,0))
+BV300
))</f>
        <v/>
      </c>
      <c r="BZ300" s="134"/>
      <c r="CA300" s="148" t="s">
        <v>109</v>
      </c>
      <c r="CB300" s="12" t="str">
        <f>IF(V300&lt;&gt;"",Hilfsblatt!$F$7,IF(Z300&lt;&gt;"",Hilfsblatt!$F$8, IF(O300&lt;&gt;"",Hilfsblatt!$F$9,"")))</f>
        <v/>
      </c>
      <c r="CD300" s="121"/>
    </row>
    <row r="301" spans="2:82" s="13" customFormat="1" ht="12.75" customHeight="1" x14ac:dyDescent="0.2">
      <c r="B301" s="113">
        <v>297</v>
      </c>
      <c r="C301" s="135"/>
      <c r="D301" s="114"/>
      <c r="E301" s="114"/>
      <c r="F301" s="114"/>
      <c r="G301" s="114"/>
      <c r="H301" s="114"/>
      <c r="I301" s="114"/>
      <c r="J301" s="114"/>
      <c r="K301" s="114"/>
      <c r="L301" s="114"/>
      <c r="M301" s="114"/>
      <c r="N301" s="114"/>
      <c r="O301" s="114"/>
      <c r="P301" s="114"/>
      <c r="Q301" s="114"/>
      <c r="R301" s="114"/>
      <c r="S301" s="114"/>
      <c r="T301" s="114"/>
      <c r="U301" s="114"/>
      <c r="V301" s="115"/>
      <c r="W301" s="115"/>
      <c r="X301" s="115"/>
      <c r="Y301" s="115"/>
      <c r="Z301" s="116"/>
      <c r="AA301" s="116"/>
      <c r="AB301" s="116"/>
      <c r="AC301" s="116"/>
      <c r="AD301" s="116"/>
      <c r="AE301" s="116"/>
      <c r="AF301" s="117"/>
      <c r="AG301" s="117"/>
      <c r="AH301" s="117"/>
      <c r="AI301" s="117"/>
      <c r="AJ301" s="117"/>
      <c r="AK301" s="117"/>
      <c r="AL301" s="117"/>
      <c r="AM301" s="117"/>
      <c r="AN301" s="117"/>
      <c r="AO301" s="117"/>
      <c r="AP301" s="136"/>
      <c r="AQ301" s="137"/>
      <c r="AR301" s="115"/>
      <c r="AS301" s="115"/>
      <c r="AT301" s="115"/>
      <c r="AU301" s="115"/>
      <c r="AV301" s="114"/>
      <c r="AW301" s="114"/>
      <c r="AX301" s="116"/>
      <c r="AY301" s="116"/>
      <c r="AZ301" s="116"/>
      <c r="BA301" s="118"/>
      <c r="BB301" s="119"/>
      <c r="BC301" s="136"/>
      <c r="BD301" s="120"/>
      <c r="BE301" s="120"/>
      <c r="BF301" s="120"/>
      <c r="BG301" s="120"/>
      <c r="BH301" s="120"/>
      <c r="BI301" s="120"/>
      <c r="BJ301" s="120"/>
      <c r="BK301" s="120"/>
      <c r="BL301" s="120"/>
      <c r="BM301" s="120"/>
      <c r="BN301" s="120"/>
      <c r="BO301" s="120"/>
      <c r="BP301" s="120"/>
      <c r="BQ301" s="120"/>
      <c r="BR301" s="120"/>
      <c r="BS301" s="120"/>
      <c r="BT301" s="120"/>
      <c r="BU301" s="120"/>
      <c r="BV301" s="121"/>
      <c r="BW301" s="104" t="s">
        <v>109</v>
      </c>
      <c r="BX301" s="67" t="str">
        <f t="shared" si="4"/>
        <v/>
      </c>
      <c r="BY301" s="67" t="str">
        <f>(IF(SUMPRODUCT(--(BD301:BV301&lt;&gt;""))=0,"",
+Maßnahmendaten!BD301*INDEX(Faktoren!$C$3:$C$19,MATCH(Maßnahmendaten!BD$3,Faktoren!$B$3:$B$19,0))
+Maßnahmendaten!BE301*INDEX(Faktoren!$C$3:$C$19,MATCH(Maßnahmendaten!BE$3,Faktoren!$B$3:$B$19,0))
+Maßnahmendaten!BF301*INDEX(Faktoren!$C$3:$C$19,MATCH(Maßnahmendaten!BF$3,Faktoren!$B$3:$B$19,0))
+Maßnahmendaten!BG301*INDEX(Faktoren!$C$3:$C$19,MATCH(Maßnahmendaten!BG$3,Faktoren!$B$3:$B$19,0))
+Maßnahmendaten!BH301*INDEX(Faktoren!$C$3:$C$19,MATCH(Maßnahmendaten!BH$3,Faktoren!$B$3:$B$19,0))
+Maßnahmendaten!BI301*INDEX(Faktoren!$C$3:$C$19,MATCH(Maßnahmendaten!BI$3,Faktoren!$B$3:$B$19,0))
+Maßnahmendaten!BJ301*INDEX(Faktoren!$C$3:$C$19,MATCH(Maßnahmendaten!BJ$3,Faktoren!$B$3:$B$19,0))
+Maßnahmendaten!BK301*INDEX(Faktoren!$C$3:$C$19,MATCH(Maßnahmendaten!BK$3,Faktoren!$B$3:$B$19,0))
+Maßnahmendaten!BL301*INDEX(Faktoren!$C$3:$C$19,MATCH(Maßnahmendaten!BL$3,Faktoren!$B$3:$B$19,0))
+Maßnahmendaten!BM301*INDEX(Faktoren!$C$3:$C$19,MATCH(Maßnahmendaten!BM$3,Faktoren!$B$3:$B$19,0))
+Maßnahmendaten!BN301*INDEX(Faktoren!$C$3:$C$19,MATCH(Maßnahmendaten!BN$3,Faktoren!$B$3:$B$19,0))
+Maßnahmendaten!BO301*INDEX(Faktoren!$C$3:$C$19,MATCH(Maßnahmendaten!BO$3,Faktoren!$B$3:$B$19,0))
+Maßnahmendaten!BP301*INDEX(Faktoren!$C$3:$C$19,MATCH(Maßnahmendaten!BP$3,Faktoren!$B$3:$B$19,0))
+Maßnahmendaten!BQ301*INDEX(Faktoren!$C$3:$C$19,MATCH(Maßnahmendaten!BQ$3,Faktoren!$B$3:$B$19,0))
+Maßnahmendaten!BR301*INDEX(Faktoren!$C$3:$C$19,MATCH(Maßnahmendaten!BR$3,Faktoren!$B$3:$B$19,0))
+Maßnahmendaten!BS301*INDEX(Faktoren!$C$3:$C$19,MATCH(Maßnahmendaten!BS$3,Faktoren!$B$3:$B$19,0))
+Maßnahmendaten!BT301*INDEX(Faktoren!$C$3:$C$19,MATCH(Maßnahmendaten!BT$3,Faktoren!$B$3:$B$19,0))
+BV301
))</f>
        <v/>
      </c>
      <c r="BZ301" s="134"/>
      <c r="CA301" s="148" t="s">
        <v>109</v>
      </c>
      <c r="CB301" s="12" t="str">
        <f>IF(V301&lt;&gt;"",Hilfsblatt!$F$7,IF(Z301&lt;&gt;"",Hilfsblatt!$F$8, IF(O301&lt;&gt;"",Hilfsblatt!$F$9,"")))</f>
        <v/>
      </c>
      <c r="CD301" s="121"/>
    </row>
    <row r="302" spans="2:82" s="13" customFormat="1" ht="12.75" customHeight="1" x14ac:dyDescent="0.2">
      <c r="B302" s="139">
        <v>298</v>
      </c>
      <c r="C302" s="135"/>
      <c r="D302" s="140"/>
      <c r="E302" s="140"/>
      <c r="F302" s="140"/>
      <c r="G302" s="140"/>
      <c r="H302" s="140"/>
      <c r="I302" s="140"/>
      <c r="J302" s="140"/>
      <c r="K302" s="140"/>
      <c r="L302" s="140"/>
      <c r="M302" s="140"/>
      <c r="N302" s="140"/>
      <c r="O302" s="140"/>
      <c r="P302" s="140"/>
      <c r="Q302" s="140"/>
      <c r="R302" s="140"/>
      <c r="S302" s="140"/>
      <c r="T302" s="140"/>
      <c r="U302" s="140"/>
      <c r="V302" s="144"/>
      <c r="W302" s="144"/>
      <c r="X302" s="144"/>
      <c r="Y302" s="144"/>
      <c r="Z302" s="145"/>
      <c r="AA302" s="145"/>
      <c r="AB302" s="145"/>
      <c r="AC302" s="145"/>
      <c r="AD302" s="145"/>
      <c r="AE302" s="145"/>
      <c r="AF302" s="140"/>
      <c r="AG302" s="140"/>
      <c r="AH302" s="140"/>
      <c r="AI302" s="140"/>
      <c r="AJ302" s="140"/>
      <c r="AK302" s="140"/>
      <c r="AL302" s="140"/>
      <c r="AM302" s="140"/>
      <c r="AN302" s="140"/>
      <c r="AO302" s="140"/>
      <c r="AP302" s="136"/>
      <c r="AQ302" s="141"/>
      <c r="AR302" s="144"/>
      <c r="AS302" s="144"/>
      <c r="AT302" s="144"/>
      <c r="AU302" s="144"/>
      <c r="AV302" s="140"/>
      <c r="AW302" s="140"/>
      <c r="AX302" s="145"/>
      <c r="AY302" s="145"/>
      <c r="AZ302" s="145"/>
      <c r="BA302" s="142"/>
      <c r="BB302" s="146"/>
      <c r="BC302" s="136"/>
      <c r="BD302" s="143"/>
      <c r="BE302" s="143"/>
      <c r="BF302" s="143"/>
      <c r="BG302" s="143"/>
      <c r="BH302" s="143"/>
      <c r="BI302" s="143"/>
      <c r="BJ302" s="143"/>
      <c r="BK302" s="143"/>
      <c r="BL302" s="143"/>
      <c r="BM302" s="143"/>
      <c r="BN302" s="143"/>
      <c r="BO302" s="143"/>
      <c r="BP302" s="143"/>
      <c r="BQ302" s="143"/>
      <c r="BR302" s="143"/>
      <c r="BS302" s="143"/>
      <c r="BT302" s="143"/>
      <c r="BU302" s="143"/>
      <c r="BV302" s="143"/>
      <c r="BW302" s="104" t="s">
        <v>109</v>
      </c>
      <c r="BX302" s="67" t="str">
        <f t="shared" si="4"/>
        <v/>
      </c>
      <c r="BY302" s="67" t="str">
        <f>(IF(SUMPRODUCT(--(BD302:BV302&lt;&gt;""))=0,"",
+Maßnahmendaten!BD302*INDEX(Faktoren!$C$3:$C$19,MATCH(Maßnahmendaten!BD$3,Faktoren!$B$3:$B$19,0))
+Maßnahmendaten!BE302*INDEX(Faktoren!$C$3:$C$19,MATCH(Maßnahmendaten!BE$3,Faktoren!$B$3:$B$19,0))
+Maßnahmendaten!BF302*INDEX(Faktoren!$C$3:$C$19,MATCH(Maßnahmendaten!BF$3,Faktoren!$B$3:$B$19,0))
+Maßnahmendaten!BG302*INDEX(Faktoren!$C$3:$C$19,MATCH(Maßnahmendaten!BG$3,Faktoren!$B$3:$B$19,0))
+Maßnahmendaten!BH302*INDEX(Faktoren!$C$3:$C$19,MATCH(Maßnahmendaten!BH$3,Faktoren!$B$3:$B$19,0))
+Maßnahmendaten!BI302*INDEX(Faktoren!$C$3:$C$19,MATCH(Maßnahmendaten!BI$3,Faktoren!$B$3:$B$19,0))
+Maßnahmendaten!BJ302*INDEX(Faktoren!$C$3:$C$19,MATCH(Maßnahmendaten!BJ$3,Faktoren!$B$3:$B$19,0))
+Maßnahmendaten!BK302*INDEX(Faktoren!$C$3:$C$19,MATCH(Maßnahmendaten!BK$3,Faktoren!$B$3:$B$19,0))
+Maßnahmendaten!BL302*INDEX(Faktoren!$C$3:$C$19,MATCH(Maßnahmendaten!BL$3,Faktoren!$B$3:$B$19,0))
+Maßnahmendaten!BM302*INDEX(Faktoren!$C$3:$C$19,MATCH(Maßnahmendaten!BM$3,Faktoren!$B$3:$B$19,0))
+Maßnahmendaten!BN302*INDEX(Faktoren!$C$3:$C$19,MATCH(Maßnahmendaten!BN$3,Faktoren!$B$3:$B$19,0))
+Maßnahmendaten!BO302*INDEX(Faktoren!$C$3:$C$19,MATCH(Maßnahmendaten!BO$3,Faktoren!$B$3:$B$19,0))
+Maßnahmendaten!BP302*INDEX(Faktoren!$C$3:$C$19,MATCH(Maßnahmendaten!BP$3,Faktoren!$B$3:$B$19,0))
+Maßnahmendaten!BQ302*INDEX(Faktoren!$C$3:$C$19,MATCH(Maßnahmendaten!BQ$3,Faktoren!$B$3:$B$19,0))
+Maßnahmendaten!BR302*INDEX(Faktoren!$C$3:$C$19,MATCH(Maßnahmendaten!BR$3,Faktoren!$B$3:$B$19,0))
+Maßnahmendaten!BS302*INDEX(Faktoren!$C$3:$C$19,MATCH(Maßnahmendaten!BS$3,Faktoren!$B$3:$B$19,0))
+Maßnahmendaten!BT302*INDEX(Faktoren!$C$3:$C$19,MATCH(Maßnahmendaten!BT$3,Faktoren!$B$3:$B$19,0))
+BV302
))</f>
        <v/>
      </c>
      <c r="BZ302" s="134"/>
      <c r="CA302" s="148" t="s">
        <v>109</v>
      </c>
      <c r="CB302" s="12" t="str">
        <f>IF(V302&lt;&gt;"",Hilfsblatt!$F$7,IF(Z302&lt;&gt;"",Hilfsblatt!$F$8, IF(O302&lt;&gt;"",Hilfsblatt!$F$9,"")))</f>
        <v/>
      </c>
      <c r="CD302" s="121"/>
    </row>
    <row r="303" spans="2:82" s="13" customFormat="1" ht="12.75" customHeight="1" x14ac:dyDescent="0.2">
      <c r="B303" s="113">
        <v>299</v>
      </c>
      <c r="C303" s="135"/>
      <c r="D303" s="114"/>
      <c r="E303" s="114"/>
      <c r="F303" s="114"/>
      <c r="G303" s="114"/>
      <c r="H303" s="114"/>
      <c r="I303" s="114"/>
      <c r="J303" s="114"/>
      <c r="K303" s="114"/>
      <c r="L303" s="114"/>
      <c r="M303" s="114"/>
      <c r="N303" s="114"/>
      <c r="O303" s="114"/>
      <c r="P303" s="114"/>
      <c r="Q303" s="114"/>
      <c r="R303" s="114"/>
      <c r="S303" s="114"/>
      <c r="T303" s="114"/>
      <c r="U303" s="114"/>
      <c r="V303" s="115"/>
      <c r="W303" s="115"/>
      <c r="X303" s="115"/>
      <c r="Y303" s="115"/>
      <c r="Z303" s="116"/>
      <c r="AA303" s="116"/>
      <c r="AB303" s="116"/>
      <c r="AC303" s="116"/>
      <c r="AD303" s="116"/>
      <c r="AE303" s="116"/>
      <c r="AF303" s="117"/>
      <c r="AG303" s="117"/>
      <c r="AH303" s="117"/>
      <c r="AI303" s="117"/>
      <c r="AJ303" s="117"/>
      <c r="AK303" s="117"/>
      <c r="AL303" s="117"/>
      <c r="AM303" s="117"/>
      <c r="AN303" s="117"/>
      <c r="AO303" s="117"/>
      <c r="AP303" s="136"/>
      <c r="AQ303" s="137"/>
      <c r="AR303" s="115"/>
      <c r="AS303" s="115"/>
      <c r="AT303" s="115"/>
      <c r="AU303" s="115"/>
      <c r="AV303" s="114"/>
      <c r="AW303" s="114"/>
      <c r="AX303" s="116"/>
      <c r="AY303" s="116"/>
      <c r="AZ303" s="116"/>
      <c r="BA303" s="118"/>
      <c r="BB303" s="119"/>
      <c r="BC303" s="136"/>
      <c r="BD303" s="120"/>
      <c r="BE303" s="120"/>
      <c r="BF303" s="120"/>
      <c r="BG303" s="120"/>
      <c r="BH303" s="120"/>
      <c r="BI303" s="120"/>
      <c r="BJ303" s="120"/>
      <c r="BK303" s="120"/>
      <c r="BL303" s="120"/>
      <c r="BM303" s="120"/>
      <c r="BN303" s="120"/>
      <c r="BO303" s="120"/>
      <c r="BP303" s="120"/>
      <c r="BQ303" s="120"/>
      <c r="BR303" s="120"/>
      <c r="BS303" s="120"/>
      <c r="BT303" s="120"/>
      <c r="BU303" s="120"/>
      <c r="BV303" s="121"/>
      <c r="BW303" s="104" t="s">
        <v>109</v>
      </c>
      <c r="BX303" s="67" t="str">
        <f t="shared" si="4"/>
        <v/>
      </c>
      <c r="BY303" s="67" t="str">
        <f>(IF(SUMPRODUCT(--(BD303:BV303&lt;&gt;""))=0,"",
+Maßnahmendaten!BD303*INDEX(Faktoren!$C$3:$C$19,MATCH(Maßnahmendaten!BD$3,Faktoren!$B$3:$B$19,0))
+Maßnahmendaten!BE303*INDEX(Faktoren!$C$3:$C$19,MATCH(Maßnahmendaten!BE$3,Faktoren!$B$3:$B$19,0))
+Maßnahmendaten!BF303*INDEX(Faktoren!$C$3:$C$19,MATCH(Maßnahmendaten!BF$3,Faktoren!$B$3:$B$19,0))
+Maßnahmendaten!BG303*INDEX(Faktoren!$C$3:$C$19,MATCH(Maßnahmendaten!BG$3,Faktoren!$B$3:$B$19,0))
+Maßnahmendaten!BH303*INDEX(Faktoren!$C$3:$C$19,MATCH(Maßnahmendaten!BH$3,Faktoren!$B$3:$B$19,0))
+Maßnahmendaten!BI303*INDEX(Faktoren!$C$3:$C$19,MATCH(Maßnahmendaten!BI$3,Faktoren!$B$3:$B$19,0))
+Maßnahmendaten!BJ303*INDEX(Faktoren!$C$3:$C$19,MATCH(Maßnahmendaten!BJ$3,Faktoren!$B$3:$B$19,0))
+Maßnahmendaten!BK303*INDEX(Faktoren!$C$3:$C$19,MATCH(Maßnahmendaten!BK$3,Faktoren!$B$3:$B$19,0))
+Maßnahmendaten!BL303*INDEX(Faktoren!$C$3:$C$19,MATCH(Maßnahmendaten!BL$3,Faktoren!$B$3:$B$19,0))
+Maßnahmendaten!BM303*INDEX(Faktoren!$C$3:$C$19,MATCH(Maßnahmendaten!BM$3,Faktoren!$B$3:$B$19,0))
+Maßnahmendaten!BN303*INDEX(Faktoren!$C$3:$C$19,MATCH(Maßnahmendaten!BN$3,Faktoren!$B$3:$B$19,0))
+Maßnahmendaten!BO303*INDEX(Faktoren!$C$3:$C$19,MATCH(Maßnahmendaten!BO$3,Faktoren!$B$3:$B$19,0))
+Maßnahmendaten!BP303*INDEX(Faktoren!$C$3:$C$19,MATCH(Maßnahmendaten!BP$3,Faktoren!$B$3:$B$19,0))
+Maßnahmendaten!BQ303*INDEX(Faktoren!$C$3:$C$19,MATCH(Maßnahmendaten!BQ$3,Faktoren!$B$3:$B$19,0))
+Maßnahmendaten!BR303*INDEX(Faktoren!$C$3:$C$19,MATCH(Maßnahmendaten!BR$3,Faktoren!$B$3:$B$19,0))
+Maßnahmendaten!BS303*INDEX(Faktoren!$C$3:$C$19,MATCH(Maßnahmendaten!BS$3,Faktoren!$B$3:$B$19,0))
+Maßnahmendaten!BT303*INDEX(Faktoren!$C$3:$C$19,MATCH(Maßnahmendaten!BT$3,Faktoren!$B$3:$B$19,0))
+BV303
))</f>
        <v/>
      </c>
      <c r="BZ303" s="134"/>
      <c r="CA303" s="148" t="s">
        <v>109</v>
      </c>
      <c r="CB303" s="12" t="str">
        <f>IF(V303&lt;&gt;"",Hilfsblatt!$F$7,IF(Z303&lt;&gt;"",Hilfsblatt!$F$8, IF(O303&lt;&gt;"",Hilfsblatt!$F$9,"")))</f>
        <v/>
      </c>
      <c r="CD303" s="121"/>
    </row>
    <row r="304" spans="2:82" s="13" customFormat="1" ht="12.75" customHeight="1" x14ac:dyDescent="0.2">
      <c r="B304" s="139">
        <v>300</v>
      </c>
      <c r="C304" s="135"/>
      <c r="D304" s="140"/>
      <c r="E304" s="140"/>
      <c r="F304" s="140"/>
      <c r="G304" s="140"/>
      <c r="H304" s="140"/>
      <c r="I304" s="140"/>
      <c r="J304" s="140"/>
      <c r="K304" s="140"/>
      <c r="L304" s="140"/>
      <c r="M304" s="140"/>
      <c r="N304" s="140"/>
      <c r="O304" s="140"/>
      <c r="P304" s="140"/>
      <c r="Q304" s="140"/>
      <c r="R304" s="140"/>
      <c r="S304" s="140"/>
      <c r="T304" s="140"/>
      <c r="U304" s="140"/>
      <c r="V304" s="144"/>
      <c r="W304" s="144"/>
      <c r="X304" s="144"/>
      <c r="Y304" s="144"/>
      <c r="Z304" s="145"/>
      <c r="AA304" s="145"/>
      <c r="AB304" s="145"/>
      <c r="AC304" s="145"/>
      <c r="AD304" s="145"/>
      <c r="AE304" s="145"/>
      <c r="AF304" s="140"/>
      <c r="AG304" s="140"/>
      <c r="AH304" s="140"/>
      <c r="AI304" s="140"/>
      <c r="AJ304" s="140"/>
      <c r="AK304" s="140"/>
      <c r="AL304" s="140"/>
      <c r="AM304" s="140"/>
      <c r="AN304" s="140"/>
      <c r="AO304" s="140"/>
      <c r="AP304" s="136"/>
      <c r="AQ304" s="141"/>
      <c r="AR304" s="144"/>
      <c r="AS304" s="144"/>
      <c r="AT304" s="144"/>
      <c r="AU304" s="144"/>
      <c r="AV304" s="140"/>
      <c r="AW304" s="140"/>
      <c r="AX304" s="145"/>
      <c r="AY304" s="145"/>
      <c r="AZ304" s="145"/>
      <c r="BA304" s="142"/>
      <c r="BB304" s="146"/>
      <c r="BC304" s="136"/>
      <c r="BD304" s="143"/>
      <c r="BE304" s="143"/>
      <c r="BF304" s="143"/>
      <c r="BG304" s="143"/>
      <c r="BH304" s="143"/>
      <c r="BI304" s="143"/>
      <c r="BJ304" s="143"/>
      <c r="BK304" s="143"/>
      <c r="BL304" s="143"/>
      <c r="BM304" s="143"/>
      <c r="BN304" s="143"/>
      <c r="BO304" s="143"/>
      <c r="BP304" s="143"/>
      <c r="BQ304" s="143"/>
      <c r="BR304" s="143"/>
      <c r="BS304" s="143"/>
      <c r="BT304" s="143"/>
      <c r="BU304" s="143"/>
      <c r="BV304" s="143"/>
      <c r="BW304" s="104" t="s">
        <v>109</v>
      </c>
      <c r="BX304" s="67" t="str">
        <f t="shared" si="4"/>
        <v/>
      </c>
      <c r="BY304" s="67" t="str">
        <f>(IF(SUMPRODUCT(--(BD304:BV304&lt;&gt;""))=0,"",
+Maßnahmendaten!BD304*INDEX(Faktoren!$C$3:$C$19,MATCH(Maßnahmendaten!BD$3,Faktoren!$B$3:$B$19,0))
+Maßnahmendaten!BE304*INDEX(Faktoren!$C$3:$C$19,MATCH(Maßnahmendaten!BE$3,Faktoren!$B$3:$B$19,0))
+Maßnahmendaten!BF304*INDEX(Faktoren!$C$3:$C$19,MATCH(Maßnahmendaten!BF$3,Faktoren!$B$3:$B$19,0))
+Maßnahmendaten!BG304*INDEX(Faktoren!$C$3:$C$19,MATCH(Maßnahmendaten!BG$3,Faktoren!$B$3:$B$19,0))
+Maßnahmendaten!BH304*INDEX(Faktoren!$C$3:$C$19,MATCH(Maßnahmendaten!BH$3,Faktoren!$B$3:$B$19,0))
+Maßnahmendaten!BI304*INDEX(Faktoren!$C$3:$C$19,MATCH(Maßnahmendaten!BI$3,Faktoren!$B$3:$B$19,0))
+Maßnahmendaten!BJ304*INDEX(Faktoren!$C$3:$C$19,MATCH(Maßnahmendaten!BJ$3,Faktoren!$B$3:$B$19,0))
+Maßnahmendaten!BK304*INDEX(Faktoren!$C$3:$C$19,MATCH(Maßnahmendaten!BK$3,Faktoren!$B$3:$B$19,0))
+Maßnahmendaten!BL304*INDEX(Faktoren!$C$3:$C$19,MATCH(Maßnahmendaten!BL$3,Faktoren!$B$3:$B$19,0))
+Maßnahmendaten!BM304*INDEX(Faktoren!$C$3:$C$19,MATCH(Maßnahmendaten!BM$3,Faktoren!$B$3:$B$19,0))
+Maßnahmendaten!BN304*INDEX(Faktoren!$C$3:$C$19,MATCH(Maßnahmendaten!BN$3,Faktoren!$B$3:$B$19,0))
+Maßnahmendaten!BO304*INDEX(Faktoren!$C$3:$C$19,MATCH(Maßnahmendaten!BO$3,Faktoren!$B$3:$B$19,0))
+Maßnahmendaten!BP304*INDEX(Faktoren!$C$3:$C$19,MATCH(Maßnahmendaten!BP$3,Faktoren!$B$3:$B$19,0))
+Maßnahmendaten!BQ304*INDEX(Faktoren!$C$3:$C$19,MATCH(Maßnahmendaten!BQ$3,Faktoren!$B$3:$B$19,0))
+Maßnahmendaten!BR304*INDEX(Faktoren!$C$3:$C$19,MATCH(Maßnahmendaten!BR$3,Faktoren!$B$3:$B$19,0))
+Maßnahmendaten!BS304*INDEX(Faktoren!$C$3:$C$19,MATCH(Maßnahmendaten!BS$3,Faktoren!$B$3:$B$19,0))
+Maßnahmendaten!BT304*INDEX(Faktoren!$C$3:$C$19,MATCH(Maßnahmendaten!BT$3,Faktoren!$B$3:$B$19,0))
+BV304
))</f>
        <v/>
      </c>
      <c r="BZ304" s="134"/>
      <c r="CA304" s="148" t="s">
        <v>109</v>
      </c>
      <c r="CB304" s="12" t="str">
        <f>IF(V304&lt;&gt;"",Hilfsblatt!$F$7,IF(Z304&lt;&gt;"",Hilfsblatt!$F$8, IF(O304&lt;&gt;"",Hilfsblatt!$F$9,"")))</f>
        <v/>
      </c>
      <c r="CD304" s="121"/>
    </row>
    <row r="305" spans="2:82" s="13" customFormat="1" ht="12.75" customHeight="1" x14ac:dyDescent="0.2">
      <c r="B305" s="113">
        <v>301</v>
      </c>
      <c r="C305" s="135"/>
      <c r="D305" s="114"/>
      <c r="E305" s="114"/>
      <c r="F305" s="114"/>
      <c r="G305" s="114"/>
      <c r="H305" s="114"/>
      <c r="I305" s="114"/>
      <c r="J305" s="114"/>
      <c r="K305" s="114"/>
      <c r="L305" s="114"/>
      <c r="M305" s="114"/>
      <c r="N305" s="114"/>
      <c r="O305" s="114"/>
      <c r="P305" s="114"/>
      <c r="Q305" s="114"/>
      <c r="R305" s="114"/>
      <c r="S305" s="114"/>
      <c r="T305" s="114"/>
      <c r="U305" s="114"/>
      <c r="V305" s="115"/>
      <c r="W305" s="115"/>
      <c r="X305" s="115"/>
      <c r="Y305" s="115"/>
      <c r="Z305" s="116"/>
      <c r="AA305" s="116"/>
      <c r="AB305" s="116"/>
      <c r="AC305" s="116"/>
      <c r="AD305" s="116"/>
      <c r="AE305" s="116"/>
      <c r="AF305" s="117"/>
      <c r="AG305" s="117"/>
      <c r="AH305" s="117"/>
      <c r="AI305" s="117"/>
      <c r="AJ305" s="117"/>
      <c r="AK305" s="117"/>
      <c r="AL305" s="117"/>
      <c r="AM305" s="117"/>
      <c r="AN305" s="117"/>
      <c r="AO305" s="117"/>
      <c r="AP305" s="136"/>
      <c r="AQ305" s="137"/>
      <c r="AR305" s="115"/>
      <c r="AS305" s="115"/>
      <c r="AT305" s="115"/>
      <c r="AU305" s="115"/>
      <c r="AV305" s="114"/>
      <c r="AW305" s="114"/>
      <c r="AX305" s="116"/>
      <c r="AY305" s="116"/>
      <c r="AZ305" s="116"/>
      <c r="BA305" s="118"/>
      <c r="BB305" s="119"/>
      <c r="BC305" s="136"/>
      <c r="BD305" s="120"/>
      <c r="BE305" s="120"/>
      <c r="BF305" s="120"/>
      <c r="BG305" s="120"/>
      <c r="BH305" s="120"/>
      <c r="BI305" s="120"/>
      <c r="BJ305" s="120"/>
      <c r="BK305" s="120"/>
      <c r="BL305" s="120"/>
      <c r="BM305" s="120"/>
      <c r="BN305" s="120"/>
      <c r="BO305" s="120"/>
      <c r="BP305" s="120"/>
      <c r="BQ305" s="120"/>
      <c r="BR305" s="120"/>
      <c r="BS305" s="120"/>
      <c r="BT305" s="120"/>
      <c r="BU305" s="120"/>
      <c r="BV305" s="121"/>
      <c r="BW305" s="104" t="s">
        <v>109</v>
      </c>
      <c r="BX305" s="67" t="str">
        <f t="shared" si="4"/>
        <v/>
      </c>
      <c r="BY305" s="67" t="str">
        <f>(IF(SUMPRODUCT(--(BD305:BV305&lt;&gt;""))=0,"",
+Maßnahmendaten!BD305*INDEX(Faktoren!$C$3:$C$19,MATCH(Maßnahmendaten!BD$3,Faktoren!$B$3:$B$19,0))
+Maßnahmendaten!BE305*INDEX(Faktoren!$C$3:$C$19,MATCH(Maßnahmendaten!BE$3,Faktoren!$B$3:$B$19,0))
+Maßnahmendaten!BF305*INDEX(Faktoren!$C$3:$C$19,MATCH(Maßnahmendaten!BF$3,Faktoren!$B$3:$B$19,0))
+Maßnahmendaten!BG305*INDEX(Faktoren!$C$3:$C$19,MATCH(Maßnahmendaten!BG$3,Faktoren!$B$3:$B$19,0))
+Maßnahmendaten!BH305*INDEX(Faktoren!$C$3:$C$19,MATCH(Maßnahmendaten!BH$3,Faktoren!$B$3:$B$19,0))
+Maßnahmendaten!BI305*INDEX(Faktoren!$C$3:$C$19,MATCH(Maßnahmendaten!BI$3,Faktoren!$B$3:$B$19,0))
+Maßnahmendaten!BJ305*INDEX(Faktoren!$C$3:$C$19,MATCH(Maßnahmendaten!BJ$3,Faktoren!$B$3:$B$19,0))
+Maßnahmendaten!BK305*INDEX(Faktoren!$C$3:$C$19,MATCH(Maßnahmendaten!BK$3,Faktoren!$B$3:$B$19,0))
+Maßnahmendaten!BL305*INDEX(Faktoren!$C$3:$C$19,MATCH(Maßnahmendaten!BL$3,Faktoren!$B$3:$B$19,0))
+Maßnahmendaten!BM305*INDEX(Faktoren!$C$3:$C$19,MATCH(Maßnahmendaten!BM$3,Faktoren!$B$3:$B$19,0))
+Maßnahmendaten!BN305*INDEX(Faktoren!$C$3:$C$19,MATCH(Maßnahmendaten!BN$3,Faktoren!$B$3:$B$19,0))
+Maßnahmendaten!BO305*INDEX(Faktoren!$C$3:$C$19,MATCH(Maßnahmendaten!BO$3,Faktoren!$B$3:$B$19,0))
+Maßnahmendaten!BP305*INDEX(Faktoren!$C$3:$C$19,MATCH(Maßnahmendaten!BP$3,Faktoren!$B$3:$B$19,0))
+Maßnahmendaten!BQ305*INDEX(Faktoren!$C$3:$C$19,MATCH(Maßnahmendaten!BQ$3,Faktoren!$B$3:$B$19,0))
+Maßnahmendaten!BR305*INDEX(Faktoren!$C$3:$C$19,MATCH(Maßnahmendaten!BR$3,Faktoren!$B$3:$B$19,0))
+Maßnahmendaten!BS305*INDEX(Faktoren!$C$3:$C$19,MATCH(Maßnahmendaten!BS$3,Faktoren!$B$3:$B$19,0))
+Maßnahmendaten!BT305*INDEX(Faktoren!$C$3:$C$19,MATCH(Maßnahmendaten!BT$3,Faktoren!$B$3:$B$19,0))
+BV305
))</f>
        <v/>
      </c>
      <c r="BZ305" s="134"/>
      <c r="CA305" s="148" t="s">
        <v>109</v>
      </c>
      <c r="CB305" s="12" t="str">
        <f>IF(V305&lt;&gt;"",Hilfsblatt!$F$7,IF(Z305&lt;&gt;"",Hilfsblatt!$F$8, IF(O305&lt;&gt;"",Hilfsblatt!$F$9,"")))</f>
        <v/>
      </c>
      <c r="CD305" s="121"/>
    </row>
    <row r="306" spans="2:82" s="13" customFormat="1" ht="12.75" customHeight="1" x14ac:dyDescent="0.2">
      <c r="B306" s="139">
        <v>302</v>
      </c>
      <c r="C306" s="135"/>
      <c r="D306" s="140"/>
      <c r="E306" s="140"/>
      <c r="F306" s="140"/>
      <c r="G306" s="140"/>
      <c r="H306" s="140"/>
      <c r="I306" s="140"/>
      <c r="J306" s="140"/>
      <c r="K306" s="140"/>
      <c r="L306" s="140"/>
      <c r="M306" s="140"/>
      <c r="N306" s="140"/>
      <c r="O306" s="140"/>
      <c r="P306" s="140"/>
      <c r="Q306" s="140"/>
      <c r="R306" s="140"/>
      <c r="S306" s="140"/>
      <c r="T306" s="140"/>
      <c r="U306" s="140"/>
      <c r="V306" s="144"/>
      <c r="W306" s="144"/>
      <c r="X306" s="144"/>
      <c r="Y306" s="144"/>
      <c r="Z306" s="145"/>
      <c r="AA306" s="145"/>
      <c r="AB306" s="145"/>
      <c r="AC306" s="145"/>
      <c r="AD306" s="145"/>
      <c r="AE306" s="145"/>
      <c r="AF306" s="140"/>
      <c r="AG306" s="140"/>
      <c r="AH306" s="140"/>
      <c r="AI306" s="140"/>
      <c r="AJ306" s="140"/>
      <c r="AK306" s="140"/>
      <c r="AL306" s="140"/>
      <c r="AM306" s="140"/>
      <c r="AN306" s="140"/>
      <c r="AO306" s="140"/>
      <c r="AP306" s="136"/>
      <c r="AQ306" s="141"/>
      <c r="AR306" s="144"/>
      <c r="AS306" s="144"/>
      <c r="AT306" s="144"/>
      <c r="AU306" s="144"/>
      <c r="AV306" s="140"/>
      <c r="AW306" s="140"/>
      <c r="AX306" s="145"/>
      <c r="AY306" s="145"/>
      <c r="AZ306" s="145"/>
      <c r="BA306" s="142"/>
      <c r="BB306" s="146"/>
      <c r="BC306" s="136"/>
      <c r="BD306" s="143"/>
      <c r="BE306" s="143"/>
      <c r="BF306" s="143"/>
      <c r="BG306" s="143"/>
      <c r="BH306" s="143"/>
      <c r="BI306" s="143"/>
      <c r="BJ306" s="143"/>
      <c r="BK306" s="143"/>
      <c r="BL306" s="143"/>
      <c r="BM306" s="143"/>
      <c r="BN306" s="143"/>
      <c r="BO306" s="143"/>
      <c r="BP306" s="143"/>
      <c r="BQ306" s="143"/>
      <c r="BR306" s="143"/>
      <c r="BS306" s="143"/>
      <c r="BT306" s="143"/>
      <c r="BU306" s="143"/>
      <c r="BV306" s="143"/>
      <c r="BW306" s="104" t="s">
        <v>109</v>
      </c>
      <c r="BX306" s="67" t="str">
        <f t="shared" si="4"/>
        <v/>
      </c>
      <c r="BY306" s="67" t="str">
        <f>(IF(SUMPRODUCT(--(BD306:BV306&lt;&gt;""))=0,"",
+Maßnahmendaten!BD306*INDEX(Faktoren!$C$3:$C$19,MATCH(Maßnahmendaten!BD$3,Faktoren!$B$3:$B$19,0))
+Maßnahmendaten!BE306*INDEX(Faktoren!$C$3:$C$19,MATCH(Maßnahmendaten!BE$3,Faktoren!$B$3:$B$19,0))
+Maßnahmendaten!BF306*INDEX(Faktoren!$C$3:$C$19,MATCH(Maßnahmendaten!BF$3,Faktoren!$B$3:$B$19,0))
+Maßnahmendaten!BG306*INDEX(Faktoren!$C$3:$C$19,MATCH(Maßnahmendaten!BG$3,Faktoren!$B$3:$B$19,0))
+Maßnahmendaten!BH306*INDEX(Faktoren!$C$3:$C$19,MATCH(Maßnahmendaten!BH$3,Faktoren!$B$3:$B$19,0))
+Maßnahmendaten!BI306*INDEX(Faktoren!$C$3:$C$19,MATCH(Maßnahmendaten!BI$3,Faktoren!$B$3:$B$19,0))
+Maßnahmendaten!BJ306*INDEX(Faktoren!$C$3:$C$19,MATCH(Maßnahmendaten!BJ$3,Faktoren!$B$3:$B$19,0))
+Maßnahmendaten!BK306*INDEX(Faktoren!$C$3:$C$19,MATCH(Maßnahmendaten!BK$3,Faktoren!$B$3:$B$19,0))
+Maßnahmendaten!BL306*INDEX(Faktoren!$C$3:$C$19,MATCH(Maßnahmendaten!BL$3,Faktoren!$B$3:$B$19,0))
+Maßnahmendaten!BM306*INDEX(Faktoren!$C$3:$C$19,MATCH(Maßnahmendaten!BM$3,Faktoren!$B$3:$B$19,0))
+Maßnahmendaten!BN306*INDEX(Faktoren!$C$3:$C$19,MATCH(Maßnahmendaten!BN$3,Faktoren!$B$3:$B$19,0))
+Maßnahmendaten!BO306*INDEX(Faktoren!$C$3:$C$19,MATCH(Maßnahmendaten!BO$3,Faktoren!$B$3:$B$19,0))
+Maßnahmendaten!BP306*INDEX(Faktoren!$C$3:$C$19,MATCH(Maßnahmendaten!BP$3,Faktoren!$B$3:$B$19,0))
+Maßnahmendaten!BQ306*INDEX(Faktoren!$C$3:$C$19,MATCH(Maßnahmendaten!BQ$3,Faktoren!$B$3:$B$19,0))
+Maßnahmendaten!BR306*INDEX(Faktoren!$C$3:$C$19,MATCH(Maßnahmendaten!BR$3,Faktoren!$B$3:$B$19,0))
+Maßnahmendaten!BS306*INDEX(Faktoren!$C$3:$C$19,MATCH(Maßnahmendaten!BS$3,Faktoren!$B$3:$B$19,0))
+Maßnahmendaten!BT306*INDEX(Faktoren!$C$3:$C$19,MATCH(Maßnahmendaten!BT$3,Faktoren!$B$3:$B$19,0))
+BV306
))</f>
        <v/>
      </c>
      <c r="BZ306" s="134"/>
      <c r="CA306" s="148" t="s">
        <v>109</v>
      </c>
      <c r="CB306" s="12" t="str">
        <f>IF(V306&lt;&gt;"",Hilfsblatt!$F$7,IF(Z306&lt;&gt;"",Hilfsblatt!$F$8, IF(O306&lt;&gt;"",Hilfsblatt!$F$9,"")))</f>
        <v/>
      </c>
      <c r="CD306" s="121"/>
    </row>
    <row r="307" spans="2:82" s="13" customFormat="1" ht="12.75" customHeight="1" x14ac:dyDescent="0.2">
      <c r="B307" s="113">
        <v>303</v>
      </c>
      <c r="C307" s="135"/>
      <c r="D307" s="114"/>
      <c r="E307" s="114"/>
      <c r="F307" s="114"/>
      <c r="G307" s="114"/>
      <c r="H307" s="114"/>
      <c r="I307" s="114"/>
      <c r="J307" s="114"/>
      <c r="K307" s="114"/>
      <c r="L307" s="114"/>
      <c r="M307" s="114"/>
      <c r="N307" s="114"/>
      <c r="O307" s="114"/>
      <c r="P307" s="114"/>
      <c r="Q307" s="114"/>
      <c r="R307" s="114"/>
      <c r="S307" s="114"/>
      <c r="T307" s="114"/>
      <c r="U307" s="114"/>
      <c r="V307" s="115"/>
      <c r="W307" s="115"/>
      <c r="X307" s="115"/>
      <c r="Y307" s="115"/>
      <c r="Z307" s="116"/>
      <c r="AA307" s="116"/>
      <c r="AB307" s="116"/>
      <c r="AC307" s="116"/>
      <c r="AD307" s="116"/>
      <c r="AE307" s="116"/>
      <c r="AF307" s="117"/>
      <c r="AG307" s="117"/>
      <c r="AH307" s="117"/>
      <c r="AI307" s="117"/>
      <c r="AJ307" s="117"/>
      <c r="AK307" s="117"/>
      <c r="AL307" s="117"/>
      <c r="AM307" s="117"/>
      <c r="AN307" s="117"/>
      <c r="AO307" s="117"/>
      <c r="AP307" s="136"/>
      <c r="AQ307" s="137"/>
      <c r="AR307" s="115"/>
      <c r="AS307" s="115"/>
      <c r="AT307" s="115"/>
      <c r="AU307" s="115"/>
      <c r="AV307" s="114"/>
      <c r="AW307" s="114"/>
      <c r="AX307" s="116"/>
      <c r="AY307" s="116"/>
      <c r="AZ307" s="116"/>
      <c r="BA307" s="118"/>
      <c r="BB307" s="119"/>
      <c r="BC307" s="136"/>
      <c r="BD307" s="120"/>
      <c r="BE307" s="120"/>
      <c r="BF307" s="120"/>
      <c r="BG307" s="120"/>
      <c r="BH307" s="120"/>
      <c r="BI307" s="120"/>
      <c r="BJ307" s="120"/>
      <c r="BK307" s="120"/>
      <c r="BL307" s="120"/>
      <c r="BM307" s="120"/>
      <c r="BN307" s="120"/>
      <c r="BO307" s="120"/>
      <c r="BP307" s="120"/>
      <c r="BQ307" s="120"/>
      <c r="BR307" s="120"/>
      <c r="BS307" s="120"/>
      <c r="BT307" s="120"/>
      <c r="BU307" s="120"/>
      <c r="BV307" s="121"/>
      <c r="BW307" s="104" t="s">
        <v>109</v>
      </c>
      <c r="BX307" s="67" t="str">
        <f t="shared" si="4"/>
        <v/>
      </c>
      <c r="BY307" s="67" t="str">
        <f>(IF(SUMPRODUCT(--(BD307:BV307&lt;&gt;""))=0,"",
+Maßnahmendaten!BD307*INDEX(Faktoren!$C$3:$C$19,MATCH(Maßnahmendaten!BD$3,Faktoren!$B$3:$B$19,0))
+Maßnahmendaten!BE307*INDEX(Faktoren!$C$3:$C$19,MATCH(Maßnahmendaten!BE$3,Faktoren!$B$3:$B$19,0))
+Maßnahmendaten!BF307*INDEX(Faktoren!$C$3:$C$19,MATCH(Maßnahmendaten!BF$3,Faktoren!$B$3:$B$19,0))
+Maßnahmendaten!BG307*INDEX(Faktoren!$C$3:$C$19,MATCH(Maßnahmendaten!BG$3,Faktoren!$B$3:$B$19,0))
+Maßnahmendaten!BH307*INDEX(Faktoren!$C$3:$C$19,MATCH(Maßnahmendaten!BH$3,Faktoren!$B$3:$B$19,0))
+Maßnahmendaten!BI307*INDEX(Faktoren!$C$3:$C$19,MATCH(Maßnahmendaten!BI$3,Faktoren!$B$3:$B$19,0))
+Maßnahmendaten!BJ307*INDEX(Faktoren!$C$3:$C$19,MATCH(Maßnahmendaten!BJ$3,Faktoren!$B$3:$B$19,0))
+Maßnahmendaten!BK307*INDEX(Faktoren!$C$3:$C$19,MATCH(Maßnahmendaten!BK$3,Faktoren!$B$3:$B$19,0))
+Maßnahmendaten!BL307*INDEX(Faktoren!$C$3:$C$19,MATCH(Maßnahmendaten!BL$3,Faktoren!$B$3:$B$19,0))
+Maßnahmendaten!BM307*INDEX(Faktoren!$C$3:$C$19,MATCH(Maßnahmendaten!BM$3,Faktoren!$B$3:$B$19,0))
+Maßnahmendaten!BN307*INDEX(Faktoren!$C$3:$C$19,MATCH(Maßnahmendaten!BN$3,Faktoren!$B$3:$B$19,0))
+Maßnahmendaten!BO307*INDEX(Faktoren!$C$3:$C$19,MATCH(Maßnahmendaten!BO$3,Faktoren!$B$3:$B$19,0))
+Maßnahmendaten!BP307*INDEX(Faktoren!$C$3:$C$19,MATCH(Maßnahmendaten!BP$3,Faktoren!$B$3:$B$19,0))
+Maßnahmendaten!BQ307*INDEX(Faktoren!$C$3:$C$19,MATCH(Maßnahmendaten!BQ$3,Faktoren!$B$3:$B$19,0))
+Maßnahmendaten!BR307*INDEX(Faktoren!$C$3:$C$19,MATCH(Maßnahmendaten!BR$3,Faktoren!$B$3:$B$19,0))
+Maßnahmendaten!BS307*INDEX(Faktoren!$C$3:$C$19,MATCH(Maßnahmendaten!BS$3,Faktoren!$B$3:$B$19,0))
+Maßnahmendaten!BT307*INDEX(Faktoren!$C$3:$C$19,MATCH(Maßnahmendaten!BT$3,Faktoren!$B$3:$B$19,0))
+BV307
))</f>
        <v/>
      </c>
      <c r="BZ307" s="134"/>
      <c r="CA307" s="148" t="s">
        <v>109</v>
      </c>
      <c r="CB307" s="12" t="str">
        <f>IF(V307&lt;&gt;"",Hilfsblatt!$F$7,IF(Z307&lt;&gt;"",Hilfsblatt!$F$8, IF(O307&lt;&gt;"",Hilfsblatt!$F$9,"")))</f>
        <v/>
      </c>
      <c r="CD307" s="121"/>
    </row>
    <row r="308" spans="2:82" s="13" customFormat="1" ht="12.75" customHeight="1" x14ac:dyDescent="0.2">
      <c r="B308" s="139">
        <v>304</v>
      </c>
      <c r="C308" s="135"/>
      <c r="D308" s="140"/>
      <c r="E308" s="140"/>
      <c r="F308" s="140"/>
      <c r="G308" s="140"/>
      <c r="H308" s="140"/>
      <c r="I308" s="140"/>
      <c r="J308" s="140"/>
      <c r="K308" s="140"/>
      <c r="L308" s="140"/>
      <c r="M308" s="140"/>
      <c r="N308" s="140"/>
      <c r="O308" s="140"/>
      <c r="P308" s="140"/>
      <c r="Q308" s="140"/>
      <c r="R308" s="140"/>
      <c r="S308" s="140"/>
      <c r="T308" s="140"/>
      <c r="U308" s="140"/>
      <c r="V308" s="144"/>
      <c r="W308" s="144"/>
      <c r="X308" s="144"/>
      <c r="Y308" s="144"/>
      <c r="Z308" s="145"/>
      <c r="AA308" s="145"/>
      <c r="AB308" s="145"/>
      <c r="AC308" s="145"/>
      <c r="AD308" s="145"/>
      <c r="AE308" s="145"/>
      <c r="AF308" s="140"/>
      <c r="AG308" s="140"/>
      <c r="AH308" s="140"/>
      <c r="AI308" s="140"/>
      <c r="AJ308" s="140"/>
      <c r="AK308" s="140"/>
      <c r="AL308" s="140"/>
      <c r="AM308" s="140"/>
      <c r="AN308" s="140"/>
      <c r="AO308" s="140"/>
      <c r="AP308" s="136"/>
      <c r="AQ308" s="141"/>
      <c r="AR308" s="144"/>
      <c r="AS308" s="144"/>
      <c r="AT308" s="144"/>
      <c r="AU308" s="144"/>
      <c r="AV308" s="140"/>
      <c r="AW308" s="140"/>
      <c r="AX308" s="145"/>
      <c r="AY308" s="145"/>
      <c r="AZ308" s="145"/>
      <c r="BA308" s="142"/>
      <c r="BB308" s="146"/>
      <c r="BC308" s="136"/>
      <c r="BD308" s="143"/>
      <c r="BE308" s="143"/>
      <c r="BF308" s="143"/>
      <c r="BG308" s="143"/>
      <c r="BH308" s="143"/>
      <c r="BI308" s="143"/>
      <c r="BJ308" s="143"/>
      <c r="BK308" s="143"/>
      <c r="BL308" s="143"/>
      <c r="BM308" s="143"/>
      <c r="BN308" s="143"/>
      <c r="BO308" s="143"/>
      <c r="BP308" s="143"/>
      <c r="BQ308" s="143"/>
      <c r="BR308" s="143"/>
      <c r="BS308" s="143"/>
      <c r="BT308" s="143"/>
      <c r="BU308" s="143"/>
      <c r="BV308" s="143"/>
      <c r="BW308" s="104" t="s">
        <v>109</v>
      </c>
      <c r="BX308" s="67" t="str">
        <f t="shared" si="4"/>
        <v/>
      </c>
      <c r="BY308" s="67" t="str">
        <f>(IF(SUMPRODUCT(--(BD308:BV308&lt;&gt;""))=0,"",
+Maßnahmendaten!BD308*INDEX(Faktoren!$C$3:$C$19,MATCH(Maßnahmendaten!BD$3,Faktoren!$B$3:$B$19,0))
+Maßnahmendaten!BE308*INDEX(Faktoren!$C$3:$C$19,MATCH(Maßnahmendaten!BE$3,Faktoren!$B$3:$B$19,0))
+Maßnahmendaten!BF308*INDEX(Faktoren!$C$3:$C$19,MATCH(Maßnahmendaten!BF$3,Faktoren!$B$3:$B$19,0))
+Maßnahmendaten!BG308*INDEX(Faktoren!$C$3:$C$19,MATCH(Maßnahmendaten!BG$3,Faktoren!$B$3:$B$19,0))
+Maßnahmendaten!BH308*INDEX(Faktoren!$C$3:$C$19,MATCH(Maßnahmendaten!BH$3,Faktoren!$B$3:$B$19,0))
+Maßnahmendaten!BI308*INDEX(Faktoren!$C$3:$C$19,MATCH(Maßnahmendaten!BI$3,Faktoren!$B$3:$B$19,0))
+Maßnahmendaten!BJ308*INDEX(Faktoren!$C$3:$C$19,MATCH(Maßnahmendaten!BJ$3,Faktoren!$B$3:$B$19,0))
+Maßnahmendaten!BK308*INDEX(Faktoren!$C$3:$C$19,MATCH(Maßnahmendaten!BK$3,Faktoren!$B$3:$B$19,0))
+Maßnahmendaten!BL308*INDEX(Faktoren!$C$3:$C$19,MATCH(Maßnahmendaten!BL$3,Faktoren!$B$3:$B$19,0))
+Maßnahmendaten!BM308*INDEX(Faktoren!$C$3:$C$19,MATCH(Maßnahmendaten!BM$3,Faktoren!$B$3:$B$19,0))
+Maßnahmendaten!BN308*INDEX(Faktoren!$C$3:$C$19,MATCH(Maßnahmendaten!BN$3,Faktoren!$B$3:$B$19,0))
+Maßnahmendaten!BO308*INDEX(Faktoren!$C$3:$C$19,MATCH(Maßnahmendaten!BO$3,Faktoren!$B$3:$B$19,0))
+Maßnahmendaten!BP308*INDEX(Faktoren!$C$3:$C$19,MATCH(Maßnahmendaten!BP$3,Faktoren!$B$3:$B$19,0))
+Maßnahmendaten!BQ308*INDEX(Faktoren!$C$3:$C$19,MATCH(Maßnahmendaten!BQ$3,Faktoren!$B$3:$B$19,0))
+Maßnahmendaten!BR308*INDEX(Faktoren!$C$3:$C$19,MATCH(Maßnahmendaten!BR$3,Faktoren!$B$3:$B$19,0))
+Maßnahmendaten!BS308*INDEX(Faktoren!$C$3:$C$19,MATCH(Maßnahmendaten!BS$3,Faktoren!$B$3:$B$19,0))
+Maßnahmendaten!BT308*INDEX(Faktoren!$C$3:$C$19,MATCH(Maßnahmendaten!BT$3,Faktoren!$B$3:$B$19,0))
+BV308
))</f>
        <v/>
      </c>
      <c r="BZ308" s="134"/>
      <c r="CA308" s="148" t="s">
        <v>109</v>
      </c>
      <c r="CB308" s="12" t="str">
        <f>IF(V308&lt;&gt;"",Hilfsblatt!$F$7,IF(Z308&lt;&gt;"",Hilfsblatt!$F$8, IF(O308&lt;&gt;"",Hilfsblatt!$F$9,"")))</f>
        <v/>
      </c>
      <c r="CD308" s="121"/>
    </row>
    <row r="309" spans="2:82" s="13" customFormat="1" ht="12.75" customHeight="1" x14ac:dyDescent="0.2">
      <c r="B309" s="113">
        <v>305</v>
      </c>
      <c r="C309" s="135"/>
      <c r="D309" s="114"/>
      <c r="E309" s="114"/>
      <c r="F309" s="114"/>
      <c r="G309" s="114"/>
      <c r="H309" s="114"/>
      <c r="I309" s="114"/>
      <c r="J309" s="114"/>
      <c r="K309" s="114"/>
      <c r="L309" s="114"/>
      <c r="M309" s="114"/>
      <c r="N309" s="114"/>
      <c r="O309" s="114"/>
      <c r="P309" s="114"/>
      <c r="Q309" s="114"/>
      <c r="R309" s="114"/>
      <c r="S309" s="114"/>
      <c r="T309" s="114"/>
      <c r="U309" s="114"/>
      <c r="V309" s="115"/>
      <c r="W309" s="115"/>
      <c r="X309" s="115"/>
      <c r="Y309" s="115"/>
      <c r="Z309" s="116"/>
      <c r="AA309" s="116"/>
      <c r="AB309" s="116"/>
      <c r="AC309" s="116"/>
      <c r="AD309" s="116"/>
      <c r="AE309" s="116"/>
      <c r="AF309" s="117"/>
      <c r="AG309" s="117"/>
      <c r="AH309" s="117"/>
      <c r="AI309" s="117"/>
      <c r="AJ309" s="117"/>
      <c r="AK309" s="117"/>
      <c r="AL309" s="117"/>
      <c r="AM309" s="117"/>
      <c r="AN309" s="117"/>
      <c r="AO309" s="117"/>
      <c r="AP309" s="136"/>
      <c r="AQ309" s="137"/>
      <c r="AR309" s="115"/>
      <c r="AS309" s="115"/>
      <c r="AT309" s="115"/>
      <c r="AU309" s="115"/>
      <c r="AV309" s="114"/>
      <c r="AW309" s="114"/>
      <c r="AX309" s="116"/>
      <c r="AY309" s="116"/>
      <c r="AZ309" s="116"/>
      <c r="BA309" s="118"/>
      <c r="BB309" s="119"/>
      <c r="BC309" s="136"/>
      <c r="BD309" s="120"/>
      <c r="BE309" s="120"/>
      <c r="BF309" s="120"/>
      <c r="BG309" s="120"/>
      <c r="BH309" s="120"/>
      <c r="BI309" s="120"/>
      <c r="BJ309" s="120"/>
      <c r="BK309" s="120"/>
      <c r="BL309" s="120"/>
      <c r="BM309" s="120"/>
      <c r="BN309" s="120"/>
      <c r="BO309" s="120"/>
      <c r="BP309" s="120"/>
      <c r="BQ309" s="120"/>
      <c r="BR309" s="120"/>
      <c r="BS309" s="120"/>
      <c r="BT309" s="120"/>
      <c r="BU309" s="120"/>
      <c r="BV309" s="121"/>
      <c r="BW309" s="104" t="s">
        <v>109</v>
      </c>
      <c r="BX309" s="67" t="str">
        <f t="shared" si="4"/>
        <v/>
      </c>
      <c r="BY309" s="67" t="str">
        <f>(IF(SUMPRODUCT(--(BD309:BV309&lt;&gt;""))=0,"",
+Maßnahmendaten!BD309*INDEX(Faktoren!$C$3:$C$19,MATCH(Maßnahmendaten!BD$3,Faktoren!$B$3:$B$19,0))
+Maßnahmendaten!BE309*INDEX(Faktoren!$C$3:$C$19,MATCH(Maßnahmendaten!BE$3,Faktoren!$B$3:$B$19,0))
+Maßnahmendaten!BF309*INDEX(Faktoren!$C$3:$C$19,MATCH(Maßnahmendaten!BF$3,Faktoren!$B$3:$B$19,0))
+Maßnahmendaten!BG309*INDEX(Faktoren!$C$3:$C$19,MATCH(Maßnahmendaten!BG$3,Faktoren!$B$3:$B$19,0))
+Maßnahmendaten!BH309*INDEX(Faktoren!$C$3:$C$19,MATCH(Maßnahmendaten!BH$3,Faktoren!$B$3:$B$19,0))
+Maßnahmendaten!BI309*INDEX(Faktoren!$C$3:$C$19,MATCH(Maßnahmendaten!BI$3,Faktoren!$B$3:$B$19,0))
+Maßnahmendaten!BJ309*INDEX(Faktoren!$C$3:$C$19,MATCH(Maßnahmendaten!BJ$3,Faktoren!$B$3:$B$19,0))
+Maßnahmendaten!BK309*INDEX(Faktoren!$C$3:$C$19,MATCH(Maßnahmendaten!BK$3,Faktoren!$B$3:$B$19,0))
+Maßnahmendaten!BL309*INDEX(Faktoren!$C$3:$C$19,MATCH(Maßnahmendaten!BL$3,Faktoren!$B$3:$B$19,0))
+Maßnahmendaten!BM309*INDEX(Faktoren!$C$3:$C$19,MATCH(Maßnahmendaten!BM$3,Faktoren!$B$3:$B$19,0))
+Maßnahmendaten!BN309*INDEX(Faktoren!$C$3:$C$19,MATCH(Maßnahmendaten!BN$3,Faktoren!$B$3:$B$19,0))
+Maßnahmendaten!BO309*INDEX(Faktoren!$C$3:$C$19,MATCH(Maßnahmendaten!BO$3,Faktoren!$B$3:$B$19,0))
+Maßnahmendaten!BP309*INDEX(Faktoren!$C$3:$C$19,MATCH(Maßnahmendaten!BP$3,Faktoren!$B$3:$B$19,0))
+Maßnahmendaten!BQ309*INDEX(Faktoren!$C$3:$C$19,MATCH(Maßnahmendaten!BQ$3,Faktoren!$B$3:$B$19,0))
+Maßnahmendaten!BR309*INDEX(Faktoren!$C$3:$C$19,MATCH(Maßnahmendaten!BR$3,Faktoren!$B$3:$B$19,0))
+Maßnahmendaten!BS309*INDEX(Faktoren!$C$3:$C$19,MATCH(Maßnahmendaten!BS$3,Faktoren!$B$3:$B$19,0))
+Maßnahmendaten!BT309*INDEX(Faktoren!$C$3:$C$19,MATCH(Maßnahmendaten!BT$3,Faktoren!$B$3:$B$19,0))
+BV309
))</f>
        <v/>
      </c>
      <c r="BZ309" s="134"/>
      <c r="CA309" s="148" t="s">
        <v>109</v>
      </c>
      <c r="CB309" s="12" t="str">
        <f>IF(V309&lt;&gt;"",Hilfsblatt!$F$7,IF(Z309&lt;&gt;"",Hilfsblatt!$F$8, IF(O309&lt;&gt;"",Hilfsblatt!$F$9,"")))</f>
        <v/>
      </c>
      <c r="CD309" s="121"/>
    </row>
    <row r="310" spans="2:82" s="13" customFormat="1" ht="12.75" customHeight="1" x14ac:dyDescent="0.2">
      <c r="B310" s="139">
        <v>306</v>
      </c>
      <c r="C310" s="135"/>
      <c r="D310" s="140"/>
      <c r="E310" s="140"/>
      <c r="F310" s="140"/>
      <c r="G310" s="140"/>
      <c r="H310" s="140"/>
      <c r="I310" s="140"/>
      <c r="J310" s="140"/>
      <c r="K310" s="140"/>
      <c r="L310" s="140"/>
      <c r="M310" s="140"/>
      <c r="N310" s="140"/>
      <c r="O310" s="140"/>
      <c r="P310" s="140"/>
      <c r="Q310" s="140"/>
      <c r="R310" s="140"/>
      <c r="S310" s="140"/>
      <c r="T310" s="140"/>
      <c r="U310" s="140"/>
      <c r="V310" s="144"/>
      <c r="W310" s="144"/>
      <c r="X310" s="144"/>
      <c r="Y310" s="144"/>
      <c r="Z310" s="145"/>
      <c r="AA310" s="145"/>
      <c r="AB310" s="145"/>
      <c r="AC310" s="145"/>
      <c r="AD310" s="145"/>
      <c r="AE310" s="145"/>
      <c r="AF310" s="140"/>
      <c r="AG310" s="140"/>
      <c r="AH310" s="140"/>
      <c r="AI310" s="140"/>
      <c r="AJ310" s="140"/>
      <c r="AK310" s="140"/>
      <c r="AL310" s="140"/>
      <c r="AM310" s="140"/>
      <c r="AN310" s="140"/>
      <c r="AO310" s="140"/>
      <c r="AP310" s="136"/>
      <c r="AQ310" s="141"/>
      <c r="AR310" s="144"/>
      <c r="AS310" s="144"/>
      <c r="AT310" s="144"/>
      <c r="AU310" s="144"/>
      <c r="AV310" s="140"/>
      <c r="AW310" s="140"/>
      <c r="AX310" s="145"/>
      <c r="AY310" s="145"/>
      <c r="AZ310" s="145"/>
      <c r="BA310" s="142"/>
      <c r="BB310" s="146"/>
      <c r="BC310" s="136"/>
      <c r="BD310" s="143"/>
      <c r="BE310" s="143"/>
      <c r="BF310" s="143"/>
      <c r="BG310" s="143"/>
      <c r="BH310" s="143"/>
      <c r="BI310" s="143"/>
      <c r="BJ310" s="143"/>
      <c r="BK310" s="143"/>
      <c r="BL310" s="143"/>
      <c r="BM310" s="143"/>
      <c r="BN310" s="143"/>
      <c r="BO310" s="143"/>
      <c r="BP310" s="143"/>
      <c r="BQ310" s="143"/>
      <c r="BR310" s="143"/>
      <c r="BS310" s="143"/>
      <c r="BT310" s="143"/>
      <c r="BU310" s="143"/>
      <c r="BV310" s="143"/>
      <c r="BW310" s="104" t="s">
        <v>109</v>
      </c>
      <c r="BX310" s="67" t="str">
        <f t="shared" si="4"/>
        <v/>
      </c>
      <c r="BY310" s="67" t="str">
        <f>(IF(SUMPRODUCT(--(BD310:BV310&lt;&gt;""))=0,"",
+Maßnahmendaten!BD310*INDEX(Faktoren!$C$3:$C$19,MATCH(Maßnahmendaten!BD$3,Faktoren!$B$3:$B$19,0))
+Maßnahmendaten!BE310*INDEX(Faktoren!$C$3:$C$19,MATCH(Maßnahmendaten!BE$3,Faktoren!$B$3:$B$19,0))
+Maßnahmendaten!BF310*INDEX(Faktoren!$C$3:$C$19,MATCH(Maßnahmendaten!BF$3,Faktoren!$B$3:$B$19,0))
+Maßnahmendaten!BG310*INDEX(Faktoren!$C$3:$C$19,MATCH(Maßnahmendaten!BG$3,Faktoren!$B$3:$B$19,0))
+Maßnahmendaten!BH310*INDEX(Faktoren!$C$3:$C$19,MATCH(Maßnahmendaten!BH$3,Faktoren!$B$3:$B$19,0))
+Maßnahmendaten!BI310*INDEX(Faktoren!$C$3:$C$19,MATCH(Maßnahmendaten!BI$3,Faktoren!$B$3:$B$19,0))
+Maßnahmendaten!BJ310*INDEX(Faktoren!$C$3:$C$19,MATCH(Maßnahmendaten!BJ$3,Faktoren!$B$3:$B$19,0))
+Maßnahmendaten!BK310*INDEX(Faktoren!$C$3:$C$19,MATCH(Maßnahmendaten!BK$3,Faktoren!$B$3:$B$19,0))
+Maßnahmendaten!BL310*INDEX(Faktoren!$C$3:$C$19,MATCH(Maßnahmendaten!BL$3,Faktoren!$B$3:$B$19,0))
+Maßnahmendaten!BM310*INDEX(Faktoren!$C$3:$C$19,MATCH(Maßnahmendaten!BM$3,Faktoren!$B$3:$B$19,0))
+Maßnahmendaten!BN310*INDEX(Faktoren!$C$3:$C$19,MATCH(Maßnahmendaten!BN$3,Faktoren!$B$3:$B$19,0))
+Maßnahmendaten!BO310*INDEX(Faktoren!$C$3:$C$19,MATCH(Maßnahmendaten!BO$3,Faktoren!$B$3:$B$19,0))
+Maßnahmendaten!BP310*INDEX(Faktoren!$C$3:$C$19,MATCH(Maßnahmendaten!BP$3,Faktoren!$B$3:$B$19,0))
+Maßnahmendaten!BQ310*INDEX(Faktoren!$C$3:$C$19,MATCH(Maßnahmendaten!BQ$3,Faktoren!$B$3:$B$19,0))
+Maßnahmendaten!BR310*INDEX(Faktoren!$C$3:$C$19,MATCH(Maßnahmendaten!BR$3,Faktoren!$B$3:$B$19,0))
+Maßnahmendaten!BS310*INDEX(Faktoren!$C$3:$C$19,MATCH(Maßnahmendaten!BS$3,Faktoren!$B$3:$B$19,0))
+Maßnahmendaten!BT310*INDEX(Faktoren!$C$3:$C$19,MATCH(Maßnahmendaten!BT$3,Faktoren!$B$3:$B$19,0))
+BV310
))</f>
        <v/>
      </c>
      <c r="BZ310" s="134"/>
      <c r="CA310" s="148" t="s">
        <v>109</v>
      </c>
      <c r="CB310" s="12" t="str">
        <f>IF(V310&lt;&gt;"",Hilfsblatt!$F$7,IF(Z310&lt;&gt;"",Hilfsblatt!$F$8, IF(O310&lt;&gt;"",Hilfsblatt!$F$9,"")))</f>
        <v/>
      </c>
      <c r="CD310" s="121"/>
    </row>
    <row r="311" spans="2:82" s="13" customFormat="1" ht="12.75" customHeight="1" x14ac:dyDescent="0.2">
      <c r="B311" s="113">
        <v>307</v>
      </c>
      <c r="C311" s="135"/>
      <c r="D311" s="114"/>
      <c r="E311" s="114"/>
      <c r="F311" s="114"/>
      <c r="G311" s="114"/>
      <c r="H311" s="114"/>
      <c r="I311" s="114"/>
      <c r="J311" s="114"/>
      <c r="K311" s="114"/>
      <c r="L311" s="114"/>
      <c r="M311" s="114"/>
      <c r="N311" s="114"/>
      <c r="O311" s="114"/>
      <c r="P311" s="114"/>
      <c r="Q311" s="114"/>
      <c r="R311" s="114"/>
      <c r="S311" s="114"/>
      <c r="T311" s="114"/>
      <c r="U311" s="114"/>
      <c r="V311" s="115"/>
      <c r="W311" s="115"/>
      <c r="X311" s="115"/>
      <c r="Y311" s="115"/>
      <c r="Z311" s="116"/>
      <c r="AA311" s="116"/>
      <c r="AB311" s="116"/>
      <c r="AC311" s="116"/>
      <c r="AD311" s="116"/>
      <c r="AE311" s="116"/>
      <c r="AF311" s="117"/>
      <c r="AG311" s="117"/>
      <c r="AH311" s="117"/>
      <c r="AI311" s="117"/>
      <c r="AJ311" s="117"/>
      <c r="AK311" s="117"/>
      <c r="AL311" s="117"/>
      <c r="AM311" s="117"/>
      <c r="AN311" s="117"/>
      <c r="AO311" s="117"/>
      <c r="AP311" s="136"/>
      <c r="AQ311" s="137"/>
      <c r="AR311" s="115"/>
      <c r="AS311" s="115"/>
      <c r="AT311" s="115"/>
      <c r="AU311" s="115"/>
      <c r="AV311" s="114"/>
      <c r="AW311" s="114"/>
      <c r="AX311" s="116"/>
      <c r="AY311" s="116"/>
      <c r="AZ311" s="116"/>
      <c r="BA311" s="118"/>
      <c r="BB311" s="119"/>
      <c r="BC311" s="136"/>
      <c r="BD311" s="120"/>
      <c r="BE311" s="120"/>
      <c r="BF311" s="120"/>
      <c r="BG311" s="120"/>
      <c r="BH311" s="120"/>
      <c r="BI311" s="120"/>
      <c r="BJ311" s="120"/>
      <c r="BK311" s="120"/>
      <c r="BL311" s="120"/>
      <c r="BM311" s="120"/>
      <c r="BN311" s="120"/>
      <c r="BO311" s="120"/>
      <c r="BP311" s="120"/>
      <c r="BQ311" s="120"/>
      <c r="BR311" s="120"/>
      <c r="BS311" s="120"/>
      <c r="BT311" s="120"/>
      <c r="BU311" s="120"/>
      <c r="BV311" s="121"/>
      <c r="BW311" s="104" t="s">
        <v>109</v>
      </c>
      <c r="BX311" s="67" t="str">
        <f t="shared" si="4"/>
        <v/>
      </c>
      <c r="BY311" s="67" t="str">
        <f>(IF(SUMPRODUCT(--(BD311:BV311&lt;&gt;""))=0,"",
+Maßnahmendaten!BD311*INDEX(Faktoren!$C$3:$C$19,MATCH(Maßnahmendaten!BD$3,Faktoren!$B$3:$B$19,0))
+Maßnahmendaten!BE311*INDEX(Faktoren!$C$3:$C$19,MATCH(Maßnahmendaten!BE$3,Faktoren!$B$3:$B$19,0))
+Maßnahmendaten!BF311*INDEX(Faktoren!$C$3:$C$19,MATCH(Maßnahmendaten!BF$3,Faktoren!$B$3:$B$19,0))
+Maßnahmendaten!BG311*INDEX(Faktoren!$C$3:$C$19,MATCH(Maßnahmendaten!BG$3,Faktoren!$B$3:$B$19,0))
+Maßnahmendaten!BH311*INDEX(Faktoren!$C$3:$C$19,MATCH(Maßnahmendaten!BH$3,Faktoren!$B$3:$B$19,0))
+Maßnahmendaten!BI311*INDEX(Faktoren!$C$3:$C$19,MATCH(Maßnahmendaten!BI$3,Faktoren!$B$3:$B$19,0))
+Maßnahmendaten!BJ311*INDEX(Faktoren!$C$3:$C$19,MATCH(Maßnahmendaten!BJ$3,Faktoren!$B$3:$B$19,0))
+Maßnahmendaten!BK311*INDEX(Faktoren!$C$3:$C$19,MATCH(Maßnahmendaten!BK$3,Faktoren!$B$3:$B$19,0))
+Maßnahmendaten!BL311*INDEX(Faktoren!$C$3:$C$19,MATCH(Maßnahmendaten!BL$3,Faktoren!$B$3:$B$19,0))
+Maßnahmendaten!BM311*INDEX(Faktoren!$C$3:$C$19,MATCH(Maßnahmendaten!BM$3,Faktoren!$B$3:$B$19,0))
+Maßnahmendaten!BN311*INDEX(Faktoren!$C$3:$C$19,MATCH(Maßnahmendaten!BN$3,Faktoren!$B$3:$B$19,0))
+Maßnahmendaten!BO311*INDEX(Faktoren!$C$3:$C$19,MATCH(Maßnahmendaten!BO$3,Faktoren!$B$3:$B$19,0))
+Maßnahmendaten!BP311*INDEX(Faktoren!$C$3:$C$19,MATCH(Maßnahmendaten!BP$3,Faktoren!$B$3:$B$19,0))
+Maßnahmendaten!BQ311*INDEX(Faktoren!$C$3:$C$19,MATCH(Maßnahmendaten!BQ$3,Faktoren!$B$3:$B$19,0))
+Maßnahmendaten!BR311*INDEX(Faktoren!$C$3:$C$19,MATCH(Maßnahmendaten!BR$3,Faktoren!$B$3:$B$19,0))
+Maßnahmendaten!BS311*INDEX(Faktoren!$C$3:$C$19,MATCH(Maßnahmendaten!BS$3,Faktoren!$B$3:$B$19,0))
+Maßnahmendaten!BT311*INDEX(Faktoren!$C$3:$C$19,MATCH(Maßnahmendaten!BT$3,Faktoren!$B$3:$B$19,0))
+BV311
))</f>
        <v/>
      </c>
      <c r="BZ311" s="134"/>
      <c r="CA311" s="148" t="s">
        <v>109</v>
      </c>
      <c r="CB311" s="12" t="str">
        <f>IF(V311&lt;&gt;"",Hilfsblatt!$F$7,IF(Z311&lt;&gt;"",Hilfsblatt!$F$8, IF(O311&lt;&gt;"",Hilfsblatt!$F$9,"")))</f>
        <v/>
      </c>
      <c r="CD311" s="121"/>
    </row>
    <row r="312" spans="2:82" s="13" customFormat="1" ht="12.75" customHeight="1" x14ac:dyDescent="0.2">
      <c r="B312" s="139">
        <v>308</v>
      </c>
      <c r="C312" s="135"/>
      <c r="D312" s="140"/>
      <c r="E312" s="140"/>
      <c r="F312" s="140"/>
      <c r="G312" s="140"/>
      <c r="H312" s="140"/>
      <c r="I312" s="140"/>
      <c r="J312" s="140"/>
      <c r="K312" s="140"/>
      <c r="L312" s="140"/>
      <c r="M312" s="140"/>
      <c r="N312" s="140"/>
      <c r="O312" s="140"/>
      <c r="P312" s="140"/>
      <c r="Q312" s="140"/>
      <c r="R312" s="140"/>
      <c r="S312" s="140"/>
      <c r="T312" s="140"/>
      <c r="U312" s="140"/>
      <c r="V312" s="144"/>
      <c r="W312" s="144"/>
      <c r="X312" s="144"/>
      <c r="Y312" s="144"/>
      <c r="Z312" s="145"/>
      <c r="AA312" s="145"/>
      <c r="AB312" s="145"/>
      <c r="AC312" s="145"/>
      <c r="AD312" s="145"/>
      <c r="AE312" s="145"/>
      <c r="AF312" s="140"/>
      <c r="AG312" s="140"/>
      <c r="AH312" s="140"/>
      <c r="AI312" s="140"/>
      <c r="AJ312" s="140"/>
      <c r="AK312" s="140"/>
      <c r="AL312" s="140"/>
      <c r="AM312" s="140"/>
      <c r="AN312" s="140"/>
      <c r="AO312" s="140"/>
      <c r="AP312" s="136"/>
      <c r="AQ312" s="141"/>
      <c r="AR312" s="144"/>
      <c r="AS312" s="144"/>
      <c r="AT312" s="144"/>
      <c r="AU312" s="144"/>
      <c r="AV312" s="140"/>
      <c r="AW312" s="140"/>
      <c r="AX312" s="145"/>
      <c r="AY312" s="145"/>
      <c r="AZ312" s="145"/>
      <c r="BA312" s="142"/>
      <c r="BB312" s="146"/>
      <c r="BC312" s="136"/>
      <c r="BD312" s="143"/>
      <c r="BE312" s="143"/>
      <c r="BF312" s="143"/>
      <c r="BG312" s="143"/>
      <c r="BH312" s="143"/>
      <c r="BI312" s="143"/>
      <c r="BJ312" s="143"/>
      <c r="BK312" s="143"/>
      <c r="BL312" s="143"/>
      <c r="BM312" s="143"/>
      <c r="BN312" s="143"/>
      <c r="BO312" s="143"/>
      <c r="BP312" s="143"/>
      <c r="BQ312" s="143"/>
      <c r="BR312" s="143"/>
      <c r="BS312" s="143"/>
      <c r="BT312" s="143"/>
      <c r="BU312" s="143"/>
      <c r="BV312" s="143"/>
      <c r="BW312" s="104" t="s">
        <v>109</v>
      </c>
      <c r="BX312" s="67" t="str">
        <f t="shared" si="4"/>
        <v/>
      </c>
      <c r="BY312" s="67" t="str">
        <f>(IF(SUMPRODUCT(--(BD312:BV312&lt;&gt;""))=0,"",
+Maßnahmendaten!BD312*INDEX(Faktoren!$C$3:$C$19,MATCH(Maßnahmendaten!BD$3,Faktoren!$B$3:$B$19,0))
+Maßnahmendaten!BE312*INDEX(Faktoren!$C$3:$C$19,MATCH(Maßnahmendaten!BE$3,Faktoren!$B$3:$B$19,0))
+Maßnahmendaten!BF312*INDEX(Faktoren!$C$3:$C$19,MATCH(Maßnahmendaten!BF$3,Faktoren!$B$3:$B$19,0))
+Maßnahmendaten!BG312*INDEX(Faktoren!$C$3:$C$19,MATCH(Maßnahmendaten!BG$3,Faktoren!$B$3:$B$19,0))
+Maßnahmendaten!BH312*INDEX(Faktoren!$C$3:$C$19,MATCH(Maßnahmendaten!BH$3,Faktoren!$B$3:$B$19,0))
+Maßnahmendaten!BI312*INDEX(Faktoren!$C$3:$C$19,MATCH(Maßnahmendaten!BI$3,Faktoren!$B$3:$B$19,0))
+Maßnahmendaten!BJ312*INDEX(Faktoren!$C$3:$C$19,MATCH(Maßnahmendaten!BJ$3,Faktoren!$B$3:$B$19,0))
+Maßnahmendaten!BK312*INDEX(Faktoren!$C$3:$C$19,MATCH(Maßnahmendaten!BK$3,Faktoren!$B$3:$B$19,0))
+Maßnahmendaten!BL312*INDEX(Faktoren!$C$3:$C$19,MATCH(Maßnahmendaten!BL$3,Faktoren!$B$3:$B$19,0))
+Maßnahmendaten!BM312*INDEX(Faktoren!$C$3:$C$19,MATCH(Maßnahmendaten!BM$3,Faktoren!$B$3:$B$19,0))
+Maßnahmendaten!BN312*INDEX(Faktoren!$C$3:$C$19,MATCH(Maßnahmendaten!BN$3,Faktoren!$B$3:$B$19,0))
+Maßnahmendaten!BO312*INDEX(Faktoren!$C$3:$C$19,MATCH(Maßnahmendaten!BO$3,Faktoren!$B$3:$B$19,0))
+Maßnahmendaten!BP312*INDEX(Faktoren!$C$3:$C$19,MATCH(Maßnahmendaten!BP$3,Faktoren!$B$3:$B$19,0))
+Maßnahmendaten!BQ312*INDEX(Faktoren!$C$3:$C$19,MATCH(Maßnahmendaten!BQ$3,Faktoren!$B$3:$B$19,0))
+Maßnahmendaten!BR312*INDEX(Faktoren!$C$3:$C$19,MATCH(Maßnahmendaten!BR$3,Faktoren!$B$3:$B$19,0))
+Maßnahmendaten!BS312*INDEX(Faktoren!$C$3:$C$19,MATCH(Maßnahmendaten!BS$3,Faktoren!$B$3:$B$19,0))
+Maßnahmendaten!BT312*INDEX(Faktoren!$C$3:$C$19,MATCH(Maßnahmendaten!BT$3,Faktoren!$B$3:$B$19,0))
+BV312
))</f>
        <v/>
      </c>
      <c r="BZ312" s="134"/>
      <c r="CA312" s="148" t="s">
        <v>109</v>
      </c>
      <c r="CB312" s="12" t="str">
        <f>IF(V312&lt;&gt;"",Hilfsblatt!$F$7,IF(Z312&lt;&gt;"",Hilfsblatt!$F$8, IF(O312&lt;&gt;"",Hilfsblatt!$F$9,"")))</f>
        <v/>
      </c>
      <c r="CD312" s="121"/>
    </row>
    <row r="313" spans="2:82" s="13" customFormat="1" ht="12.75" customHeight="1" x14ac:dyDescent="0.2">
      <c r="B313" s="113">
        <v>309</v>
      </c>
      <c r="C313" s="135"/>
      <c r="D313" s="114"/>
      <c r="E313" s="114"/>
      <c r="F313" s="114"/>
      <c r="G313" s="114"/>
      <c r="H313" s="114"/>
      <c r="I313" s="114"/>
      <c r="J313" s="114"/>
      <c r="K313" s="114"/>
      <c r="L313" s="114"/>
      <c r="M313" s="114"/>
      <c r="N313" s="114"/>
      <c r="O313" s="114"/>
      <c r="P313" s="114"/>
      <c r="Q313" s="114"/>
      <c r="R313" s="114"/>
      <c r="S313" s="114"/>
      <c r="T313" s="114"/>
      <c r="U313" s="114"/>
      <c r="V313" s="115"/>
      <c r="W313" s="115"/>
      <c r="X313" s="115"/>
      <c r="Y313" s="115"/>
      <c r="Z313" s="116"/>
      <c r="AA313" s="116"/>
      <c r="AB313" s="116"/>
      <c r="AC313" s="116"/>
      <c r="AD313" s="116"/>
      <c r="AE313" s="116"/>
      <c r="AF313" s="117"/>
      <c r="AG313" s="117"/>
      <c r="AH313" s="117"/>
      <c r="AI313" s="117"/>
      <c r="AJ313" s="117"/>
      <c r="AK313" s="117"/>
      <c r="AL313" s="117"/>
      <c r="AM313" s="117"/>
      <c r="AN313" s="117"/>
      <c r="AO313" s="117"/>
      <c r="AP313" s="136"/>
      <c r="AQ313" s="137"/>
      <c r="AR313" s="115"/>
      <c r="AS313" s="115"/>
      <c r="AT313" s="115"/>
      <c r="AU313" s="115"/>
      <c r="AV313" s="114"/>
      <c r="AW313" s="114"/>
      <c r="AX313" s="116"/>
      <c r="AY313" s="116"/>
      <c r="AZ313" s="116"/>
      <c r="BA313" s="118"/>
      <c r="BB313" s="119"/>
      <c r="BC313" s="136"/>
      <c r="BD313" s="120"/>
      <c r="BE313" s="120"/>
      <c r="BF313" s="120"/>
      <c r="BG313" s="120"/>
      <c r="BH313" s="120"/>
      <c r="BI313" s="120"/>
      <c r="BJ313" s="120"/>
      <c r="BK313" s="120"/>
      <c r="BL313" s="120"/>
      <c r="BM313" s="120"/>
      <c r="BN313" s="120"/>
      <c r="BO313" s="120"/>
      <c r="BP313" s="120"/>
      <c r="BQ313" s="120"/>
      <c r="BR313" s="120"/>
      <c r="BS313" s="120"/>
      <c r="BT313" s="120"/>
      <c r="BU313" s="120"/>
      <c r="BV313" s="121"/>
      <c r="BW313" s="104" t="s">
        <v>109</v>
      </c>
      <c r="BX313" s="67" t="str">
        <f t="shared" si="4"/>
        <v/>
      </c>
      <c r="BY313" s="67" t="str">
        <f>(IF(SUMPRODUCT(--(BD313:BV313&lt;&gt;""))=0,"",
+Maßnahmendaten!BD313*INDEX(Faktoren!$C$3:$C$19,MATCH(Maßnahmendaten!BD$3,Faktoren!$B$3:$B$19,0))
+Maßnahmendaten!BE313*INDEX(Faktoren!$C$3:$C$19,MATCH(Maßnahmendaten!BE$3,Faktoren!$B$3:$B$19,0))
+Maßnahmendaten!BF313*INDEX(Faktoren!$C$3:$C$19,MATCH(Maßnahmendaten!BF$3,Faktoren!$B$3:$B$19,0))
+Maßnahmendaten!BG313*INDEX(Faktoren!$C$3:$C$19,MATCH(Maßnahmendaten!BG$3,Faktoren!$B$3:$B$19,0))
+Maßnahmendaten!BH313*INDEX(Faktoren!$C$3:$C$19,MATCH(Maßnahmendaten!BH$3,Faktoren!$B$3:$B$19,0))
+Maßnahmendaten!BI313*INDEX(Faktoren!$C$3:$C$19,MATCH(Maßnahmendaten!BI$3,Faktoren!$B$3:$B$19,0))
+Maßnahmendaten!BJ313*INDEX(Faktoren!$C$3:$C$19,MATCH(Maßnahmendaten!BJ$3,Faktoren!$B$3:$B$19,0))
+Maßnahmendaten!BK313*INDEX(Faktoren!$C$3:$C$19,MATCH(Maßnahmendaten!BK$3,Faktoren!$B$3:$B$19,0))
+Maßnahmendaten!BL313*INDEX(Faktoren!$C$3:$C$19,MATCH(Maßnahmendaten!BL$3,Faktoren!$B$3:$B$19,0))
+Maßnahmendaten!BM313*INDEX(Faktoren!$C$3:$C$19,MATCH(Maßnahmendaten!BM$3,Faktoren!$B$3:$B$19,0))
+Maßnahmendaten!BN313*INDEX(Faktoren!$C$3:$C$19,MATCH(Maßnahmendaten!BN$3,Faktoren!$B$3:$B$19,0))
+Maßnahmendaten!BO313*INDEX(Faktoren!$C$3:$C$19,MATCH(Maßnahmendaten!BO$3,Faktoren!$B$3:$B$19,0))
+Maßnahmendaten!BP313*INDEX(Faktoren!$C$3:$C$19,MATCH(Maßnahmendaten!BP$3,Faktoren!$B$3:$B$19,0))
+Maßnahmendaten!BQ313*INDEX(Faktoren!$C$3:$C$19,MATCH(Maßnahmendaten!BQ$3,Faktoren!$B$3:$B$19,0))
+Maßnahmendaten!BR313*INDEX(Faktoren!$C$3:$C$19,MATCH(Maßnahmendaten!BR$3,Faktoren!$B$3:$B$19,0))
+Maßnahmendaten!BS313*INDEX(Faktoren!$C$3:$C$19,MATCH(Maßnahmendaten!BS$3,Faktoren!$B$3:$B$19,0))
+Maßnahmendaten!BT313*INDEX(Faktoren!$C$3:$C$19,MATCH(Maßnahmendaten!BT$3,Faktoren!$B$3:$B$19,0))
+BV313
))</f>
        <v/>
      </c>
      <c r="BZ313" s="134"/>
      <c r="CA313" s="148" t="s">
        <v>109</v>
      </c>
      <c r="CB313" s="12" t="str">
        <f>IF(V313&lt;&gt;"",Hilfsblatt!$F$7,IF(Z313&lt;&gt;"",Hilfsblatt!$F$8, IF(O313&lt;&gt;"",Hilfsblatt!$F$9,"")))</f>
        <v/>
      </c>
      <c r="CD313" s="121"/>
    </row>
    <row r="314" spans="2:82" s="13" customFormat="1" ht="12.75" customHeight="1" x14ac:dyDescent="0.2">
      <c r="B314" s="139">
        <v>310</v>
      </c>
      <c r="C314" s="135"/>
      <c r="D314" s="140"/>
      <c r="E314" s="140"/>
      <c r="F314" s="140"/>
      <c r="G314" s="140"/>
      <c r="H314" s="140"/>
      <c r="I314" s="140"/>
      <c r="J314" s="140"/>
      <c r="K314" s="140"/>
      <c r="L314" s="140"/>
      <c r="M314" s="140"/>
      <c r="N314" s="140"/>
      <c r="O314" s="140"/>
      <c r="P314" s="140"/>
      <c r="Q314" s="140"/>
      <c r="R314" s="140"/>
      <c r="S314" s="140"/>
      <c r="T314" s="140"/>
      <c r="U314" s="140"/>
      <c r="V314" s="144"/>
      <c r="W314" s="144"/>
      <c r="X314" s="144"/>
      <c r="Y314" s="144"/>
      <c r="Z314" s="145"/>
      <c r="AA314" s="145"/>
      <c r="AB314" s="145"/>
      <c r="AC314" s="145"/>
      <c r="AD314" s="145"/>
      <c r="AE314" s="145"/>
      <c r="AF314" s="140"/>
      <c r="AG314" s="140"/>
      <c r="AH314" s="140"/>
      <c r="AI314" s="140"/>
      <c r="AJ314" s="140"/>
      <c r="AK314" s="140"/>
      <c r="AL314" s="140"/>
      <c r="AM314" s="140"/>
      <c r="AN314" s="140"/>
      <c r="AO314" s="140"/>
      <c r="AP314" s="136"/>
      <c r="AQ314" s="141"/>
      <c r="AR314" s="144"/>
      <c r="AS314" s="144"/>
      <c r="AT314" s="144"/>
      <c r="AU314" s="144"/>
      <c r="AV314" s="140"/>
      <c r="AW314" s="140"/>
      <c r="AX314" s="145"/>
      <c r="AY314" s="145"/>
      <c r="AZ314" s="145"/>
      <c r="BA314" s="142"/>
      <c r="BB314" s="146"/>
      <c r="BC314" s="136"/>
      <c r="BD314" s="143"/>
      <c r="BE314" s="143"/>
      <c r="BF314" s="143"/>
      <c r="BG314" s="143"/>
      <c r="BH314" s="143"/>
      <c r="BI314" s="143"/>
      <c r="BJ314" s="143"/>
      <c r="BK314" s="143"/>
      <c r="BL314" s="143"/>
      <c r="BM314" s="143"/>
      <c r="BN314" s="143"/>
      <c r="BO314" s="143"/>
      <c r="BP314" s="143"/>
      <c r="BQ314" s="143"/>
      <c r="BR314" s="143"/>
      <c r="BS314" s="143"/>
      <c r="BT314" s="143"/>
      <c r="BU314" s="143"/>
      <c r="BV314" s="143"/>
      <c r="BW314" s="104" t="s">
        <v>109</v>
      </c>
      <c r="BX314" s="67" t="str">
        <f t="shared" si="4"/>
        <v/>
      </c>
      <c r="BY314" s="67" t="str">
        <f>(IF(SUMPRODUCT(--(BD314:BV314&lt;&gt;""))=0,"",
+Maßnahmendaten!BD314*INDEX(Faktoren!$C$3:$C$19,MATCH(Maßnahmendaten!BD$3,Faktoren!$B$3:$B$19,0))
+Maßnahmendaten!BE314*INDEX(Faktoren!$C$3:$C$19,MATCH(Maßnahmendaten!BE$3,Faktoren!$B$3:$B$19,0))
+Maßnahmendaten!BF314*INDEX(Faktoren!$C$3:$C$19,MATCH(Maßnahmendaten!BF$3,Faktoren!$B$3:$B$19,0))
+Maßnahmendaten!BG314*INDEX(Faktoren!$C$3:$C$19,MATCH(Maßnahmendaten!BG$3,Faktoren!$B$3:$B$19,0))
+Maßnahmendaten!BH314*INDEX(Faktoren!$C$3:$C$19,MATCH(Maßnahmendaten!BH$3,Faktoren!$B$3:$B$19,0))
+Maßnahmendaten!BI314*INDEX(Faktoren!$C$3:$C$19,MATCH(Maßnahmendaten!BI$3,Faktoren!$B$3:$B$19,0))
+Maßnahmendaten!BJ314*INDEX(Faktoren!$C$3:$C$19,MATCH(Maßnahmendaten!BJ$3,Faktoren!$B$3:$B$19,0))
+Maßnahmendaten!BK314*INDEX(Faktoren!$C$3:$C$19,MATCH(Maßnahmendaten!BK$3,Faktoren!$B$3:$B$19,0))
+Maßnahmendaten!BL314*INDEX(Faktoren!$C$3:$C$19,MATCH(Maßnahmendaten!BL$3,Faktoren!$B$3:$B$19,0))
+Maßnahmendaten!BM314*INDEX(Faktoren!$C$3:$C$19,MATCH(Maßnahmendaten!BM$3,Faktoren!$B$3:$B$19,0))
+Maßnahmendaten!BN314*INDEX(Faktoren!$C$3:$C$19,MATCH(Maßnahmendaten!BN$3,Faktoren!$B$3:$B$19,0))
+Maßnahmendaten!BO314*INDEX(Faktoren!$C$3:$C$19,MATCH(Maßnahmendaten!BO$3,Faktoren!$B$3:$B$19,0))
+Maßnahmendaten!BP314*INDEX(Faktoren!$C$3:$C$19,MATCH(Maßnahmendaten!BP$3,Faktoren!$B$3:$B$19,0))
+Maßnahmendaten!BQ314*INDEX(Faktoren!$C$3:$C$19,MATCH(Maßnahmendaten!BQ$3,Faktoren!$B$3:$B$19,0))
+Maßnahmendaten!BR314*INDEX(Faktoren!$C$3:$C$19,MATCH(Maßnahmendaten!BR$3,Faktoren!$B$3:$B$19,0))
+Maßnahmendaten!BS314*INDEX(Faktoren!$C$3:$C$19,MATCH(Maßnahmendaten!BS$3,Faktoren!$B$3:$B$19,0))
+Maßnahmendaten!BT314*INDEX(Faktoren!$C$3:$C$19,MATCH(Maßnahmendaten!BT$3,Faktoren!$B$3:$B$19,0))
+BV314
))</f>
        <v/>
      </c>
      <c r="BZ314" s="134"/>
      <c r="CA314" s="148" t="s">
        <v>109</v>
      </c>
      <c r="CB314" s="12" t="str">
        <f>IF(V314&lt;&gt;"",Hilfsblatt!$F$7,IF(Z314&lt;&gt;"",Hilfsblatt!$F$8, IF(O314&lt;&gt;"",Hilfsblatt!$F$9,"")))</f>
        <v/>
      </c>
      <c r="CD314" s="121"/>
    </row>
    <row r="315" spans="2:82" s="13" customFormat="1" ht="12.75" customHeight="1" x14ac:dyDescent="0.2">
      <c r="B315" s="113">
        <v>311</v>
      </c>
      <c r="C315" s="135"/>
      <c r="D315" s="114"/>
      <c r="E315" s="114"/>
      <c r="F315" s="114"/>
      <c r="G315" s="114"/>
      <c r="H315" s="114"/>
      <c r="I315" s="114"/>
      <c r="J315" s="114"/>
      <c r="K315" s="114"/>
      <c r="L315" s="114"/>
      <c r="M315" s="114"/>
      <c r="N315" s="114"/>
      <c r="O315" s="114"/>
      <c r="P315" s="114"/>
      <c r="Q315" s="114"/>
      <c r="R315" s="114"/>
      <c r="S315" s="114"/>
      <c r="T315" s="114"/>
      <c r="U315" s="114"/>
      <c r="V315" s="115"/>
      <c r="W315" s="115"/>
      <c r="X315" s="115"/>
      <c r="Y315" s="115"/>
      <c r="Z315" s="116"/>
      <c r="AA315" s="116"/>
      <c r="AB315" s="116"/>
      <c r="AC315" s="116"/>
      <c r="AD315" s="116"/>
      <c r="AE315" s="116"/>
      <c r="AF315" s="117"/>
      <c r="AG315" s="117"/>
      <c r="AH315" s="117"/>
      <c r="AI315" s="117"/>
      <c r="AJ315" s="117"/>
      <c r="AK315" s="117"/>
      <c r="AL315" s="117"/>
      <c r="AM315" s="117"/>
      <c r="AN315" s="117"/>
      <c r="AO315" s="117"/>
      <c r="AP315" s="136"/>
      <c r="AQ315" s="137"/>
      <c r="AR315" s="115"/>
      <c r="AS315" s="115"/>
      <c r="AT315" s="115"/>
      <c r="AU315" s="115"/>
      <c r="AV315" s="114"/>
      <c r="AW315" s="114"/>
      <c r="AX315" s="116"/>
      <c r="AY315" s="116"/>
      <c r="AZ315" s="116"/>
      <c r="BA315" s="118"/>
      <c r="BB315" s="119"/>
      <c r="BC315" s="136"/>
      <c r="BD315" s="120"/>
      <c r="BE315" s="120"/>
      <c r="BF315" s="120"/>
      <c r="BG315" s="120"/>
      <c r="BH315" s="120"/>
      <c r="BI315" s="120"/>
      <c r="BJ315" s="120"/>
      <c r="BK315" s="120"/>
      <c r="BL315" s="120"/>
      <c r="BM315" s="120"/>
      <c r="BN315" s="120"/>
      <c r="BO315" s="120"/>
      <c r="BP315" s="120"/>
      <c r="BQ315" s="120"/>
      <c r="BR315" s="120"/>
      <c r="BS315" s="120"/>
      <c r="BT315" s="120"/>
      <c r="BU315" s="120"/>
      <c r="BV315" s="121"/>
      <c r="BW315" s="104" t="s">
        <v>109</v>
      </c>
      <c r="BX315" s="67" t="str">
        <f t="shared" si="4"/>
        <v/>
      </c>
      <c r="BY315" s="67" t="str">
        <f>(IF(SUMPRODUCT(--(BD315:BV315&lt;&gt;""))=0,"",
+Maßnahmendaten!BD315*INDEX(Faktoren!$C$3:$C$19,MATCH(Maßnahmendaten!BD$3,Faktoren!$B$3:$B$19,0))
+Maßnahmendaten!BE315*INDEX(Faktoren!$C$3:$C$19,MATCH(Maßnahmendaten!BE$3,Faktoren!$B$3:$B$19,0))
+Maßnahmendaten!BF315*INDEX(Faktoren!$C$3:$C$19,MATCH(Maßnahmendaten!BF$3,Faktoren!$B$3:$B$19,0))
+Maßnahmendaten!BG315*INDEX(Faktoren!$C$3:$C$19,MATCH(Maßnahmendaten!BG$3,Faktoren!$B$3:$B$19,0))
+Maßnahmendaten!BH315*INDEX(Faktoren!$C$3:$C$19,MATCH(Maßnahmendaten!BH$3,Faktoren!$B$3:$B$19,0))
+Maßnahmendaten!BI315*INDEX(Faktoren!$C$3:$C$19,MATCH(Maßnahmendaten!BI$3,Faktoren!$B$3:$B$19,0))
+Maßnahmendaten!BJ315*INDEX(Faktoren!$C$3:$C$19,MATCH(Maßnahmendaten!BJ$3,Faktoren!$B$3:$B$19,0))
+Maßnahmendaten!BK315*INDEX(Faktoren!$C$3:$C$19,MATCH(Maßnahmendaten!BK$3,Faktoren!$B$3:$B$19,0))
+Maßnahmendaten!BL315*INDEX(Faktoren!$C$3:$C$19,MATCH(Maßnahmendaten!BL$3,Faktoren!$B$3:$B$19,0))
+Maßnahmendaten!BM315*INDEX(Faktoren!$C$3:$C$19,MATCH(Maßnahmendaten!BM$3,Faktoren!$B$3:$B$19,0))
+Maßnahmendaten!BN315*INDEX(Faktoren!$C$3:$C$19,MATCH(Maßnahmendaten!BN$3,Faktoren!$B$3:$B$19,0))
+Maßnahmendaten!BO315*INDEX(Faktoren!$C$3:$C$19,MATCH(Maßnahmendaten!BO$3,Faktoren!$B$3:$B$19,0))
+Maßnahmendaten!BP315*INDEX(Faktoren!$C$3:$C$19,MATCH(Maßnahmendaten!BP$3,Faktoren!$B$3:$B$19,0))
+Maßnahmendaten!BQ315*INDEX(Faktoren!$C$3:$C$19,MATCH(Maßnahmendaten!BQ$3,Faktoren!$B$3:$B$19,0))
+Maßnahmendaten!BR315*INDEX(Faktoren!$C$3:$C$19,MATCH(Maßnahmendaten!BR$3,Faktoren!$B$3:$B$19,0))
+Maßnahmendaten!BS315*INDEX(Faktoren!$C$3:$C$19,MATCH(Maßnahmendaten!BS$3,Faktoren!$B$3:$B$19,0))
+Maßnahmendaten!BT315*INDEX(Faktoren!$C$3:$C$19,MATCH(Maßnahmendaten!BT$3,Faktoren!$B$3:$B$19,0))
+BV315
))</f>
        <v/>
      </c>
      <c r="BZ315" s="134"/>
      <c r="CA315" s="148" t="s">
        <v>109</v>
      </c>
      <c r="CB315" s="12" t="str">
        <f>IF(V315&lt;&gt;"",Hilfsblatt!$F$7,IF(Z315&lt;&gt;"",Hilfsblatt!$F$8, IF(O315&lt;&gt;"",Hilfsblatt!$F$9,"")))</f>
        <v/>
      </c>
      <c r="CD315" s="121"/>
    </row>
    <row r="316" spans="2:82" s="13" customFormat="1" ht="12.75" customHeight="1" x14ac:dyDescent="0.2">
      <c r="B316" s="139">
        <v>312</v>
      </c>
      <c r="C316" s="135"/>
      <c r="D316" s="140"/>
      <c r="E316" s="140"/>
      <c r="F316" s="140"/>
      <c r="G316" s="140"/>
      <c r="H316" s="140"/>
      <c r="I316" s="140"/>
      <c r="J316" s="140"/>
      <c r="K316" s="140"/>
      <c r="L316" s="140"/>
      <c r="M316" s="140"/>
      <c r="N316" s="140"/>
      <c r="O316" s="140"/>
      <c r="P316" s="140"/>
      <c r="Q316" s="140"/>
      <c r="R316" s="140"/>
      <c r="S316" s="140"/>
      <c r="T316" s="140"/>
      <c r="U316" s="140"/>
      <c r="V316" s="144"/>
      <c r="W316" s="144"/>
      <c r="X316" s="144"/>
      <c r="Y316" s="144"/>
      <c r="Z316" s="145"/>
      <c r="AA316" s="145"/>
      <c r="AB316" s="145"/>
      <c r="AC316" s="145"/>
      <c r="AD316" s="145"/>
      <c r="AE316" s="145"/>
      <c r="AF316" s="140"/>
      <c r="AG316" s="140"/>
      <c r="AH316" s="140"/>
      <c r="AI316" s="140"/>
      <c r="AJ316" s="140"/>
      <c r="AK316" s="140"/>
      <c r="AL316" s="140"/>
      <c r="AM316" s="140"/>
      <c r="AN316" s="140"/>
      <c r="AO316" s="140"/>
      <c r="AP316" s="136"/>
      <c r="AQ316" s="141"/>
      <c r="AR316" s="144"/>
      <c r="AS316" s="144"/>
      <c r="AT316" s="144"/>
      <c r="AU316" s="144"/>
      <c r="AV316" s="140"/>
      <c r="AW316" s="140"/>
      <c r="AX316" s="145"/>
      <c r="AY316" s="145"/>
      <c r="AZ316" s="145"/>
      <c r="BA316" s="142"/>
      <c r="BB316" s="146"/>
      <c r="BC316" s="136"/>
      <c r="BD316" s="143"/>
      <c r="BE316" s="143"/>
      <c r="BF316" s="143"/>
      <c r="BG316" s="143"/>
      <c r="BH316" s="143"/>
      <c r="BI316" s="143"/>
      <c r="BJ316" s="143"/>
      <c r="BK316" s="143"/>
      <c r="BL316" s="143"/>
      <c r="BM316" s="143"/>
      <c r="BN316" s="143"/>
      <c r="BO316" s="143"/>
      <c r="BP316" s="143"/>
      <c r="BQ316" s="143"/>
      <c r="BR316" s="143"/>
      <c r="BS316" s="143"/>
      <c r="BT316" s="143"/>
      <c r="BU316" s="143"/>
      <c r="BV316" s="143"/>
      <c r="BW316" s="104" t="s">
        <v>109</v>
      </c>
      <c r="BX316" s="67" t="str">
        <f t="shared" si="4"/>
        <v/>
      </c>
      <c r="BY316" s="67" t="str">
        <f>(IF(SUMPRODUCT(--(BD316:BV316&lt;&gt;""))=0,"",
+Maßnahmendaten!BD316*INDEX(Faktoren!$C$3:$C$19,MATCH(Maßnahmendaten!BD$3,Faktoren!$B$3:$B$19,0))
+Maßnahmendaten!BE316*INDEX(Faktoren!$C$3:$C$19,MATCH(Maßnahmendaten!BE$3,Faktoren!$B$3:$B$19,0))
+Maßnahmendaten!BF316*INDEX(Faktoren!$C$3:$C$19,MATCH(Maßnahmendaten!BF$3,Faktoren!$B$3:$B$19,0))
+Maßnahmendaten!BG316*INDEX(Faktoren!$C$3:$C$19,MATCH(Maßnahmendaten!BG$3,Faktoren!$B$3:$B$19,0))
+Maßnahmendaten!BH316*INDEX(Faktoren!$C$3:$C$19,MATCH(Maßnahmendaten!BH$3,Faktoren!$B$3:$B$19,0))
+Maßnahmendaten!BI316*INDEX(Faktoren!$C$3:$C$19,MATCH(Maßnahmendaten!BI$3,Faktoren!$B$3:$B$19,0))
+Maßnahmendaten!BJ316*INDEX(Faktoren!$C$3:$C$19,MATCH(Maßnahmendaten!BJ$3,Faktoren!$B$3:$B$19,0))
+Maßnahmendaten!BK316*INDEX(Faktoren!$C$3:$C$19,MATCH(Maßnahmendaten!BK$3,Faktoren!$B$3:$B$19,0))
+Maßnahmendaten!BL316*INDEX(Faktoren!$C$3:$C$19,MATCH(Maßnahmendaten!BL$3,Faktoren!$B$3:$B$19,0))
+Maßnahmendaten!BM316*INDEX(Faktoren!$C$3:$C$19,MATCH(Maßnahmendaten!BM$3,Faktoren!$B$3:$B$19,0))
+Maßnahmendaten!BN316*INDEX(Faktoren!$C$3:$C$19,MATCH(Maßnahmendaten!BN$3,Faktoren!$B$3:$B$19,0))
+Maßnahmendaten!BO316*INDEX(Faktoren!$C$3:$C$19,MATCH(Maßnahmendaten!BO$3,Faktoren!$B$3:$B$19,0))
+Maßnahmendaten!BP316*INDEX(Faktoren!$C$3:$C$19,MATCH(Maßnahmendaten!BP$3,Faktoren!$B$3:$B$19,0))
+Maßnahmendaten!BQ316*INDEX(Faktoren!$C$3:$C$19,MATCH(Maßnahmendaten!BQ$3,Faktoren!$B$3:$B$19,0))
+Maßnahmendaten!BR316*INDEX(Faktoren!$C$3:$C$19,MATCH(Maßnahmendaten!BR$3,Faktoren!$B$3:$B$19,0))
+Maßnahmendaten!BS316*INDEX(Faktoren!$C$3:$C$19,MATCH(Maßnahmendaten!BS$3,Faktoren!$B$3:$B$19,0))
+Maßnahmendaten!BT316*INDEX(Faktoren!$C$3:$C$19,MATCH(Maßnahmendaten!BT$3,Faktoren!$B$3:$B$19,0))
+BV316
))</f>
        <v/>
      </c>
      <c r="BZ316" s="134"/>
      <c r="CA316" s="148" t="s">
        <v>109</v>
      </c>
      <c r="CB316" s="12" t="str">
        <f>IF(V316&lt;&gt;"",Hilfsblatt!$F$7,IF(Z316&lt;&gt;"",Hilfsblatt!$F$8, IF(O316&lt;&gt;"",Hilfsblatt!$F$9,"")))</f>
        <v/>
      </c>
      <c r="CD316" s="121"/>
    </row>
    <row r="317" spans="2:82" s="13" customFormat="1" ht="12.75" customHeight="1" x14ac:dyDescent="0.2">
      <c r="B317" s="113">
        <v>313</v>
      </c>
      <c r="C317" s="135"/>
      <c r="D317" s="114"/>
      <c r="E317" s="114"/>
      <c r="F317" s="114"/>
      <c r="G317" s="114"/>
      <c r="H317" s="114"/>
      <c r="I317" s="114"/>
      <c r="J317" s="114"/>
      <c r="K317" s="114"/>
      <c r="L317" s="114"/>
      <c r="M317" s="114"/>
      <c r="N317" s="114"/>
      <c r="O317" s="114"/>
      <c r="P317" s="114"/>
      <c r="Q317" s="114"/>
      <c r="R317" s="114"/>
      <c r="S317" s="114"/>
      <c r="T317" s="114"/>
      <c r="U317" s="114"/>
      <c r="V317" s="115"/>
      <c r="W317" s="115"/>
      <c r="X317" s="115"/>
      <c r="Y317" s="115"/>
      <c r="Z317" s="116"/>
      <c r="AA317" s="116"/>
      <c r="AB317" s="116"/>
      <c r="AC317" s="116"/>
      <c r="AD317" s="116"/>
      <c r="AE317" s="116"/>
      <c r="AF317" s="117"/>
      <c r="AG317" s="117"/>
      <c r="AH317" s="117"/>
      <c r="AI317" s="117"/>
      <c r="AJ317" s="117"/>
      <c r="AK317" s="117"/>
      <c r="AL317" s="117"/>
      <c r="AM317" s="117"/>
      <c r="AN317" s="117"/>
      <c r="AO317" s="117"/>
      <c r="AP317" s="136"/>
      <c r="AQ317" s="137"/>
      <c r="AR317" s="115"/>
      <c r="AS317" s="115"/>
      <c r="AT317" s="115"/>
      <c r="AU317" s="115"/>
      <c r="AV317" s="114"/>
      <c r="AW317" s="114"/>
      <c r="AX317" s="116"/>
      <c r="AY317" s="116"/>
      <c r="AZ317" s="116"/>
      <c r="BA317" s="118"/>
      <c r="BB317" s="119"/>
      <c r="BC317" s="136"/>
      <c r="BD317" s="120"/>
      <c r="BE317" s="120"/>
      <c r="BF317" s="120"/>
      <c r="BG317" s="120"/>
      <c r="BH317" s="120"/>
      <c r="BI317" s="120"/>
      <c r="BJ317" s="120"/>
      <c r="BK317" s="120"/>
      <c r="BL317" s="120"/>
      <c r="BM317" s="120"/>
      <c r="BN317" s="120"/>
      <c r="BO317" s="120"/>
      <c r="BP317" s="120"/>
      <c r="BQ317" s="120"/>
      <c r="BR317" s="120"/>
      <c r="BS317" s="120"/>
      <c r="BT317" s="120"/>
      <c r="BU317" s="120"/>
      <c r="BV317" s="121"/>
      <c r="BW317" s="104" t="s">
        <v>109</v>
      </c>
      <c r="BX317" s="67" t="str">
        <f t="shared" si="4"/>
        <v/>
      </c>
      <c r="BY317" s="67" t="str">
        <f>(IF(SUMPRODUCT(--(BD317:BV317&lt;&gt;""))=0,"",
+Maßnahmendaten!BD317*INDEX(Faktoren!$C$3:$C$19,MATCH(Maßnahmendaten!BD$3,Faktoren!$B$3:$B$19,0))
+Maßnahmendaten!BE317*INDEX(Faktoren!$C$3:$C$19,MATCH(Maßnahmendaten!BE$3,Faktoren!$B$3:$B$19,0))
+Maßnahmendaten!BF317*INDEX(Faktoren!$C$3:$C$19,MATCH(Maßnahmendaten!BF$3,Faktoren!$B$3:$B$19,0))
+Maßnahmendaten!BG317*INDEX(Faktoren!$C$3:$C$19,MATCH(Maßnahmendaten!BG$3,Faktoren!$B$3:$B$19,0))
+Maßnahmendaten!BH317*INDEX(Faktoren!$C$3:$C$19,MATCH(Maßnahmendaten!BH$3,Faktoren!$B$3:$B$19,0))
+Maßnahmendaten!BI317*INDEX(Faktoren!$C$3:$C$19,MATCH(Maßnahmendaten!BI$3,Faktoren!$B$3:$B$19,0))
+Maßnahmendaten!BJ317*INDEX(Faktoren!$C$3:$C$19,MATCH(Maßnahmendaten!BJ$3,Faktoren!$B$3:$B$19,0))
+Maßnahmendaten!BK317*INDEX(Faktoren!$C$3:$C$19,MATCH(Maßnahmendaten!BK$3,Faktoren!$B$3:$B$19,0))
+Maßnahmendaten!BL317*INDEX(Faktoren!$C$3:$C$19,MATCH(Maßnahmendaten!BL$3,Faktoren!$B$3:$B$19,0))
+Maßnahmendaten!BM317*INDEX(Faktoren!$C$3:$C$19,MATCH(Maßnahmendaten!BM$3,Faktoren!$B$3:$B$19,0))
+Maßnahmendaten!BN317*INDEX(Faktoren!$C$3:$C$19,MATCH(Maßnahmendaten!BN$3,Faktoren!$B$3:$B$19,0))
+Maßnahmendaten!BO317*INDEX(Faktoren!$C$3:$C$19,MATCH(Maßnahmendaten!BO$3,Faktoren!$B$3:$B$19,0))
+Maßnahmendaten!BP317*INDEX(Faktoren!$C$3:$C$19,MATCH(Maßnahmendaten!BP$3,Faktoren!$B$3:$B$19,0))
+Maßnahmendaten!BQ317*INDEX(Faktoren!$C$3:$C$19,MATCH(Maßnahmendaten!BQ$3,Faktoren!$B$3:$B$19,0))
+Maßnahmendaten!BR317*INDEX(Faktoren!$C$3:$C$19,MATCH(Maßnahmendaten!BR$3,Faktoren!$B$3:$B$19,0))
+Maßnahmendaten!BS317*INDEX(Faktoren!$C$3:$C$19,MATCH(Maßnahmendaten!BS$3,Faktoren!$B$3:$B$19,0))
+Maßnahmendaten!BT317*INDEX(Faktoren!$C$3:$C$19,MATCH(Maßnahmendaten!BT$3,Faktoren!$B$3:$B$19,0))
+BV317
))</f>
        <v/>
      </c>
      <c r="BZ317" s="134"/>
      <c r="CA317" s="148" t="s">
        <v>109</v>
      </c>
      <c r="CB317" s="12" t="str">
        <f>IF(V317&lt;&gt;"",Hilfsblatt!$F$7,IF(Z317&lt;&gt;"",Hilfsblatt!$F$8, IF(O317&lt;&gt;"",Hilfsblatt!$F$9,"")))</f>
        <v/>
      </c>
      <c r="CD317" s="121"/>
    </row>
    <row r="318" spans="2:82" s="13" customFormat="1" ht="12.75" customHeight="1" x14ac:dyDescent="0.2">
      <c r="B318" s="139">
        <v>314</v>
      </c>
      <c r="C318" s="135"/>
      <c r="D318" s="140"/>
      <c r="E318" s="140"/>
      <c r="F318" s="140"/>
      <c r="G318" s="140"/>
      <c r="H318" s="140"/>
      <c r="I318" s="140"/>
      <c r="J318" s="140"/>
      <c r="K318" s="140"/>
      <c r="L318" s="140"/>
      <c r="M318" s="140"/>
      <c r="N318" s="140"/>
      <c r="O318" s="140"/>
      <c r="P318" s="140"/>
      <c r="Q318" s="140"/>
      <c r="R318" s="140"/>
      <c r="S318" s="140"/>
      <c r="T318" s="140"/>
      <c r="U318" s="140"/>
      <c r="V318" s="144"/>
      <c r="W318" s="144"/>
      <c r="X318" s="144"/>
      <c r="Y318" s="144"/>
      <c r="Z318" s="145"/>
      <c r="AA318" s="145"/>
      <c r="AB318" s="145"/>
      <c r="AC318" s="145"/>
      <c r="AD318" s="145"/>
      <c r="AE318" s="145"/>
      <c r="AF318" s="140"/>
      <c r="AG318" s="140"/>
      <c r="AH318" s="140"/>
      <c r="AI318" s="140"/>
      <c r="AJ318" s="140"/>
      <c r="AK318" s="140"/>
      <c r="AL318" s="140"/>
      <c r="AM318" s="140"/>
      <c r="AN318" s="140"/>
      <c r="AO318" s="140"/>
      <c r="AP318" s="136"/>
      <c r="AQ318" s="141"/>
      <c r="AR318" s="144"/>
      <c r="AS318" s="144"/>
      <c r="AT318" s="144"/>
      <c r="AU318" s="144"/>
      <c r="AV318" s="140"/>
      <c r="AW318" s="140"/>
      <c r="AX318" s="145"/>
      <c r="AY318" s="145"/>
      <c r="AZ318" s="145"/>
      <c r="BA318" s="142"/>
      <c r="BB318" s="146"/>
      <c r="BC318" s="136"/>
      <c r="BD318" s="143"/>
      <c r="BE318" s="143"/>
      <c r="BF318" s="143"/>
      <c r="BG318" s="143"/>
      <c r="BH318" s="143"/>
      <c r="BI318" s="143"/>
      <c r="BJ318" s="143"/>
      <c r="BK318" s="143"/>
      <c r="BL318" s="143"/>
      <c r="BM318" s="143"/>
      <c r="BN318" s="143"/>
      <c r="BO318" s="143"/>
      <c r="BP318" s="143"/>
      <c r="BQ318" s="143"/>
      <c r="BR318" s="143"/>
      <c r="BS318" s="143"/>
      <c r="BT318" s="143"/>
      <c r="BU318" s="143"/>
      <c r="BV318" s="143"/>
      <c r="BW318" s="104" t="s">
        <v>109</v>
      </c>
      <c r="BX318" s="67" t="str">
        <f t="shared" si="4"/>
        <v/>
      </c>
      <c r="BY318" s="67" t="str">
        <f>(IF(SUMPRODUCT(--(BD318:BV318&lt;&gt;""))=0,"",
+Maßnahmendaten!BD318*INDEX(Faktoren!$C$3:$C$19,MATCH(Maßnahmendaten!BD$3,Faktoren!$B$3:$B$19,0))
+Maßnahmendaten!BE318*INDEX(Faktoren!$C$3:$C$19,MATCH(Maßnahmendaten!BE$3,Faktoren!$B$3:$B$19,0))
+Maßnahmendaten!BF318*INDEX(Faktoren!$C$3:$C$19,MATCH(Maßnahmendaten!BF$3,Faktoren!$B$3:$B$19,0))
+Maßnahmendaten!BG318*INDEX(Faktoren!$C$3:$C$19,MATCH(Maßnahmendaten!BG$3,Faktoren!$B$3:$B$19,0))
+Maßnahmendaten!BH318*INDEX(Faktoren!$C$3:$C$19,MATCH(Maßnahmendaten!BH$3,Faktoren!$B$3:$B$19,0))
+Maßnahmendaten!BI318*INDEX(Faktoren!$C$3:$C$19,MATCH(Maßnahmendaten!BI$3,Faktoren!$B$3:$B$19,0))
+Maßnahmendaten!BJ318*INDEX(Faktoren!$C$3:$C$19,MATCH(Maßnahmendaten!BJ$3,Faktoren!$B$3:$B$19,0))
+Maßnahmendaten!BK318*INDEX(Faktoren!$C$3:$C$19,MATCH(Maßnahmendaten!BK$3,Faktoren!$B$3:$B$19,0))
+Maßnahmendaten!BL318*INDEX(Faktoren!$C$3:$C$19,MATCH(Maßnahmendaten!BL$3,Faktoren!$B$3:$B$19,0))
+Maßnahmendaten!BM318*INDEX(Faktoren!$C$3:$C$19,MATCH(Maßnahmendaten!BM$3,Faktoren!$B$3:$B$19,0))
+Maßnahmendaten!BN318*INDEX(Faktoren!$C$3:$C$19,MATCH(Maßnahmendaten!BN$3,Faktoren!$B$3:$B$19,0))
+Maßnahmendaten!BO318*INDEX(Faktoren!$C$3:$C$19,MATCH(Maßnahmendaten!BO$3,Faktoren!$B$3:$B$19,0))
+Maßnahmendaten!BP318*INDEX(Faktoren!$C$3:$C$19,MATCH(Maßnahmendaten!BP$3,Faktoren!$B$3:$B$19,0))
+Maßnahmendaten!BQ318*INDEX(Faktoren!$C$3:$C$19,MATCH(Maßnahmendaten!BQ$3,Faktoren!$B$3:$B$19,0))
+Maßnahmendaten!BR318*INDEX(Faktoren!$C$3:$C$19,MATCH(Maßnahmendaten!BR$3,Faktoren!$B$3:$B$19,0))
+Maßnahmendaten!BS318*INDEX(Faktoren!$C$3:$C$19,MATCH(Maßnahmendaten!BS$3,Faktoren!$B$3:$B$19,0))
+Maßnahmendaten!BT318*INDEX(Faktoren!$C$3:$C$19,MATCH(Maßnahmendaten!BT$3,Faktoren!$B$3:$B$19,0))
+BV318
))</f>
        <v/>
      </c>
      <c r="BZ318" s="134"/>
      <c r="CA318" s="148" t="s">
        <v>109</v>
      </c>
      <c r="CB318" s="12" t="str">
        <f>IF(V318&lt;&gt;"",Hilfsblatt!$F$7,IF(Z318&lt;&gt;"",Hilfsblatt!$F$8, IF(O318&lt;&gt;"",Hilfsblatt!$F$9,"")))</f>
        <v/>
      </c>
      <c r="CD318" s="121"/>
    </row>
    <row r="319" spans="2:82" s="13" customFormat="1" ht="12.75" customHeight="1" x14ac:dyDescent="0.2">
      <c r="B319" s="113">
        <v>315</v>
      </c>
      <c r="C319" s="135"/>
      <c r="D319" s="114"/>
      <c r="E319" s="114"/>
      <c r="F319" s="114"/>
      <c r="G319" s="114"/>
      <c r="H319" s="114"/>
      <c r="I319" s="114"/>
      <c r="J319" s="114"/>
      <c r="K319" s="114"/>
      <c r="L319" s="114"/>
      <c r="M319" s="114"/>
      <c r="N319" s="114"/>
      <c r="O319" s="114"/>
      <c r="P319" s="114"/>
      <c r="Q319" s="114"/>
      <c r="R319" s="114"/>
      <c r="S319" s="114"/>
      <c r="T319" s="114"/>
      <c r="U319" s="114"/>
      <c r="V319" s="115"/>
      <c r="W319" s="115"/>
      <c r="X319" s="115"/>
      <c r="Y319" s="115"/>
      <c r="Z319" s="116"/>
      <c r="AA319" s="116"/>
      <c r="AB319" s="116"/>
      <c r="AC319" s="116"/>
      <c r="AD319" s="116"/>
      <c r="AE319" s="116"/>
      <c r="AF319" s="117"/>
      <c r="AG319" s="117"/>
      <c r="AH319" s="117"/>
      <c r="AI319" s="117"/>
      <c r="AJ319" s="117"/>
      <c r="AK319" s="117"/>
      <c r="AL319" s="117"/>
      <c r="AM319" s="117"/>
      <c r="AN319" s="117"/>
      <c r="AO319" s="117"/>
      <c r="AP319" s="136"/>
      <c r="AQ319" s="137"/>
      <c r="AR319" s="115"/>
      <c r="AS319" s="115"/>
      <c r="AT319" s="115"/>
      <c r="AU319" s="115"/>
      <c r="AV319" s="114"/>
      <c r="AW319" s="114"/>
      <c r="AX319" s="116"/>
      <c r="AY319" s="116"/>
      <c r="AZ319" s="116"/>
      <c r="BA319" s="118"/>
      <c r="BB319" s="119"/>
      <c r="BC319" s="136"/>
      <c r="BD319" s="120"/>
      <c r="BE319" s="120"/>
      <c r="BF319" s="120"/>
      <c r="BG319" s="120"/>
      <c r="BH319" s="120"/>
      <c r="BI319" s="120"/>
      <c r="BJ319" s="120"/>
      <c r="BK319" s="120"/>
      <c r="BL319" s="120"/>
      <c r="BM319" s="120"/>
      <c r="BN319" s="120"/>
      <c r="BO319" s="120"/>
      <c r="BP319" s="120"/>
      <c r="BQ319" s="120"/>
      <c r="BR319" s="120"/>
      <c r="BS319" s="120"/>
      <c r="BT319" s="120"/>
      <c r="BU319" s="120"/>
      <c r="BV319" s="121"/>
      <c r="BW319" s="104" t="s">
        <v>109</v>
      </c>
      <c r="BX319" s="67" t="str">
        <f t="shared" si="4"/>
        <v/>
      </c>
      <c r="BY319" s="67" t="str">
        <f>(IF(SUMPRODUCT(--(BD319:BV319&lt;&gt;""))=0,"",
+Maßnahmendaten!BD319*INDEX(Faktoren!$C$3:$C$19,MATCH(Maßnahmendaten!BD$3,Faktoren!$B$3:$B$19,0))
+Maßnahmendaten!BE319*INDEX(Faktoren!$C$3:$C$19,MATCH(Maßnahmendaten!BE$3,Faktoren!$B$3:$B$19,0))
+Maßnahmendaten!BF319*INDEX(Faktoren!$C$3:$C$19,MATCH(Maßnahmendaten!BF$3,Faktoren!$B$3:$B$19,0))
+Maßnahmendaten!BG319*INDEX(Faktoren!$C$3:$C$19,MATCH(Maßnahmendaten!BG$3,Faktoren!$B$3:$B$19,0))
+Maßnahmendaten!BH319*INDEX(Faktoren!$C$3:$C$19,MATCH(Maßnahmendaten!BH$3,Faktoren!$B$3:$B$19,0))
+Maßnahmendaten!BI319*INDEX(Faktoren!$C$3:$C$19,MATCH(Maßnahmendaten!BI$3,Faktoren!$B$3:$B$19,0))
+Maßnahmendaten!BJ319*INDEX(Faktoren!$C$3:$C$19,MATCH(Maßnahmendaten!BJ$3,Faktoren!$B$3:$B$19,0))
+Maßnahmendaten!BK319*INDEX(Faktoren!$C$3:$C$19,MATCH(Maßnahmendaten!BK$3,Faktoren!$B$3:$B$19,0))
+Maßnahmendaten!BL319*INDEX(Faktoren!$C$3:$C$19,MATCH(Maßnahmendaten!BL$3,Faktoren!$B$3:$B$19,0))
+Maßnahmendaten!BM319*INDEX(Faktoren!$C$3:$C$19,MATCH(Maßnahmendaten!BM$3,Faktoren!$B$3:$B$19,0))
+Maßnahmendaten!BN319*INDEX(Faktoren!$C$3:$C$19,MATCH(Maßnahmendaten!BN$3,Faktoren!$B$3:$B$19,0))
+Maßnahmendaten!BO319*INDEX(Faktoren!$C$3:$C$19,MATCH(Maßnahmendaten!BO$3,Faktoren!$B$3:$B$19,0))
+Maßnahmendaten!BP319*INDEX(Faktoren!$C$3:$C$19,MATCH(Maßnahmendaten!BP$3,Faktoren!$B$3:$B$19,0))
+Maßnahmendaten!BQ319*INDEX(Faktoren!$C$3:$C$19,MATCH(Maßnahmendaten!BQ$3,Faktoren!$B$3:$B$19,0))
+Maßnahmendaten!BR319*INDEX(Faktoren!$C$3:$C$19,MATCH(Maßnahmendaten!BR$3,Faktoren!$B$3:$B$19,0))
+Maßnahmendaten!BS319*INDEX(Faktoren!$C$3:$C$19,MATCH(Maßnahmendaten!BS$3,Faktoren!$B$3:$B$19,0))
+Maßnahmendaten!BT319*INDEX(Faktoren!$C$3:$C$19,MATCH(Maßnahmendaten!BT$3,Faktoren!$B$3:$B$19,0))
+BV319
))</f>
        <v/>
      </c>
      <c r="BZ319" s="134"/>
      <c r="CA319" s="148" t="s">
        <v>109</v>
      </c>
      <c r="CB319" s="12" t="str">
        <f>IF(V319&lt;&gt;"",Hilfsblatt!$F$7,IF(Z319&lt;&gt;"",Hilfsblatt!$F$8, IF(O319&lt;&gt;"",Hilfsblatt!$F$9,"")))</f>
        <v/>
      </c>
      <c r="CD319" s="121"/>
    </row>
    <row r="320" spans="2:82" s="13" customFormat="1" ht="12.75" customHeight="1" x14ac:dyDescent="0.2">
      <c r="B320" s="139">
        <v>316</v>
      </c>
      <c r="C320" s="135"/>
      <c r="D320" s="140"/>
      <c r="E320" s="140"/>
      <c r="F320" s="140"/>
      <c r="G320" s="140"/>
      <c r="H320" s="140"/>
      <c r="I320" s="140"/>
      <c r="J320" s="140"/>
      <c r="K320" s="140"/>
      <c r="L320" s="140"/>
      <c r="M320" s="140"/>
      <c r="N320" s="140"/>
      <c r="O320" s="140"/>
      <c r="P320" s="140"/>
      <c r="Q320" s="140"/>
      <c r="R320" s="140"/>
      <c r="S320" s="140"/>
      <c r="T320" s="140"/>
      <c r="U320" s="140"/>
      <c r="V320" s="144"/>
      <c r="W320" s="144"/>
      <c r="X320" s="144"/>
      <c r="Y320" s="144"/>
      <c r="Z320" s="145"/>
      <c r="AA320" s="145"/>
      <c r="AB320" s="145"/>
      <c r="AC320" s="145"/>
      <c r="AD320" s="145"/>
      <c r="AE320" s="145"/>
      <c r="AF320" s="140"/>
      <c r="AG320" s="140"/>
      <c r="AH320" s="140"/>
      <c r="AI320" s="140"/>
      <c r="AJ320" s="140"/>
      <c r="AK320" s="140"/>
      <c r="AL320" s="140"/>
      <c r="AM320" s="140"/>
      <c r="AN320" s="140"/>
      <c r="AO320" s="140"/>
      <c r="AP320" s="136"/>
      <c r="AQ320" s="141"/>
      <c r="AR320" s="144"/>
      <c r="AS320" s="144"/>
      <c r="AT320" s="144"/>
      <c r="AU320" s="144"/>
      <c r="AV320" s="140"/>
      <c r="AW320" s="140"/>
      <c r="AX320" s="145"/>
      <c r="AY320" s="145"/>
      <c r="AZ320" s="145"/>
      <c r="BA320" s="142"/>
      <c r="BB320" s="146"/>
      <c r="BC320" s="136"/>
      <c r="BD320" s="143"/>
      <c r="BE320" s="143"/>
      <c r="BF320" s="143"/>
      <c r="BG320" s="143"/>
      <c r="BH320" s="143"/>
      <c r="BI320" s="143"/>
      <c r="BJ320" s="143"/>
      <c r="BK320" s="143"/>
      <c r="BL320" s="143"/>
      <c r="BM320" s="143"/>
      <c r="BN320" s="143"/>
      <c r="BO320" s="143"/>
      <c r="BP320" s="143"/>
      <c r="BQ320" s="143"/>
      <c r="BR320" s="143"/>
      <c r="BS320" s="143"/>
      <c r="BT320" s="143"/>
      <c r="BU320" s="143"/>
      <c r="BV320" s="143"/>
      <c r="BW320" s="104" t="s">
        <v>109</v>
      </c>
      <c r="BX320" s="67" t="str">
        <f t="shared" si="4"/>
        <v/>
      </c>
      <c r="BY320" s="67" t="str">
        <f>(IF(SUMPRODUCT(--(BD320:BV320&lt;&gt;""))=0,"",
+Maßnahmendaten!BD320*INDEX(Faktoren!$C$3:$C$19,MATCH(Maßnahmendaten!BD$3,Faktoren!$B$3:$B$19,0))
+Maßnahmendaten!BE320*INDEX(Faktoren!$C$3:$C$19,MATCH(Maßnahmendaten!BE$3,Faktoren!$B$3:$B$19,0))
+Maßnahmendaten!BF320*INDEX(Faktoren!$C$3:$C$19,MATCH(Maßnahmendaten!BF$3,Faktoren!$B$3:$B$19,0))
+Maßnahmendaten!BG320*INDEX(Faktoren!$C$3:$C$19,MATCH(Maßnahmendaten!BG$3,Faktoren!$B$3:$B$19,0))
+Maßnahmendaten!BH320*INDEX(Faktoren!$C$3:$C$19,MATCH(Maßnahmendaten!BH$3,Faktoren!$B$3:$B$19,0))
+Maßnahmendaten!BI320*INDEX(Faktoren!$C$3:$C$19,MATCH(Maßnahmendaten!BI$3,Faktoren!$B$3:$B$19,0))
+Maßnahmendaten!BJ320*INDEX(Faktoren!$C$3:$C$19,MATCH(Maßnahmendaten!BJ$3,Faktoren!$B$3:$B$19,0))
+Maßnahmendaten!BK320*INDEX(Faktoren!$C$3:$C$19,MATCH(Maßnahmendaten!BK$3,Faktoren!$B$3:$B$19,0))
+Maßnahmendaten!BL320*INDEX(Faktoren!$C$3:$C$19,MATCH(Maßnahmendaten!BL$3,Faktoren!$B$3:$B$19,0))
+Maßnahmendaten!BM320*INDEX(Faktoren!$C$3:$C$19,MATCH(Maßnahmendaten!BM$3,Faktoren!$B$3:$B$19,0))
+Maßnahmendaten!BN320*INDEX(Faktoren!$C$3:$C$19,MATCH(Maßnahmendaten!BN$3,Faktoren!$B$3:$B$19,0))
+Maßnahmendaten!BO320*INDEX(Faktoren!$C$3:$C$19,MATCH(Maßnahmendaten!BO$3,Faktoren!$B$3:$B$19,0))
+Maßnahmendaten!BP320*INDEX(Faktoren!$C$3:$C$19,MATCH(Maßnahmendaten!BP$3,Faktoren!$B$3:$B$19,0))
+Maßnahmendaten!BQ320*INDEX(Faktoren!$C$3:$C$19,MATCH(Maßnahmendaten!BQ$3,Faktoren!$B$3:$B$19,0))
+Maßnahmendaten!BR320*INDEX(Faktoren!$C$3:$C$19,MATCH(Maßnahmendaten!BR$3,Faktoren!$B$3:$B$19,0))
+Maßnahmendaten!BS320*INDEX(Faktoren!$C$3:$C$19,MATCH(Maßnahmendaten!BS$3,Faktoren!$B$3:$B$19,0))
+Maßnahmendaten!BT320*INDEX(Faktoren!$C$3:$C$19,MATCH(Maßnahmendaten!BT$3,Faktoren!$B$3:$B$19,0))
+BV320
))</f>
        <v/>
      </c>
      <c r="BZ320" s="134"/>
      <c r="CA320" s="148" t="s">
        <v>109</v>
      </c>
      <c r="CB320" s="12" t="str">
        <f>IF(V320&lt;&gt;"",Hilfsblatt!$F$7,IF(Z320&lt;&gt;"",Hilfsblatt!$F$8, IF(O320&lt;&gt;"",Hilfsblatt!$F$9,"")))</f>
        <v/>
      </c>
      <c r="CD320" s="121"/>
    </row>
    <row r="321" spans="2:82" s="13" customFormat="1" ht="12.75" customHeight="1" x14ac:dyDescent="0.2">
      <c r="B321" s="113">
        <v>317</v>
      </c>
      <c r="C321" s="135"/>
      <c r="D321" s="114"/>
      <c r="E321" s="114"/>
      <c r="F321" s="114"/>
      <c r="G321" s="114"/>
      <c r="H321" s="114"/>
      <c r="I321" s="114"/>
      <c r="J321" s="114"/>
      <c r="K321" s="114"/>
      <c r="L321" s="114"/>
      <c r="M321" s="114"/>
      <c r="N321" s="114"/>
      <c r="O321" s="114"/>
      <c r="P321" s="114"/>
      <c r="Q321" s="114"/>
      <c r="R321" s="114"/>
      <c r="S321" s="114"/>
      <c r="T321" s="114"/>
      <c r="U321" s="114"/>
      <c r="V321" s="115"/>
      <c r="W321" s="115"/>
      <c r="X321" s="115"/>
      <c r="Y321" s="115"/>
      <c r="Z321" s="116"/>
      <c r="AA321" s="116"/>
      <c r="AB321" s="116"/>
      <c r="AC321" s="116"/>
      <c r="AD321" s="116"/>
      <c r="AE321" s="116"/>
      <c r="AF321" s="117"/>
      <c r="AG321" s="117"/>
      <c r="AH321" s="117"/>
      <c r="AI321" s="117"/>
      <c r="AJ321" s="117"/>
      <c r="AK321" s="117"/>
      <c r="AL321" s="117"/>
      <c r="AM321" s="117"/>
      <c r="AN321" s="117"/>
      <c r="AO321" s="117"/>
      <c r="AP321" s="136"/>
      <c r="AQ321" s="137"/>
      <c r="AR321" s="115"/>
      <c r="AS321" s="115"/>
      <c r="AT321" s="115"/>
      <c r="AU321" s="115"/>
      <c r="AV321" s="114"/>
      <c r="AW321" s="114"/>
      <c r="AX321" s="116"/>
      <c r="AY321" s="116"/>
      <c r="AZ321" s="116"/>
      <c r="BA321" s="118"/>
      <c r="BB321" s="119"/>
      <c r="BC321" s="136"/>
      <c r="BD321" s="120"/>
      <c r="BE321" s="120"/>
      <c r="BF321" s="120"/>
      <c r="BG321" s="120"/>
      <c r="BH321" s="120"/>
      <c r="BI321" s="120"/>
      <c r="BJ321" s="120"/>
      <c r="BK321" s="120"/>
      <c r="BL321" s="120"/>
      <c r="BM321" s="120"/>
      <c r="BN321" s="120"/>
      <c r="BO321" s="120"/>
      <c r="BP321" s="120"/>
      <c r="BQ321" s="120"/>
      <c r="BR321" s="120"/>
      <c r="BS321" s="120"/>
      <c r="BT321" s="120"/>
      <c r="BU321" s="120"/>
      <c r="BV321" s="121"/>
      <c r="BW321" s="104" t="s">
        <v>109</v>
      </c>
      <c r="BX321" s="67" t="str">
        <f t="shared" si="4"/>
        <v/>
      </c>
      <c r="BY321" s="67" t="str">
        <f>(IF(SUMPRODUCT(--(BD321:BV321&lt;&gt;""))=0,"",
+Maßnahmendaten!BD321*INDEX(Faktoren!$C$3:$C$19,MATCH(Maßnahmendaten!BD$3,Faktoren!$B$3:$B$19,0))
+Maßnahmendaten!BE321*INDEX(Faktoren!$C$3:$C$19,MATCH(Maßnahmendaten!BE$3,Faktoren!$B$3:$B$19,0))
+Maßnahmendaten!BF321*INDEX(Faktoren!$C$3:$C$19,MATCH(Maßnahmendaten!BF$3,Faktoren!$B$3:$B$19,0))
+Maßnahmendaten!BG321*INDEX(Faktoren!$C$3:$C$19,MATCH(Maßnahmendaten!BG$3,Faktoren!$B$3:$B$19,0))
+Maßnahmendaten!BH321*INDEX(Faktoren!$C$3:$C$19,MATCH(Maßnahmendaten!BH$3,Faktoren!$B$3:$B$19,0))
+Maßnahmendaten!BI321*INDEX(Faktoren!$C$3:$C$19,MATCH(Maßnahmendaten!BI$3,Faktoren!$B$3:$B$19,0))
+Maßnahmendaten!BJ321*INDEX(Faktoren!$C$3:$C$19,MATCH(Maßnahmendaten!BJ$3,Faktoren!$B$3:$B$19,0))
+Maßnahmendaten!BK321*INDEX(Faktoren!$C$3:$C$19,MATCH(Maßnahmendaten!BK$3,Faktoren!$B$3:$B$19,0))
+Maßnahmendaten!BL321*INDEX(Faktoren!$C$3:$C$19,MATCH(Maßnahmendaten!BL$3,Faktoren!$B$3:$B$19,0))
+Maßnahmendaten!BM321*INDEX(Faktoren!$C$3:$C$19,MATCH(Maßnahmendaten!BM$3,Faktoren!$B$3:$B$19,0))
+Maßnahmendaten!BN321*INDEX(Faktoren!$C$3:$C$19,MATCH(Maßnahmendaten!BN$3,Faktoren!$B$3:$B$19,0))
+Maßnahmendaten!BO321*INDEX(Faktoren!$C$3:$C$19,MATCH(Maßnahmendaten!BO$3,Faktoren!$B$3:$B$19,0))
+Maßnahmendaten!BP321*INDEX(Faktoren!$C$3:$C$19,MATCH(Maßnahmendaten!BP$3,Faktoren!$B$3:$B$19,0))
+Maßnahmendaten!BQ321*INDEX(Faktoren!$C$3:$C$19,MATCH(Maßnahmendaten!BQ$3,Faktoren!$B$3:$B$19,0))
+Maßnahmendaten!BR321*INDEX(Faktoren!$C$3:$C$19,MATCH(Maßnahmendaten!BR$3,Faktoren!$B$3:$B$19,0))
+Maßnahmendaten!BS321*INDEX(Faktoren!$C$3:$C$19,MATCH(Maßnahmendaten!BS$3,Faktoren!$B$3:$B$19,0))
+Maßnahmendaten!BT321*INDEX(Faktoren!$C$3:$C$19,MATCH(Maßnahmendaten!BT$3,Faktoren!$B$3:$B$19,0))
+BV321
))</f>
        <v/>
      </c>
      <c r="BZ321" s="134"/>
      <c r="CA321" s="148" t="s">
        <v>109</v>
      </c>
      <c r="CB321" s="12" t="str">
        <f>IF(V321&lt;&gt;"",Hilfsblatt!$F$7,IF(Z321&lt;&gt;"",Hilfsblatt!$F$8, IF(O321&lt;&gt;"",Hilfsblatt!$F$9,"")))</f>
        <v/>
      </c>
      <c r="CD321" s="121"/>
    </row>
    <row r="322" spans="2:82" s="13" customFormat="1" ht="12.75" customHeight="1" x14ac:dyDescent="0.2">
      <c r="B322" s="139">
        <v>318</v>
      </c>
      <c r="C322" s="135"/>
      <c r="D322" s="140"/>
      <c r="E322" s="140"/>
      <c r="F322" s="140"/>
      <c r="G322" s="140"/>
      <c r="H322" s="140"/>
      <c r="I322" s="140"/>
      <c r="J322" s="140"/>
      <c r="K322" s="140"/>
      <c r="L322" s="140"/>
      <c r="M322" s="140"/>
      <c r="N322" s="140"/>
      <c r="O322" s="140"/>
      <c r="P322" s="140"/>
      <c r="Q322" s="140"/>
      <c r="R322" s="140"/>
      <c r="S322" s="140"/>
      <c r="T322" s="140"/>
      <c r="U322" s="140"/>
      <c r="V322" s="144"/>
      <c r="W322" s="144"/>
      <c r="X322" s="144"/>
      <c r="Y322" s="144"/>
      <c r="Z322" s="145"/>
      <c r="AA322" s="145"/>
      <c r="AB322" s="145"/>
      <c r="AC322" s="145"/>
      <c r="AD322" s="145"/>
      <c r="AE322" s="145"/>
      <c r="AF322" s="140"/>
      <c r="AG322" s="140"/>
      <c r="AH322" s="140"/>
      <c r="AI322" s="140"/>
      <c r="AJ322" s="140"/>
      <c r="AK322" s="140"/>
      <c r="AL322" s="140"/>
      <c r="AM322" s="140"/>
      <c r="AN322" s="140"/>
      <c r="AO322" s="140"/>
      <c r="AP322" s="136"/>
      <c r="AQ322" s="141"/>
      <c r="AR322" s="144"/>
      <c r="AS322" s="144"/>
      <c r="AT322" s="144"/>
      <c r="AU322" s="144"/>
      <c r="AV322" s="140"/>
      <c r="AW322" s="140"/>
      <c r="AX322" s="145"/>
      <c r="AY322" s="145"/>
      <c r="AZ322" s="145"/>
      <c r="BA322" s="142"/>
      <c r="BB322" s="146"/>
      <c r="BC322" s="136"/>
      <c r="BD322" s="143"/>
      <c r="BE322" s="143"/>
      <c r="BF322" s="143"/>
      <c r="BG322" s="143"/>
      <c r="BH322" s="143"/>
      <c r="BI322" s="143"/>
      <c r="BJ322" s="143"/>
      <c r="BK322" s="143"/>
      <c r="BL322" s="143"/>
      <c r="BM322" s="143"/>
      <c r="BN322" s="143"/>
      <c r="BO322" s="143"/>
      <c r="BP322" s="143"/>
      <c r="BQ322" s="143"/>
      <c r="BR322" s="143"/>
      <c r="BS322" s="143"/>
      <c r="BT322" s="143"/>
      <c r="BU322" s="143"/>
      <c r="BV322" s="143"/>
      <c r="BW322" s="104" t="s">
        <v>109</v>
      </c>
      <c r="BX322" s="67" t="str">
        <f t="shared" si="4"/>
        <v/>
      </c>
      <c r="BY322" s="67" t="str">
        <f>(IF(SUMPRODUCT(--(BD322:BV322&lt;&gt;""))=0,"",
+Maßnahmendaten!BD322*INDEX(Faktoren!$C$3:$C$19,MATCH(Maßnahmendaten!BD$3,Faktoren!$B$3:$B$19,0))
+Maßnahmendaten!BE322*INDEX(Faktoren!$C$3:$C$19,MATCH(Maßnahmendaten!BE$3,Faktoren!$B$3:$B$19,0))
+Maßnahmendaten!BF322*INDEX(Faktoren!$C$3:$C$19,MATCH(Maßnahmendaten!BF$3,Faktoren!$B$3:$B$19,0))
+Maßnahmendaten!BG322*INDEX(Faktoren!$C$3:$C$19,MATCH(Maßnahmendaten!BG$3,Faktoren!$B$3:$B$19,0))
+Maßnahmendaten!BH322*INDEX(Faktoren!$C$3:$C$19,MATCH(Maßnahmendaten!BH$3,Faktoren!$B$3:$B$19,0))
+Maßnahmendaten!BI322*INDEX(Faktoren!$C$3:$C$19,MATCH(Maßnahmendaten!BI$3,Faktoren!$B$3:$B$19,0))
+Maßnahmendaten!BJ322*INDEX(Faktoren!$C$3:$C$19,MATCH(Maßnahmendaten!BJ$3,Faktoren!$B$3:$B$19,0))
+Maßnahmendaten!BK322*INDEX(Faktoren!$C$3:$C$19,MATCH(Maßnahmendaten!BK$3,Faktoren!$B$3:$B$19,0))
+Maßnahmendaten!BL322*INDEX(Faktoren!$C$3:$C$19,MATCH(Maßnahmendaten!BL$3,Faktoren!$B$3:$B$19,0))
+Maßnahmendaten!BM322*INDEX(Faktoren!$C$3:$C$19,MATCH(Maßnahmendaten!BM$3,Faktoren!$B$3:$B$19,0))
+Maßnahmendaten!BN322*INDEX(Faktoren!$C$3:$C$19,MATCH(Maßnahmendaten!BN$3,Faktoren!$B$3:$B$19,0))
+Maßnahmendaten!BO322*INDEX(Faktoren!$C$3:$C$19,MATCH(Maßnahmendaten!BO$3,Faktoren!$B$3:$B$19,0))
+Maßnahmendaten!BP322*INDEX(Faktoren!$C$3:$C$19,MATCH(Maßnahmendaten!BP$3,Faktoren!$B$3:$B$19,0))
+Maßnahmendaten!BQ322*INDEX(Faktoren!$C$3:$C$19,MATCH(Maßnahmendaten!BQ$3,Faktoren!$B$3:$B$19,0))
+Maßnahmendaten!BR322*INDEX(Faktoren!$C$3:$C$19,MATCH(Maßnahmendaten!BR$3,Faktoren!$B$3:$B$19,0))
+Maßnahmendaten!BS322*INDEX(Faktoren!$C$3:$C$19,MATCH(Maßnahmendaten!BS$3,Faktoren!$B$3:$B$19,0))
+Maßnahmendaten!BT322*INDEX(Faktoren!$C$3:$C$19,MATCH(Maßnahmendaten!BT$3,Faktoren!$B$3:$B$19,0))
+BV322
))</f>
        <v/>
      </c>
      <c r="BZ322" s="134"/>
      <c r="CA322" s="148" t="s">
        <v>109</v>
      </c>
      <c r="CB322" s="12" t="str">
        <f>IF(V322&lt;&gt;"",Hilfsblatt!$F$7,IF(Z322&lt;&gt;"",Hilfsblatt!$F$8, IF(O322&lt;&gt;"",Hilfsblatt!$F$9,"")))</f>
        <v/>
      </c>
      <c r="CD322" s="121"/>
    </row>
    <row r="323" spans="2:82" s="13" customFormat="1" ht="12.75" customHeight="1" x14ac:dyDescent="0.2">
      <c r="B323" s="113">
        <v>319</v>
      </c>
      <c r="C323" s="135"/>
      <c r="D323" s="114"/>
      <c r="E323" s="114"/>
      <c r="F323" s="114"/>
      <c r="G323" s="114"/>
      <c r="H323" s="114"/>
      <c r="I323" s="114"/>
      <c r="J323" s="114"/>
      <c r="K323" s="114"/>
      <c r="L323" s="114"/>
      <c r="M323" s="114"/>
      <c r="N323" s="114"/>
      <c r="O323" s="114"/>
      <c r="P323" s="114"/>
      <c r="Q323" s="114"/>
      <c r="R323" s="114"/>
      <c r="S323" s="114"/>
      <c r="T323" s="114"/>
      <c r="U323" s="114"/>
      <c r="V323" s="115"/>
      <c r="W323" s="115"/>
      <c r="X323" s="115"/>
      <c r="Y323" s="115"/>
      <c r="Z323" s="116"/>
      <c r="AA323" s="116"/>
      <c r="AB323" s="116"/>
      <c r="AC323" s="116"/>
      <c r="AD323" s="116"/>
      <c r="AE323" s="116"/>
      <c r="AF323" s="117"/>
      <c r="AG323" s="117"/>
      <c r="AH323" s="117"/>
      <c r="AI323" s="117"/>
      <c r="AJ323" s="117"/>
      <c r="AK323" s="117"/>
      <c r="AL323" s="117"/>
      <c r="AM323" s="117"/>
      <c r="AN323" s="117"/>
      <c r="AO323" s="117"/>
      <c r="AP323" s="136"/>
      <c r="AQ323" s="137"/>
      <c r="AR323" s="115"/>
      <c r="AS323" s="115"/>
      <c r="AT323" s="115"/>
      <c r="AU323" s="115"/>
      <c r="AV323" s="114"/>
      <c r="AW323" s="114"/>
      <c r="AX323" s="116"/>
      <c r="AY323" s="116"/>
      <c r="AZ323" s="116"/>
      <c r="BA323" s="118"/>
      <c r="BB323" s="119"/>
      <c r="BC323" s="136"/>
      <c r="BD323" s="120"/>
      <c r="BE323" s="120"/>
      <c r="BF323" s="120"/>
      <c r="BG323" s="120"/>
      <c r="BH323" s="120"/>
      <c r="BI323" s="120"/>
      <c r="BJ323" s="120"/>
      <c r="BK323" s="120"/>
      <c r="BL323" s="120"/>
      <c r="BM323" s="120"/>
      <c r="BN323" s="120"/>
      <c r="BO323" s="120"/>
      <c r="BP323" s="120"/>
      <c r="BQ323" s="120"/>
      <c r="BR323" s="120"/>
      <c r="BS323" s="120"/>
      <c r="BT323" s="120"/>
      <c r="BU323" s="120"/>
      <c r="BV323" s="121"/>
      <c r="BW323" s="104" t="s">
        <v>109</v>
      </c>
      <c r="BX323" s="67" t="str">
        <f t="shared" si="4"/>
        <v/>
      </c>
      <c r="BY323" s="67" t="str">
        <f>(IF(SUMPRODUCT(--(BD323:BV323&lt;&gt;""))=0,"",
+Maßnahmendaten!BD323*INDEX(Faktoren!$C$3:$C$19,MATCH(Maßnahmendaten!BD$3,Faktoren!$B$3:$B$19,0))
+Maßnahmendaten!BE323*INDEX(Faktoren!$C$3:$C$19,MATCH(Maßnahmendaten!BE$3,Faktoren!$B$3:$B$19,0))
+Maßnahmendaten!BF323*INDEX(Faktoren!$C$3:$C$19,MATCH(Maßnahmendaten!BF$3,Faktoren!$B$3:$B$19,0))
+Maßnahmendaten!BG323*INDEX(Faktoren!$C$3:$C$19,MATCH(Maßnahmendaten!BG$3,Faktoren!$B$3:$B$19,0))
+Maßnahmendaten!BH323*INDEX(Faktoren!$C$3:$C$19,MATCH(Maßnahmendaten!BH$3,Faktoren!$B$3:$B$19,0))
+Maßnahmendaten!BI323*INDEX(Faktoren!$C$3:$C$19,MATCH(Maßnahmendaten!BI$3,Faktoren!$B$3:$B$19,0))
+Maßnahmendaten!BJ323*INDEX(Faktoren!$C$3:$C$19,MATCH(Maßnahmendaten!BJ$3,Faktoren!$B$3:$B$19,0))
+Maßnahmendaten!BK323*INDEX(Faktoren!$C$3:$C$19,MATCH(Maßnahmendaten!BK$3,Faktoren!$B$3:$B$19,0))
+Maßnahmendaten!BL323*INDEX(Faktoren!$C$3:$C$19,MATCH(Maßnahmendaten!BL$3,Faktoren!$B$3:$B$19,0))
+Maßnahmendaten!BM323*INDEX(Faktoren!$C$3:$C$19,MATCH(Maßnahmendaten!BM$3,Faktoren!$B$3:$B$19,0))
+Maßnahmendaten!BN323*INDEX(Faktoren!$C$3:$C$19,MATCH(Maßnahmendaten!BN$3,Faktoren!$B$3:$B$19,0))
+Maßnahmendaten!BO323*INDEX(Faktoren!$C$3:$C$19,MATCH(Maßnahmendaten!BO$3,Faktoren!$B$3:$B$19,0))
+Maßnahmendaten!BP323*INDEX(Faktoren!$C$3:$C$19,MATCH(Maßnahmendaten!BP$3,Faktoren!$B$3:$B$19,0))
+Maßnahmendaten!BQ323*INDEX(Faktoren!$C$3:$C$19,MATCH(Maßnahmendaten!BQ$3,Faktoren!$B$3:$B$19,0))
+Maßnahmendaten!BR323*INDEX(Faktoren!$C$3:$C$19,MATCH(Maßnahmendaten!BR$3,Faktoren!$B$3:$B$19,0))
+Maßnahmendaten!BS323*INDEX(Faktoren!$C$3:$C$19,MATCH(Maßnahmendaten!BS$3,Faktoren!$B$3:$B$19,0))
+Maßnahmendaten!BT323*INDEX(Faktoren!$C$3:$C$19,MATCH(Maßnahmendaten!BT$3,Faktoren!$B$3:$B$19,0))
+BV323
))</f>
        <v/>
      </c>
      <c r="BZ323" s="134"/>
      <c r="CA323" s="148" t="s">
        <v>109</v>
      </c>
      <c r="CB323" s="12" t="str">
        <f>IF(V323&lt;&gt;"",Hilfsblatt!$F$7,IF(Z323&lt;&gt;"",Hilfsblatt!$F$8, IF(O323&lt;&gt;"",Hilfsblatt!$F$9,"")))</f>
        <v/>
      </c>
      <c r="CD323" s="121"/>
    </row>
    <row r="324" spans="2:82" s="13" customFormat="1" ht="12.75" customHeight="1" x14ac:dyDescent="0.2">
      <c r="B324" s="139">
        <v>320</v>
      </c>
      <c r="C324" s="135"/>
      <c r="D324" s="140"/>
      <c r="E324" s="140"/>
      <c r="F324" s="140"/>
      <c r="G324" s="140"/>
      <c r="H324" s="140"/>
      <c r="I324" s="140"/>
      <c r="J324" s="140"/>
      <c r="K324" s="140"/>
      <c r="L324" s="140"/>
      <c r="M324" s="140"/>
      <c r="N324" s="140"/>
      <c r="O324" s="140"/>
      <c r="P324" s="140"/>
      <c r="Q324" s="140"/>
      <c r="R324" s="140"/>
      <c r="S324" s="140"/>
      <c r="T324" s="140"/>
      <c r="U324" s="140"/>
      <c r="V324" s="144"/>
      <c r="W324" s="144"/>
      <c r="X324" s="144"/>
      <c r="Y324" s="144"/>
      <c r="Z324" s="145"/>
      <c r="AA324" s="145"/>
      <c r="AB324" s="145"/>
      <c r="AC324" s="145"/>
      <c r="AD324" s="145"/>
      <c r="AE324" s="145"/>
      <c r="AF324" s="140"/>
      <c r="AG324" s="140"/>
      <c r="AH324" s="140"/>
      <c r="AI324" s="140"/>
      <c r="AJ324" s="140"/>
      <c r="AK324" s="140"/>
      <c r="AL324" s="140"/>
      <c r="AM324" s="140"/>
      <c r="AN324" s="140"/>
      <c r="AO324" s="140"/>
      <c r="AP324" s="136"/>
      <c r="AQ324" s="141"/>
      <c r="AR324" s="144"/>
      <c r="AS324" s="144"/>
      <c r="AT324" s="144"/>
      <c r="AU324" s="144"/>
      <c r="AV324" s="140"/>
      <c r="AW324" s="140"/>
      <c r="AX324" s="145"/>
      <c r="AY324" s="145"/>
      <c r="AZ324" s="145"/>
      <c r="BA324" s="142"/>
      <c r="BB324" s="146"/>
      <c r="BC324" s="136"/>
      <c r="BD324" s="143"/>
      <c r="BE324" s="143"/>
      <c r="BF324" s="143"/>
      <c r="BG324" s="143"/>
      <c r="BH324" s="143"/>
      <c r="BI324" s="143"/>
      <c r="BJ324" s="143"/>
      <c r="BK324" s="143"/>
      <c r="BL324" s="143"/>
      <c r="BM324" s="143"/>
      <c r="BN324" s="143"/>
      <c r="BO324" s="143"/>
      <c r="BP324" s="143"/>
      <c r="BQ324" s="143"/>
      <c r="BR324" s="143"/>
      <c r="BS324" s="143"/>
      <c r="BT324" s="143"/>
      <c r="BU324" s="143"/>
      <c r="BV324" s="143"/>
      <c r="BW324" s="104" t="s">
        <v>109</v>
      </c>
      <c r="BX324" s="67" t="str">
        <f t="shared" si="4"/>
        <v/>
      </c>
      <c r="BY324" s="67" t="str">
        <f>(IF(SUMPRODUCT(--(BD324:BV324&lt;&gt;""))=0,"",
+Maßnahmendaten!BD324*INDEX(Faktoren!$C$3:$C$19,MATCH(Maßnahmendaten!BD$3,Faktoren!$B$3:$B$19,0))
+Maßnahmendaten!BE324*INDEX(Faktoren!$C$3:$C$19,MATCH(Maßnahmendaten!BE$3,Faktoren!$B$3:$B$19,0))
+Maßnahmendaten!BF324*INDEX(Faktoren!$C$3:$C$19,MATCH(Maßnahmendaten!BF$3,Faktoren!$B$3:$B$19,0))
+Maßnahmendaten!BG324*INDEX(Faktoren!$C$3:$C$19,MATCH(Maßnahmendaten!BG$3,Faktoren!$B$3:$B$19,0))
+Maßnahmendaten!BH324*INDEX(Faktoren!$C$3:$C$19,MATCH(Maßnahmendaten!BH$3,Faktoren!$B$3:$B$19,0))
+Maßnahmendaten!BI324*INDEX(Faktoren!$C$3:$C$19,MATCH(Maßnahmendaten!BI$3,Faktoren!$B$3:$B$19,0))
+Maßnahmendaten!BJ324*INDEX(Faktoren!$C$3:$C$19,MATCH(Maßnahmendaten!BJ$3,Faktoren!$B$3:$B$19,0))
+Maßnahmendaten!BK324*INDEX(Faktoren!$C$3:$C$19,MATCH(Maßnahmendaten!BK$3,Faktoren!$B$3:$B$19,0))
+Maßnahmendaten!BL324*INDEX(Faktoren!$C$3:$C$19,MATCH(Maßnahmendaten!BL$3,Faktoren!$B$3:$B$19,0))
+Maßnahmendaten!BM324*INDEX(Faktoren!$C$3:$C$19,MATCH(Maßnahmendaten!BM$3,Faktoren!$B$3:$B$19,0))
+Maßnahmendaten!BN324*INDEX(Faktoren!$C$3:$C$19,MATCH(Maßnahmendaten!BN$3,Faktoren!$B$3:$B$19,0))
+Maßnahmendaten!BO324*INDEX(Faktoren!$C$3:$C$19,MATCH(Maßnahmendaten!BO$3,Faktoren!$B$3:$B$19,0))
+Maßnahmendaten!BP324*INDEX(Faktoren!$C$3:$C$19,MATCH(Maßnahmendaten!BP$3,Faktoren!$B$3:$B$19,0))
+Maßnahmendaten!BQ324*INDEX(Faktoren!$C$3:$C$19,MATCH(Maßnahmendaten!BQ$3,Faktoren!$B$3:$B$19,0))
+Maßnahmendaten!BR324*INDEX(Faktoren!$C$3:$C$19,MATCH(Maßnahmendaten!BR$3,Faktoren!$B$3:$B$19,0))
+Maßnahmendaten!BS324*INDEX(Faktoren!$C$3:$C$19,MATCH(Maßnahmendaten!BS$3,Faktoren!$B$3:$B$19,0))
+Maßnahmendaten!BT324*INDEX(Faktoren!$C$3:$C$19,MATCH(Maßnahmendaten!BT$3,Faktoren!$B$3:$B$19,0))
+BV324
))</f>
        <v/>
      </c>
      <c r="BZ324" s="134"/>
      <c r="CA324" s="148" t="s">
        <v>109</v>
      </c>
      <c r="CB324" s="12" t="str">
        <f>IF(V324&lt;&gt;"",Hilfsblatt!$F$7,IF(Z324&lt;&gt;"",Hilfsblatt!$F$8, IF(O324&lt;&gt;"",Hilfsblatt!$F$9,"")))</f>
        <v/>
      </c>
      <c r="CD324" s="121"/>
    </row>
    <row r="325" spans="2:82" s="13" customFormat="1" ht="12.75" customHeight="1" x14ac:dyDescent="0.2">
      <c r="B325" s="113">
        <v>321</v>
      </c>
      <c r="C325" s="135"/>
      <c r="D325" s="114"/>
      <c r="E325" s="114"/>
      <c r="F325" s="114"/>
      <c r="G325" s="114"/>
      <c r="H325" s="114"/>
      <c r="I325" s="114"/>
      <c r="J325" s="114"/>
      <c r="K325" s="114"/>
      <c r="L325" s="114"/>
      <c r="M325" s="114"/>
      <c r="N325" s="114"/>
      <c r="O325" s="114"/>
      <c r="P325" s="114"/>
      <c r="Q325" s="114"/>
      <c r="R325" s="114"/>
      <c r="S325" s="114"/>
      <c r="T325" s="114"/>
      <c r="U325" s="114"/>
      <c r="V325" s="115"/>
      <c r="W325" s="115"/>
      <c r="X325" s="115"/>
      <c r="Y325" s="115"/>
      <c r="Z325" s="116"/>
      <c r="AA325" s="116"/>
      <c r="AB325" s="116"/>
      <c r="AC325" s="116"/>
      <c r="AD325" s="116"/>
      <c r="AE325" s="116"/>
      <c r="AF325" s="117"/>
      <c r="AG325" s="117"/>
      <c r="AH325" s="117"/>
      <c r="AI325" s="117"/>
      <c r="AJ325" s="117"/>
      <c r="AK325" s="117"/>
      <c r="AL325" s="117"/>
      <c r="AM325" s="117"/>
      <c r="AN325" s="117"/>
      <c r="AO325" s="117"/>
      <c r="AP325" s="136"/>
      <c r="AQ325" s="137"/>
      <c r="AR325" s="115"/>
      <c r="AS325" s="115"/>
      <c r="AT325" s="115"/>
      <c r="AU325" s="115"/>
      <c r="AV325" s="114"/>
      <c r="AW325" s="114"/>
      <c r="AX325" s="116"/>
      <c r="AY325" s="116"/>
      <c r="AZ325" s="116"/>
      <c r="BA325" s="118"/>
      <c r="BB325" s="119"/>
      <c r="BC325" s="136"/>
      <c r="BD325" s="120"/>
      <c r="BE325" s="120"/>
      <c r="BF325" s="120"/>
      <c r="BG325" s="120"/>
      <c r="BH325" s="120"/>
      <c r="BI325" s="120"/>
      <c r="BJ325" s="120"/>
      <c r="BK325" s="120"/>
      <c r="BL325" s="120"/>
      <c r="BM325" s="120"/>
      <c r="BN325" s="120"/>
      <c r="BO325" s="120"/>
      <c r="BP325" s="120"/>
      <c r="BQ325" s="120"/>
      <c r="BR325" s="120"/>
      <c r="BS325" s="120"/>
      <c r="BT325" s="120"/>
      <c r="BU325" s="120"/>
      <c r="BV325" s="121"/>
      <c r="BW325" s="104" t="s">
        <v>109</v>
      </c>
      <c r="BX325" s="67" t="str">
        <f t="shared" si="4"/>
        <v/>
      </c>
      <c r="BY325" s="67" t="str">
        <f>(IF(SUMPRODUCT(--(BD325:BV325&lt;&gt;""))=0,"",
+Maßnahmendaten!BD325*INDEX(Faktoren!$C$3:$C$19,MATCH(Maßnahmendaten!BD$3,Faktoren!$B$3:$B$19,0))
+Maßnahmendaten!BE325*INDEX(Faktoren!$C$3:$C$19,MATCH(Maßnahmendaten!BE$3,Faktoren!$B$3:$B$19,0))
+Maßnahmendaten!BF325*INDEX(Faktoren!$C$3:$C$19,MATCH(Maßnahmendaten!BF$3,Faktoren!$B$3:$B$19,0))
+Maßnahmendaten!BG325*INDEX(Faktoren!$C$3:$C$19,MATCH(Maßnahmendaten!BG$3,Faktoren!$B$3:$B$19,0))
+Maßnahmendaten!BH325*INDEX(Faktoren!$C$3:$C$19,MATCH(Maßnahmendaten!BH$3,Faktoren!$B$3:$B$19,0))
+Maßnahmendaten!BI325*INDEX(Faktoren!$C$3:$C$19,MATCH(Maßnahmendaten!BI$3,Faktoren!$B$3:$B$19,0))
+Maßnahmendaten!BJ325*INDEX(Faktoren!$C$3:$C$19,MATCH(Maßnahmendaten!BJ$3,Faktoren!$B$3:$B$19,0))
+Maßnahmendaten!BK325*INDEX(Faktoren!$C$3:$C$19,MATCH(Maßnahmendaten!BK$3,Faktoren!$B$3:$B$19,0))
+Maßnahmendaten!BL325*INDEX(Faktoren!$C$3:$C$19,MATCH(Maßnahmendaten!BL$3,Faktoren!$B$3:$B$19,0))
+Maßnahmendaten!BM325*INDEX(Faktoren!$C$3:$C$19,MATCH(Maßnahmendaten!BM$3,Faktoren!$B$3:$B$19,0))
+Maßnahmendaten!BN325*INDEX(Faktoren!$C$3:$C$19,MATCH(Maßnahmendaten!BN$3,Faktoren!$B$3:$B$19,0))
+Maßnahmendaten!BO325*INDEX(Faktoren!$C$3:$C$19,MATCH(Maßnahmendaten!BO$3,Faktoren!$B$3:$B$19,0))
+Maßnahmendaten!BP325*INDEX(Faktoren!$C$3:$C$19,MATCH(Maßnahmendaten!BP$3,Faktoren!$B$3:$B$19,0))
+Maßnahmendaten!BQ325*INDEX(Faktoren!$C$3:$C$19,MATCH(Maßnahmendaten!BQ$3,Faktoren!$B$3:$B$19,0))
+Maßnahmendaten!BR325*INDEX(Faktoren!$C$3:$C$19,MATCH(Maßnahmendaten!BR$3,Faktoren!$B$3:$B$19,0))
+Maßnahmendaten!BS325*INDEX(Faktoren!$C$3:$C$19,MATCH(Maßnahmendaten!BS$3,Faktoren!$B$3:$B$19,0))
+Maßnahmendaten!BT325*INDEX(Faktoren!$C$3:$C$19,MATCH(Maßnahmendaten!BT$3,Faktoren!$B$3:$B$19,0))
+BV325
))</f>
        <v/>
      </c>
      <c r="BZ325" s="134"/>
      <c r="CA325" s="148" t="s">
        <v>109</v>
      </c>
      <c r="CB325" s="12" t="str">
        <f>IF(V325&lt;&gt;"",Hilfsblatt!$F$7,IF(Z325&lt;&gt;"",Hilfsblatt!$F$8, IF(O325&lt;&gt;"",Hilfsblatt!$F$9,"")))</f>
        <v/>
      </c>
      <c r="CD325" s="121"/>
    </row>
    <row r="326" spans="2:82" s="13" customFormat="1" ht="12.75" customHeight="1" x14ac:dyDescent="0.2">
      <c r="B326" s="139">
        <v>322</v>
      </c>
      <c r="C326" s="135"/>
      <c r="D326" s="140"/>
      <c r="E326" s="140"/>
      <c r="F326" s="140"/>
      <c r="G326" s="140"/>
      <c r="H326" s="140"/>
      <c r="I326" s="140"/>
      <c r="J326" s="140"/>
      <c r="K326" s="140"/>
      <c r="L326" s="140"/>
      <c r="M326" s="140"/>
      <c r="N326" s="140"/>
      <c r="O326" s="140"/>
      <c r="P326" s="140"/>
      <c r="Q326" s="140"/>
      <c r="R326" s="140"/>
      <c r="S326" s="140"/>
      <c r="T326" s="140"/>
      <c r="U326" s="140"/>
      <c r="V326" s="144"/>
      <c r="W326" s="144"/>
      <c r="X326" s="144"/>
      <c r="Y326" s="144"/>
      <c r="Z326" s="145"/>
      <c r="AA326" s="145"/>
      <c r="AB326" s="145"/>
      <c r="AC326" s="145"/>
      <c r="AD326" s="145"/>
      <c r="AE326" s="145"/>
      <c r="AF326" s="140"/>
      <c r="AG326" s="140"/>
      <c r="AH326" s="140"/>
      <c r="AI326" s="140"/>
      <c r="AJ326" s="140"/>
      <c r="AK326" s="140"/>
      <c r="AL326" s="140"/>
      <c r="AM326" s="140"/>
      <c r="AN326" s="140"/>
      <c r="AO326" s="140"/>
      <c r="AP326" s="136"/>
      <c r="AQ326" s="141"/>
      <c r="AR326" s="144"/>
      <c r="AS326" s="144"/>
      <c r="AT326" s="144"/>
      <c r="AU326" s="144"/>
      <c r="AV326" s="140"/>
      <c r="AW326" s="140"/>
      <c r="AX326" s="145"/>
      <c r="AY326" s="145"/>
      <c r="AZ326" s="145"/>
      <c r="BA326" s="142"/>
      <c r="BB326" s="146"/>
      <c r="BC326" s="136"/>
      <c r="BD326" s="143"/>
      <c r="BE326" s="143"/>
      <c r="BF326" s="143"/>
      <c r="BG326" s="143"/>
      <c r="BH326" s="143"/>
      <c r="BI326" s="143"/>
      <c r="BJ326" s="143"/>
      <c r="BK326" s="143"/>
      <c r="BL326" s="143"/>
      <c r="BM326" s="143"/>
      <c r="BN326" s="143"/>
      <c r="BO326" s="143"/>
      <c r="BP326" s="143"/>
      <c r="BQ326" s="143"/>
      <c r="BR326" s="143"/>
      <c r="BS326" s="143"/>
      <c r="BT326" s="143"/>
      <c r="BU326" s="143"/>
      <c r="BV326" s="143"/>
      <c r="BW326" s="104" t="s">
        <v>109</v>
      </c>
      <c r="BX326" s="67" t="str">
        <f t="shared" ref="BX326:BX389" si="5">IF(SUMPRODUCT(--(BD326:BU326&lt;&gt;""))=0,"",SUM(BD326:BU326))</f>
        <v/>
      </c>
      <c r="BY326" s="67" t="str">
        <f>(IF(SUMPRODUCT(--(BD326:BV326&lt;&gt;""))=0,"",
+Maßnahmendaten!BD326*INDEX(Faktoren!$C$3:$C$19,MATCH(Maßnahmendaten!BD$3,Faktoren!$B$3:$B$19,0))
+Maßnahmendaten!BE326*INDEX(Faktoren!$C$3:$C$19,MATCH(Maßnahmendaten!BE$3,Faktoren!$B$3:$B$19,0))
+Maßnahmendaten!BF326*INDEX(Faktoren!$C$3:$C$19,MATCH(Maßnahmendaten!BF$3,Faktoren!$B$3:$B$19,0))
+Maßnahmendaten!BG326*INDEX(Faktoren!$C$3:$C$19,MATCH(Maßnahmendaten!BG$3,Faktoren!$B$3:$B$19,0))
+Maßnahmendaten!BH326*INDEX(Faktoren!$C$3:$C$19,MATCH(Maßnahmendaten!BH$3,Faktoren!$B$3:$B$19,0))
+Maßnahmendaten!BI326*INDEX(Faktoren!$C$3:$C$19,MATCH(Maßnahmendaten!BI$3,Faktoren!$B$3:$B$19,0))
+Maßnahmendaten!BJ326*INDEX(Faktoren!$C$3:$C$19,MATCH(Maßnahmendaten!BJ$3,Faktoren!$B$3:$B$19,0))
+Maßnahmendaten!BK326*INDEX(Faktoren!$C$3:$C$19,MATCH(Maßnahmendaten!BK$3,Faktoren!$B$3:$B$19,0))
+Maßnahmendaten!BL326*INDEX(Faktoren!$C$3:$C$19,MATCH(Maßnahmendaten!BL$3,Faktoren!$B$3:$B$19,0))
+Maßnahmendaten!BM326*INDEX(Faktoren!$C$3:$C$19,MATCH(Maßnahmendaten!BM$3,Faktoren!$B$3:$B$19,0))
+Maßnahmendaten!BN326*INDEX(Faktoren!$C$3:$C$19,MATCH(Maßnahmendaten!BN$3,Faktoren!$B$3:$B$19,0))
+Maßnahmendaten!BO326*INDEX(Faktoren!$C$3:$C$19,MATCH(Maßnahmendaten!BO$3,Faktoren!$B$3:$B$19,0))
+Maßnahmendaten!BP326*INDEX(Faktoren!$C$3:$C$19,MATCH(Maßnahmendaten!BP$3,Faktoren!$B$3:$B$19,0))
+Maßnahmendaten!BQ326*INDEX(Faktoren!$C$3:$C$19,MATCH(Maßnahmendaten!BQ$3,Faktoren!$B$3:$B$19,0))
+Maßnahmendaten!BR326*INDEX(Faktoren!$C$3:$C$19,MATCH(Maßnahmendaten!BR$3,Faktoren!$B$3:$B$19,0))
+Maßnahmendaten!BS326*INDEX(Faktoren!$C$3:$C$19,MATCH(Maßnahmendaten!BS$3,Faktoren!$B$3:$B$19,0))
+Maßnahmendaten!BT326*INDEX(Faktoren!$C$3:$C$19,MATCH(Maßnahmendaten!BT$3,Faktoren!$B$3:$B$19,0))
+BV326
))</f>
        <v/>
      </c>
      <c r="BZ326" s="134"/>
      <c r="CA326" s="148" t="s">
        <v>109</v>
      </c>
      <c r="CB326" s="12" t="str">
        <f>IF(V326&lt;&gt;"",Hilfsblatt!$F$7,IF(Z326&lt;&gt;"",Hilfsblatt!$F$8, IF(O326&lt;&gt;"",Hilfsblatt!$F$9,"")))</f>
        <v/>
      </c>
      <c r="CD326" s="121"/>
    </row>
    <row r="327" spans="2:82" s="13" customFormat="1" ht="12.75" customHeight="1" x14ac:dyDescent="0.2">
      <c r="B327" s="113">
        <v>323</v>
      </c>
      <c r="C327" s="135"/>
      <c r="D327" s="114"/>
      <c r="E327" s="114"/>
      <c r="F327" s="114"/>
      <c r="G327" s="114"/>
      <c r="H327" s="114"/>
      <c r="I327" s="114"/>
      <c r="J327" s="114"/>
      <c r="K327" s="114"/>
      <c r="L327" s="114"/>
      <c r="M327" s="114"/>
      <c r="N327" s="114"/>
      <c r="O327" s="114"/>
      <c r="P327" s="114"/>
      <c r="Q327" s="114"/>
      <c r="R327" s="114"/>
      <c r="S327" s="114"/>
      <c r="T327" s="114"/>
      <c r="U327" s="114"/>
      <c r="V327" s="115"/>
      <c r="W327" s="115"/>
      <c r="X327" s="115"/>
      <c r="Y327" s="115"/>
      <c r="Z327" s="116"/>
      <c r="AA327" s="116"/>
      <c r="AB327" s="116"/>
      <c r="AC327" s="116"/>
      <c r="AD327" s="116"/>
      <c r="AE327" s="116"/>
      <c r="AF327" s="117"/>
      <c r="AG327" s="117"/>
      <c r="AH327" s="117"/>
      <c r="AI327" s="117"/>
      <c r="AJ327" s="117"/>
      <c r="AK327" s="117"/>
      <c r="AL327" s="117"/>
      <c r="AM327" s="117"/>
      <c r="AN327" s="117"/>
      <c r="AO327" s="117"/>
      <c r="AP327" s="136"/>
      <c r="AQ327" s="137"/>
      <c r="AR327" s="115"/>
      <c r="AS327" s="115"/>
      <c r="AT327" s="115"/>
      <c r="AU327" s="115"/>
      <c r="AV327" s="114"/>
      <c r="AW327" s="114"/>
      <c r="AX327" s="116"/>
      <c r="AY327" s="116"/>
      <c r="AZ327" s="116"/>
      <c r="BA327" s="118"/>
      <c r="BB327" s="119"/>
      <c r="BC327" s="136"/>
      <c r="BD327" s="120"/>
      <c r="BE327" s="120"/>
      <c r="BF327" s="120"/>
      <c r="BG327" s="120"/>
      <c r="BH327" s="120"/>
      <c r="BI327" s="120"/>
      <c r="BJ327" s="120"/>
      <c r="BK327" s="120"/>
      <c r="BL327" s="120"/>
      <c r="BM327" s="120"/>
      <c r="BN327" s="120"/>
      <c r="BO327" s="120"/>
      <c r="BP327" s="120"/>
      <c r="BQ327" s="120"/>
      <c r="BR327" s="120"/>
      <c r="BS327" s="120"/>
      <c r="BT327" s="120"/>
      <c r="BU327" s="120"/>
      <c r="BV327" s="121"/>
      <c r="BW327" s="104" t="s">
        <v>109</v>
      </c>
      <c r="BX327" s="67" t="str">
        <f t="shared" si="5"/>
        <v/>
      </c>
      <c r="BY327" s="67" t="str">
        <f>(IF(SUMPRODUCT(--(BD327:BV327&lt;&gt;""))=0,"",
+Maßnahmendaten!BD327*INDEX(Faktoren!$C$3:$C$19,MATCH(Maßnahmendaten!BD$3,Faktoren!$B$3:$B$19,0))
+Maßnahmendaten!BE327*INDEX(Faktoren!$C$3:$C$19,MATCH(Maßnahmendaten!BE$3,Faktoren!$B$3:$B$19,0))
+Maßnahmendaten!BF327*INDEX(Faktoren!$C$3:$C$19,MATCH(Maßnahmendaten!BF$3,Faktoren!$B$3:$B$19,0))
+Maßnahmendaten!BG327*INDEX(Faktoren!$C$3:$C$19,MATCH(Maßnahmendaten!BG$3,Faktoren!$B$3:$B$19,0))
+Maßnahmendaten!BH327*INDEX(Faktoren!$C$3:$C$19,MATCH(Maßnahmendaten!BH$3,Faktoren!$B$3:$B$19,0))
+Maßnahmendaten!BI327*INDEX(Faktoren!$C$3:$C$19,MATCH(Maßnahmendaten!BI$3,Faktoren!$B$3:$B$19,0))
+Maßnahmendaten!BJ327*INDEX(Faktoren!$C$3:$C$19,MATCH(Maßnahmendaten!BJ$3,Faktoren!$B$3:$B$19,0))
+Maßnahmendaten!BK327*INDEX(Faktoren!$C$3:$C$19,MATCH(Maßnahmendaten!BK$3,Faktoren!$B$3:$B$19,0))
+Maßnahmendaten!BL327*INDEX(Faktoren!$C$3:$C$19,MATCH(Maßnahmendaten!BL$3,Faktoren!$B$3:$B$19,0))
+Maßnahmendaten!BM327*INDEX(Faktoren!$C$3:$C$19,MATCH(Maßnahmendaten!BM$3,Faktoren!$B$3:$B$19,0))
+Maßnahmendaten!BN327*INDEX(Faktoren!$C$3:$C$19,MATCH(Maßnahmendaten!BN$3,Faktoren!$B$3:$B$19,0))
+Maßnahmendaten!BO327*INDEX(Faktoren!$C$3:$C$19,MATCH(Maßnahmendaten!BO$3,Faktoren!$B$3:$B$19,0))
+Maßnahmendaten!BP327*INDEX(Faktoren!$C$3:$C$19,MATCH(Maßnahmendaten!BP$3,Faktoren!$B$3:$B$19,0))
+Maßnahmendaten!BQ327*INDEX(Faktoren!$C$3:$C$19,MATCH(Maßnahmendaten!BQ$3,Faktoren!$B$3:$B$19,0))
+Maßnahmendaten!BR327*INDEX(Faktoren!$C$3:$C$19,MATCH(Maßnahmendaten!BR$3,Faktoren!$B$3:$B$19,0))
+Maßnahmendaten!BS327*INDEX(Faktoren!$C$3:$C$19,MATCH(Maßnahmendaten!BS$3,Faktoren!$B$3:$B$19,0))
+Maßnahmendaten!BT327*INDEX(Faktoren!$C$3:$C$19,MATCH(Maßnahmendaten!BT$3,Faktoren!$B$3:$B$19,0))
+BV327
))</f>
        <v/>
      </c>
      <c r="BZ327" s="134"/>
      <c r="CA327" s="148" t="s">
        <v>109</v>
      </c>
      <c r="CB327" s="12" t="str">
        <f>IF(V327&lt;&gt;"",Hilfsblatt!$F$7,IF(Z327&lt;&gt;"",Hilfsblatt!$F$8, IF(O327&lt;&gt;"",Hilfsblatt!$F$9,"")))</f>
        <v/>
      </c>
      <c r="CD327" s="121"/>
    </row>
    <row r="328" spans="2:82" s="13" customFormat="1" ht="12.75" customHeight="1" x14ac:dyDescent="0.2">
      <c r="B328" s="139">
        <v>324</v>
      </c>
      <c r="C328" s="135"/>
      <c r="D328" s="140"/>
      <c r="E328" s="140"/>
      <c r="F328" s="140"/>
      <c r="G328" s="140"/>
      <c r="H328" s="140"/>
      <c r="I328" s="140"/>
      <c r="J328" s="140"/>
      <c r="K328" s="140"/>
      <c r="L328" s="140"/>
      <c r="M328" s="140"/>
      <c r="N328" s="140"/>
      <c r="O328" s="140"/>
      <c r="P328" s="140"/>
      <c r="Q328" s="140"/>
      <c r="R328" s="140"/>
      <c r="S328" s="140"/>
      <c r="T328" s="140"/>
      <c r="U328" s="140"/>
      <c r="V328" s="144"/>
      <c r="W328" s="144"/>
      <c r="X328" s="144"/>
      <c r="Y328" s="144"/>
      <c r="Z328" s="145"/>
      <c r="AA328" s="145"/>
      <c r="AB328" s="145"/>
      <c r="AC328" s="145"/>
      <c r="AD328" s="145"/>
      <c r="AE328" s="145"/>
      <c r="AF328" s="140"/>
      <c r="AG328" s="140"/>
      <c r="AH328" s="140"/>
      <c r="AI328" s="140"/>
      <c r="AJ328" s="140"/>
      <c r="AK328" s="140"/>
      <c r="AL328" s="140"/>
      <c r="AM328" s="140"/>
      <c r="AN328" s="140"/>
      <c r="AO328" s="140"/>
      <c r="AP328" s="136"/>
      <c r="AQ328" s="141"/>
      <c r="AR328" s="144"/>
      <c r="AS328" s="144"/>
      <c r="AT328" s="144"/>
      <c r="AU328" s="144"/>
      <c r="AV328" s="140"/>
      <c r="AW328" s="140"/>
      <c r="AX328" s="145"/>
      <c r="AY328" s="145"/>
      <c r="AZ328" s="145"/>
      <c r="BA328" s="142"/>
      <c r="BB328" s="146"/>
      <c r="BC328" s="136"/>
      <c r="BD328" s="143"/>
      <c r="BE328" s="143"/>
      <c r="BF328" s="143"/>
      <c r="BG328" s="143"/>
      <c r="BH328" s="143"/>
      <c r="BI328" s="143"/>
      <c r="BJ328" s="143"/>
      <c r="BK328" s="143"/>
      <c r="BL328" s="143"/>
      <c r="BM328" s="143"/>
      <c r="BN328" s="143"/>
      <c r="BO328" s="143"/>
      <c r="BP328" s="143"/>
      <c r="BQ328" s="143"/>
      <c r="BR328" s="143"/>
      <c r="BS328" s="143"/>
      <c r="BT328" s="143"/>
      <c r="BU328" s="143"/>
      <c r="BV328" s="143"/>
      <c r="BW328" s="104" t="s">
        <v>109</v>
      </c>
      <c r="BX328" s="67" t="str">
        <f t="shared" si="5"/>
        <v/>
      </c>
      <c r="BY328" s="67" t="str">
        <f>(IF(SUMPRODUCT(--(BD328:BV328&lt;&gt;""))=0,"",
+Maßnahmendaten!BD328*INDEX(Faktoren!$C$3:$C$19,MATCH(Maßnahmendaten!BD$3,Faktoren!$B$3:$B$19,0))
+Maßnahmendaten!BE328*INDEX(Faktoren!$C$3:$C$19,MATCH(Maßnahmendaten!BE$3,Faktoren!$B$3:$B$19,0))
+Maßnahmendaten!BF328*INDEX(Faktoren!$C$3:$C$19,MATCH(Maßnahmendaten!BF$3,Faktoren!$B$3:$B$19,0))
+Maßnahmendaten!BG328*INDEX(Faktoren!$C$3:$C$19,MATCH(Maßnahmendaten!BG$3,Faktoren!$B$3:$B$19,0))
+Maßnahmendaten!BH328*INDEX(Faktoren!$C$3:$C$19,MATCH(Maßnahmendaten!BH$3,Faktoren!$B$3:$B$19,0))
+Maßnahmendaten!BI328*INDEX(Faktoren!$C$3:$C$19,MATCH(Maßnahmendaten!BI$3,Faktoren!$B$3:$B$19,0))
+Maßnahmendaten!BJ328*INDEX(Faktoren!$C$3:$C$19,MATCH(Maßnahmendaten!BJ$3,Faktoren!$B$3:$B$19,0))
+Maßnahmendaten!BK328*INDEX(Faktoren!$C$3:$C$19,MATCH(Maßnahmendaten!BK$3,Faktoren!$B$3:$B$19,0))
+Maßnahmendaten!BL328*INDEX(Faktoren!$C$3:$C$19,MATCH(Maßnahmendaten!BL$3,Faktoren!$B$3:$B$19,0))
+Maßnahmendaten!BM328*INDEX(Faktoren!$C$3:$C$19,MATCH(Maßnahmendaten!BM$3,Faktoren!$B$3:$B$19,0))
+Maßnahmendaten!BN328*INDEX(Faktoren!$C$3:$C$19,MATCH(Maßnahmendaten!BN$3,Faktoren!$B$3:$B$19,0))
+Maßnahmendaten!BO328*INDEX(Faktoren!$C$3:$C$19,MATCH(Maßnahmendaten!BO$3,Faktoren!$B$3:$B$19,0))
+Maßnahmendaten!BP328*INDEX(Faktoren!$C$3:$C$19,MATCH(Maßnahmendaten!BP$3,Faktoren!$B$3:$B$19,0))
+Maßnahmendaten!BQ328*INDEX(Faktoren!$C$3:$C$19,MATCH(Maßnahmendaten!BQ$3,Faktoren!$B$3:$B$19,0))
+Maßnahmendaten!BR328*INDEX(Faktoren!$C$3:$C$19,MATCH(Maßnahmendaten!BR$3,Faktoren!$B$3:$B$19,0))
+Maßnahmendaten!BS328*INDEX(Faktoren!$C$3:$C$19,MATCH(Maßnahmendaten!BS$3,Faktoren!$B$3:$B$19,0))
+Maßnahmendaten!BT328*INDEX(Faktoren!$C$3:$C$19,MATCH(Maßnahmendaten!BT$3,Faktoren!$B$3:$B$19,0))
+BV328
))</f>
        <v/>
      </c>
      <c r="BZ328" s="134"/>
      <c r="CA328" s="148" t="s">
        <v>109</v>
      </c>
      <c r="CB328" s="12" t="str">
        <f>IF(V328&lt;&gt;"",Hilfsblatt!$F$7,IF(Z328&lt;&gt;"",Hilfsblatt!$F$8, IF(O328&lt;&gt;"",Hilfsblatt!$F$9,"")))</f>
        <v/>
      </c>
      <c r="CD328" s="121"/>
    </row>
    <row r="329" spans="2:82" s="13" customFormat="1" ht="12.75" customHeight="1" x14ac:dyDescent="0.2">
      <c r="B329" s="113">
        <v>325</v>
      </c>
      <c r="C329" s="135"/>
      <c r="D329" s="114"/>
      <c r="E329" s="114"/>
      <c r="F329" s="114"/>
      <c r="G329" s="114"/>
      <c r="H329" s="114"/>
      <c r="I329" s="114"/>
      <c r="J329" s="114"/>
      <c r="K329" s="114"/>
      <c r="L329" s="114"/>
      <c r="M329" s="114"/>
      <c r="N329" s="114"/>
      <c r="O329" s="114"/>
      <c r="P329" s="114"/>
      <c r="Q329" s="114"/>
      <c r="R329" s="114"/>
      <c r="S329" s="114"/>
      <c r="T329" s="114"/>
      <c r="U329" s="114"/>
      <c r="V329" s="115"/>
      <c r="W329" s="115"/>
      <c r="X329" s="115"/>
      <c r="Y329" s="115"/>
      <c r="Z329" s="116"/>
      <c r="AA329" s="116"/>
      <c r="AB329" s="116"/>
      <c r="AC329" s="116"/>
      <c r="AD329" s="116"/>
      <c r="AE329" s="116"/>
      <c r="AF329" s="117"/>
      <c r="AG329" s="117"/>
      <c r="AH329" s="117"/>
      <c r="AI329" s="117"/>
      <c r="AJ329" s="117"/>
      <c r="AK329" s="117"/>
      <c r="AL329" s="117"/>
      <c r="AM329" s="117"/>
      <c r="AN329" s="117"/>
      <c r="AO329" s="117"/>
      <c r="AP329" s="136"/>
      <c r="AQ329" s="137"/>
      <c r="AR329" s="115"/>
      <c r="AS329" s="115"/>
      <c r="AT329" s="115"/>
      <c r="AU329" s="115"/>
      <c r="AV329" s="114"/>
      <c r="AW329" s="114"/>
      <c r="AX329" s="116"/>
      <c r="AY329" s="116"/>
      <c r="AZ329" s="116"/>
      <c r="BA329" s="118"/>
      <c r="BB329" s="119"/>
      <c r="BC329" s="136"/>
      <c r="BD329" s="120"/>
      <c r="BE329" s="120"/>
      <c r="BF329" s="120"/>
      <c r="BG329" s="120"/>
      <c r="BH329" s="120"/>
      <c r="BI329" s="120"/>
      <c r="BJ329" s="120"/>
      <c r="BK329" s="120"/>
      <c r="BL329" s="120"/>
      <c r="BM329" s="120"/>
      <c r="BN329" s="120"/>
      <c r="BO329" s="120"/>
      <c r="BP329" s="120"/>
      <c r="BQ329" s="120"/>
      <c r="BR329" s="120"/>
      <c r="BS329" s="120"/>
      <c r="BT329" s="120"/>
      <c r="BU329" s="120"/>
      <c r="BV329" s="121"/>
      <c r="BW329" s="104" t="s">
        <v>109</v>
      </c>
      <c r="BX329" s="67" t="str">
        <f t="shared" si="5"/>
        <v/>
      </c>
      <c r="BY329" s="67" t="str">
        <f>(IF(SUMPRODUCT(--(BD329:BV329&lt;&gt;""))=0,"",
+Maßnahmendaten!BD329*INDEX(Faktoren!$C$3:$C$19,MATCH(Maßnahmendaten!BD$3,Faktoren!$B$3:$B$19,0))
+Maßnahmendaten!BE329*INDEX(Faktoren!$C$3:$C$19,MATCH(Maßnahmendaten!BE$3,Faktoren!$B$3:$B$19,0))
+Maßnahmendaten!BF329*INDEX(Faktoren!$C$3:$C$19,MATCH(Maßnahmendaten!BF$3,Faktoren!$B$3:$B$19,0))
+Maßnahmendaten!BG329*INDEX(Faktoren!$C$3:$C$19,MATCH(Maßnahmendaten!BG$3,Faktoren!$B$3:$B$19,0))
+Maßnahmendaten!BH329*INDEX(Faktoren!$C$3:$C$19,MATCH(Maßnahmendaten!BH$3,Faktoren!$B$3:$B$19,0))
+Maßnahmendaten!BI329*INDEX(Faktoren!$C$3:$C$19,MATCH(Maßnahmendaten!BI$3,Faktoren!$B$3:$B$19,0))
+Maßnahmendaten!BJ329*INDEX(Faktoren!$C$3:$C$19,MATCH(Maßnahmendaten!BJ$3,Faktoren!$B$3:$B$19,0))
+Maßnahmendaten!BK329*INDEX(Faktoren!$C$3:$C$19,MATCH(Maßnahmendaten!BK$3,Faktoren!$B$3:$B$19,0))
+Maßnahmendaten!BL329*INDEX(Faktoren!$C$3:$C$19,MATCH(Maßnahmendaten!BL$3,Faktoren!$B$3:$B$19,0))
+Maßnahmendaten!BM329*INDEX(Faktoren!$C$3:$C$19,MATCH(Maßnahmendaten!BM$3,Faktoren!$B$3:$B$19,0))
+Maßnahmendaten!BN329*INDEX(Faktoren!$C$3:$C$19,MATCH(Maßnahmendaten!BN$3,Faktoren!$B$3:$B$19,0))
+Maßnahmendaten!BO329*INDEX(Faktoren!$C$3:$C$19,MATCH(Maßnahmendaten!BO$3,Faktoren!$B$3:$B$19,0))
+Maßnahmendaten!BP329*INDEX(Faktoren!$C$3:$C$19,MATCH(Maßnahmendaten!BP$3,Faktoren!$B$3:$B$19,0))
+Maßnahmendaten!BQ329*INDEX(Faktoren!$C$3:$C$19,MATCH(Maßnahmendaten!BQ$3,Faktoren!$B$3:$B$19,0))
+Maßnahmendaten!BR329*INDEX(Faktoren!$C$3:$C$19,MATCH(Maßnahmendaten!BR$3,Faktoren!$B$3:$B$19,0))
+Maßnahmendaten!BS329*INDEX(Faktoren!$C$3:$C$19,MATCH(Maßnahmendaten!BS$3,Faktoren!$B$3:$B$19,0))
+Maßnahmendaten!BT329*INDEX(Faktoren!$C$3:$C$19,MATCH(Maßnahmendaten!BT$3,Faktoren!$B$3:$B$19,0))
+BV329
))</f>
        <v/>
      </c>
      <c r="BZ329" s="134"/>
      <c r="CA329" s="148" t="s">
        <v>109</v>
      </c>
      <c r="CB329" s="12" t="str">
        <f>IF(V329&lt;&gt;"",Hilfsblatt!$F$7,IF(Z329&lt;&gt;"",Hilfsblatt!$F$8, IF(O329&lt;&gt;"",Hilfsblatt!$F$9,"")))</f>
        <v/>
      </c>
      <c r="CD329" s="121"/>
    </row>
    <row r="330" spans="2:82" s="13" customFormat="1" ht="12.75" customHeight="1" x14ac:dyDescent="0.2">
      <c r="B330" s="139">
        <v>326</v>
      </c>
      <c r="C330" s="135"/>
      <c r="D330" s="140"/>
      <c r="E330" s="140"/>
      <c r="F330" s="140"/>
      <c r="G330" s="140"/>
      <c r="H330" s="140"/>
      <c r="I330" s="140"/>
      <c r="J330" s="140"/>
      <c r="K330" s="140"/>
      <c r="L330" s="140"/>
      <c r="M330" s="140"/>
      <c r="N330" s="140"/>
      <c r="O330" s="140"/>
      <c r="P330" s="140"/>
      <c r="Q330" s="140"/>
      <c r="R330" s="140"/>
      <c r="S330" s="140"/>
      <c r="T330" s="140"/>
      <c r="U330" s="140"/>
      <c r="V330" s="144"/>
      <c r="W330" s="144"/>
      <c r="X330" s="144"/>
      <c r="Y330" s="144"/>
      <c r="Z330" s="145"/>
      <c r="AA330" s="145"/>
      <c r="AB330" s="145"/>
      <c r="AC330" s="145"/>
      <c r="AD330" s="145"/>
      <c r="AE330" s="145"/>
      <c r="AF330" s="140"/>
      <c r="AG330" s="140"/>
      <c r="AH330" s="140"/>
      <c r="AI330" s="140"/>
      <c r="AJ330" s="140"/>
      <c r="AK330" s="140"/>
      <c r="AL330" s="140"/>
      <c r="AM330" s="140"/>
      <c r="AN330" s="140"/>
      <c r="AO330" s="140"/>
      <c r="AP330" s="136"/>
      <c r="AQ330" s="141"/>
      <c r="AR330" s="144"/>
      <c r="AS330" s="144"/>
      <c r="AT330" s="144"/>
      <c r="AU330" s="144"/>
      <c r="AV330" s="140"/>
      <c r="AW330" s="140"/>
      <c r="AX330" s="145"/>
      <c r="AY330" s="145"/>
      <c r="AZ330" s="145"/>
      <c r="BA330" s="142"/>
      <c r="BB330" s="146"/>
      <c r="BC330" s="136"/>
      <c r="BD330" s="143"/>
      <c r="BE330" s="143"/>
      <c r="BF330" s="143"/>
      <c r="BG330" s="143"/>
      <c r="BH330" s="143"/>
      <c r="BI330" s="143"/>
      <c r="BJ330" s="143"/>
      <c r="BK330" s="143"/>
      <c r="BL330" s="143"/>
      <c r="BM330" s="143"/>
      <c r="BN330" s="143"/>
      <c r="BO330" s="143"/>
      <c r="BP330" s="143"/>
      <c r="BQ330" s="143"/>
      <c r="BR330" s="143"/>
      <c r="BS330" s="143"/>
      <c r="BT330" s="143"/>
      <c r="BU330" s="143"/>
      <c r="BV330" s="143"/>
      <c r="BW330" s="104" t="s">
        <v>109</v>
      </c>
      <c r="BX330" s="67" t="str">
        <f t="shared" si="5"/>
        <v/>
      </c>
      <c r="BY330" s="67" t="str">
        <f>(IF(SUMPRODUCT(--(BD330:BV330&lt;&gt;""))=0,"",
+Maßnahmendaten!BD330*INDEX(Faktoren!$C$3:$C$19,MATCH(Maßnahmendaten!BD$3,Faktoren!$B$3:$B$19,0))
+Maßnahmendaten!BE330*INDEX(Faktoren!$C$3:$C$19,MATCH(Maßnahmendaten!BE$3,Faktoren!$B$3:$B$19,0))
+Maßnahmendaten!BF330*INDEX(Faktoren!$C$3:$C$19,MATCH(Maßnahmendaten!BF$3,Faktoren!$B$3:$B$19,0))
+Maßnahmendaten!BG330*INDEX(Faktoren!$C$3:$C$19,MATCH(Maßnahmendaten!BG$3,Faktoren!$B$3:$B$19,0))
+Maßnahmendaten!BH330*INDEX(Faktoren!$C$3:$C$19,MATCH(Maßnahmendaten!BH$3,Faktoren!$B$3:$B$19,0))
+Maßnahmendaten!BI330*INDEX(Faktoren!$C$3:$C$19,MATCH(Maßnahmendaten!BI$3,Faktoren!$B$3:$B$19,0))
+Maßnahmendaten!BJ330*INDEX(Faktoren!$C$3:$C$19,MATCH(Maßnahmendaten!BJ$3,Faktoren!$B$3:$B$19,0))
+Maßnahmendaten!BK330*INDEX(Faktoren!$C$3:$C$19,MATCH(Maßnahmendaten!BK$3,Faktoren!$B$3:$B$19,0))
+Maßnahmendaten!BL330*INDEX(Faktoren!$C$3:$C$19,MATCH(Maßnahmendaten!BL$3,Faktoren!$B$3:$B$19,0))
+Maßnahmendaten!BM330*INDEX(Faktoren!$C$3:$C$19,MATCH(Maßnahmendaten!BM$3,Faktoren!$B$3:$B$19,0))
+Maßnahmendaten!BN330*INDEX(Faktoren!$C$3:$C$19,MATCH(Maßnahmendaten!BN$3,Faktoren!$B$3:$B$19,0))
+Maßnahmendaten!BO330*INDEX(Faktoren!$C$3:$C$19,MATCH(Maßnahmendaten!BO$3,Faktoren!$B$3:$B$19,0))
+Maßnahmendaten!BP330*INDEX(Faktoren!$C$3:$C$19,MATCH(Maßnahmendaten!BP$3,Faktoren!$B$3:$B$19,0))
+Maßnahmendaten!BQ330*INDEX(Faktoren!$C$3:$C$19,MATCH(Maßnahmendaten!BQ$3,Faktoren!$B$3:$B$19,0))
+Maßnahmendaten!BR330*INDEX(Faktoren!$C$3:$C$19,MATCH(Maßnahmendaten!BR$3,Faktoren!$B$3:$B$19,0))
+Maßnahmendaten!BS330*INDEX(Faktoren!$C$3:$C$19,MATCH(Maßnahmendaten!BS$3,Faktoren!$B$3:$B$19,0))
+Maßnahmendaten!BT330*INDEX(Faktoren!$C$3:$C$19,MATCH(Maßnahmendaten!BT$3,Faktoren!$B$3:$B$19,0))
+BV330
))</f>
        <v/>
      </c>
      <c r="BZ330" s="134"/>
      <c r="CA330" s="148" t="s">
        <v>109</v>
      </c>
      <c r="CB330" s="12" t="str">
        <f>IF(V330&lt;&gt;"",Hilfsblatt!$F$7,IF(Z330&lt;&gt;"",Hilfsblatt!$F$8, IF(O330&lt;&gt;"",Hilfsblatt!$F$9,"")))</f>
        <v/>
      </c>
      <c r="CD330" s="121"/>
    </row>
    <row r="331" spans="2:82" s="13" customFormat="1" ht="12.75" customHeight="1" x14ac:dyDescent="0.2">
      <c r="B331" s="113">
        <v>327</v>
      </c>
      <c r="C331" s="135"/>
      <c r="D331" s="114"/>
      <c r="E331" s="114"/>
      <c r="F331" s="114"/>
      <c r="G331" s="114"/>
      <c r="H331" s="114"/>
      <c r="I331" s="114"/>
      <c r="J331" s="114"/>
      <c r="K331" s="114"/>
      <c r="L331" s="114"/>
      <c r="M331" s="114"/>
      <c r="N331" s="114"/>
      <c r="O331" s="114"/>
      <c r="P331" s="114"/>
      <c r="Q331" s="114"/>
      <c r="R331" s="114"/>
      <c r="S331" s="114"/>
      <c r="T331" s="114"/>
      <c r="U331" s="114"/>
      <c r="V331" s="115"/>
      <c r="W331" s="115"/>
      <c r="X331" s="115"/>
      <c r="Y331" s="115"/>
      <c r="Z331" s="116"/>
      <c r="AA331" s="116"/>
      <c r="AB331" s="116"/>
      <c r="AC331" s="116"/>
      <c r="AD331" s="116"/>
      <c r="AE331" s="116"/>
      <c r="AF331" s="117"/>
      <c r="AG331" s="117"/>
      <c r="AH331" s="117"/>
      <c r="AI331" s="117"/>
      <c r="AJ331" s="117"/>
      <c r="AK331" s="117"/>
      <c r="AL331" s="117"/>
      <c r="AM331" s="117"/>
      <c r="AN331" s="117"/>
      <c r="AO331" s="117"/>
      <c r="AP331" s="136"/>
      <c r="AQ331" s="137"/>
      <c r="AR331" s="115"/>
      <c r="AS331" s="115"/>
      <c r="AT331" s="115"/>
      <c r="AU331" s="115"/>
      <c r="AV331" s="114"/>
      <c r="AW331" s="114"/>
      <c r="AX331" s="116"/>
      <c r="AY331" s="116"/>
      <c r="AZ331" s="116"/>
      <c r="BA331" s="118"/>
      <c r="BB331" s="119"/>
      <c r="BC331" s="136"/>
      <c r="BD331" s="120"/>
      <c r="BE331" s="120"/>
      <c r="BF331" s="120"/>
      <c r="BG331" s="120"/>
      <c r="BH331" s="120"/>
      <c r="BI331" s="120"/>
      <c r="BJ331" s="120"/>
      <c r="BK331" s="120"/>
      <c r="BL331" s="120"/>
      <c r="BM331" s="120"/>
      <c r="BN331" s="120"/>
      <c r="BO331" s="120"/>
      <c r="BP331" s="120"/>
      <c r="BQ331" s="120"/>
      <c r="BR331" s="120"/>
      <c r="BS331" s="120"/>
      <c r="BT331" s="120"/>
      <c r="BU331" s="120"/>
      <c r="BV331" s="121"/>
      <c r="BW331" s="104" t="s">
        <v>109</v>
      </c>
      <c r="BX331" s="67" t="str">
        <f t="shared" si="5"/>
        <v/>
      </c>
      <c r="BY331" s="67" t="str">
        <f>(IF(SUMPRODUCT(--(BD331:BV331&lt;&gt;""))=0,"",
+Maßnahmendaten!BD331*INDEX(Faktoren!$C$3:$C$19,MATCH(Maßnahmendaten!BD$3,Faktoren!$B$3:$B$19,0))
+Maßnahmendaten!BE331*INDEX(Faktoren!$C$3:$C$19,MATCH(Maßnahmendaten!BE$3,Faktoren!$B$3:$B$19,0))
+Maßnahmendaten!BF331*INDEX(Faktoren!$C$3:$C$19,MATCH(Maßnahmendaten!BF$3,Faktoren!$B$3:$B$19,0))
+Maßnahmendaten!BG331*INDEX(Faktoren!$C$3:$C$19,MATCH(Maßnahmendaten!BG$3,Faktoren!$B$3:$B$19,0))
+Maßnahmendaten!BH331*INDEX(Faktoren!$C$3:$C$19,MATCH(Maßnahmendaten!BH$3,Faktoren!$B$3:$B$19,0))
+Maßnahmendaten!BI331*INDEX(Faktoren!$C$3:$C$19,MATCH(Maßnahmendaten!BI$3,Faktoren!$B$3:$B$19,0))
+Maßnahmendaten!BJ331*INDEX(Faktoren!$C$3:$C$19,MATCH(Maßnahmendaten!BJ$3,Faktoren!$B$3:$B$19,0))
+Maßnahmendaten!BK331*INDEX(Faktoren!$C$3:$C$19,MATCH(Maßnahmendaten!BK$3,Faktoren!$B$3:$B$19,0))
+Maßnahmendaten!BL331*INDEX(Faktoren!$C$3:$C$19,MATCH(Maßnahmendaten!BL$3,Faktoren!$B$3:$B$19,0))
+Maßnahmendaten!BM331*INDEX(Faktoren!$C$3:$C$19,MATCH(Maßnahmendaten!BM$3,Faktoren!$B$3:$B$19,0))
+Maßnahmendaten!BN331*INDEX(Faktoren!$C$3:$C$19,MATCH(Maßnahmendaten!BN$3,Faktoren!$B$3:$B$19,0))
+Maßnahmendaten!BO331*INDEX(Faktoren!$C$3:$C$19,MATCH(Maßnahmendaten!BO$3,Faktoren!$B$3:$B$19,0))
+Maßnahmendaten!BP331*INDEX(Faktoren!$C$3:$C$19,MATCH(Maßnahmendaten!BP$3,Faktoren!$B$3:$B$19,0))
+Maßnahmendaten!BQ331*INDEX(Faktoren!$C$3:$C$19,MATCH(Maßnahmendaten!BQ$3,Faktoren!$B$3:$B$19,0))
+Maßnahmendaten!BR331*INDEX(Faktoren!$C$3:$C$19,MATCH(Maßnahmendaten!BR$3,Faktoren!$B$3:$B$19,0))
+Maßnahmendaten!BS331*INDEX(Faktoren!$C$3:$C$19,MATCH(Maßnahmendaten!BS$3,Faktoren!$B$3:$B$19,0))
+Maßnahmendaten!BT331*INDEX(Faktoren!$C$3:$C$19,MATCH(Maßnahmendaten!BT$3,Faktoren!$B$3:$B$19,0))
+BV331
))</f>
        <v/>
      </c>
      <c r="BZ331" s="134"/>
      <c r="CA331" s="148" t="s">
        <v>109</v>
      </c>
      <c r="CB331" s="12" t="str">
        <f>IF(V331&lt;&gt;"",Hilfsblatt!$F$7,IF(Z331&lt;&gt;"",Hilfsblatt!$F$8, IF(O331&lt;&gt;"",Hilfsblatt!$F$9,"")))</f>
        <v/>
      </c>
      <c r="CD331" s="121"/>
    </row>
    <row r="332" spans="2:82" s="13" customFormat="1" ht="12.75" customHeight="1" x14ac:dyDescent="0.2">
      <c r="B332" s="139">
        <v>328</v>
      </c>
      <c r="C332" s="135"/>
      <c r="D332" s="140"/>
      <c r="E332" s="140"/>
      <c r="F332" s="140"/>
      <c r="G332" s="140"/>
      <c r="H332" s="140"/>
      <c r="I332" s="140"/>
      <c r="J332" s="140"/>
      <c r="K332" s="140"/>
      <c r="L332" s="140"/>
      <c r="M332" s="140"/>
      <c r="N332" s="140"/>
      <c r="O332" s="140"/>
      <c r="P332" s="140"/>
      <c r="Q332" s="140"/>
      <c r="R332" s="140"/>
      <c r="S332" s="140"/>
      <c r="T332" s="140"/>
      <c r="U332" s="140"/>
      <c r="V332" s="144"/>
      <c r="W332" s="144"/>
      <c r="X332" s="144"/>
      <c r="Y332" s="144"/>
      <c r="Z332" s="145"/>
      <c r="AA332" s="145"/>
      <c r="AB332" s="145"/>
      <c r="AC332" s="145"/>
      <c r="AD332" s="145"/>
      <c r="AE332" s="145"/>
      <c r="AF332" s="140"/>
      <c r="AG332" s="140"/>
      <c r="AH332" s="140"/>
      <c r="AI332" s="140"/>
      <c r="AJ332" s="140"/>
      <c r="AK332" s="140"/>
      <c r="AL332" s="140"/>
      <c r="AM332" s="140"/>
      <c r="AN332" s="140"/>
      <c r="AO332" s="140"/>
      <c r="AP332" s="136"/>
      <c r="AQ332" s="141"/>
      <c r="AR332" s="144"/>
      <c r="AS332" s="144"/>
      <c r="AT332" s="144"/>
      <c r="AU332" s="144"/>
      <c r="AV332" s="140"/>
      <c r="AW332" s="140"/>
      <c r="AX332" s="145"/>
      <c r="AY332" s="145"/>
      <c r="AZ332" s="145"/>
      <c r="BA332" s="142"/>
      <c r="BB332" s="146"/>
      <c r="BC332" s="136"/>
      <c r="BD332" s="143"/>
      <c r="BE332" s="143"/>
      <c r="BF332" s="143"/>
      <c r="BG332" s="143"/>
      <c r="BH332" s="143"/>
      <c r="BI332" s="143"/>
      <c r="BJ332" s="143"/>
      <c r="BK332" s="143"/>
      <c r="BL332" s="143"/>
      <c r="BM332" s="143"/>
      <c r="BN332" s="143"/>
      <c r="BO332" s="143"/>
      <c r="BP332" s="143"/>
      <c r="BQ332" s="143"/>
      <c r="BR332" s="143"/>
      <c r="BS332" s="143"/>
      <c r="BT332" s="143"/>
      <c r="BU332" s="143"/>
      <c r="BV332" s="143"/>
      <c r="BW332" s="104" t="s">
        <v>109</v>
      </c>
      <c r="BX332" s="67" t="str">
        <f t="shared" si="5"/>
        <v/>
      </c>
      <c r="BY332" s="67" t="str">
        <f>(IF(SUMPRODUCT(--(BD332:BV332&lt;&gt;""))=0,"",
+Maßnahmendaten!BD332*INDEX(Faktoren!$C$3:$C$19,MATCH(Maßnahmendaten!BD$3,Faktoren!$B$3:$B$19,0))
+Maßnahmendaten!BE332*INDEX(Faktoren!$C$3:$C$19,MATCH(Maßnahmendaten!BE$3,Faktoren!$B$3:$B$19,0))
+Maßnahmendaten!BF332*INDEX(Faktoren!$C$3:$C$19,MATCH(Maßnahmendaten!BF$3,Faktoren!$B$3:$B$19,0))
+Maßnahmendaten!BG332*INDEX(Faktoren!$C$3:$C$19,MATCH(Maßnahmendaten!BG$3,Faktoren!$B$3:$B$19,0))
+Maßnahmendaten!BH332*INDEX(Faktoren!$C$3:$C$19,MATCH(Maßnahmendaten!BH$3,Faktoren!$B$3:$B$19,0))
+Maßnahmendaten!BI332*INDEX(Faktoren!$C$3:$C$19,MATCH(Maßnahmendaten!BI$3,Faktoren!$B$3:$B$19,0))
+Maßnahmendaten!BJ332*INDEX(Faktoren!$C$3:$C$19,MATCH(Maßnahmendaten!BJ$3,Faktoren!$B$3:$B$19,0))
+Maßnahmendaten!BK332*INDEX(Faktoren!$C$3:$C$19,MATCH(Maßnahmendaten!BK$3,Faktoren!$B$3:$B$19,0))
+Maßnahmendaten!BL332*INDEX(Faktoren!$C$3:$C$19,MATCH(Maßnahmendaten!BL$3,Faktoren!$B$3:$B$19,0))
+Maßnahmendaten!BM332*INDEX(Faktoren!$C$3:$C$19,MATCH(Maßnahmendaten!BM$3,Faktoren!$B$3:$B$19,0))
+Maßnahmendaten!BN332*INDEX(Faktoren!$C$3:$C$19,MATCH(Maßnahmendaten!BN$3,Faktoren!$B$3:$B$19,0))
+Maßnahmendaten!BO332*INDEX(Faktoren!$C$3:$C$19,MATCH(Maßnahmendaten!BO$3,Faktoren!$B$3:$B$19,0))
+Maßnahmendaten!BP332*INDEX(Faktoren!$C$3:$C$19,MATCH(Maßnahmendaten!BP$3,Faktoren!$B$3:$B$19,0))
+Maßnahmendaten!BQ332*INDEX(Faktoren!$C$3:$C$19,MATCH(Maßnahmendaten!BQ$3,Faktoren!$B$3:$B$19,0))
+Maßnahmendaten!BR332*INDEX(Faktoren!$C$3:$C$19,MATCH(Maßnahmendaten!BR$3,Faktoren!$B$3:$B$19,0))
+Maßnahmendaten!BS332*INDEX(Faktoren!$C$3:$C$19,MATCH(Maßnahmendaten!BS$3,Faktoren!$B$3:$B$19,0))
+Maßnahmendaten!BT332*INDEX(Faktoren!$C$3:$C$19,MATCH(Maßnahmendaten!BT$3,Faktoren!$B$3:$B$19,0))
+BV332
))</f>
        <v/>
      </c>
      <c r="BZ332" s="134"/>
      <c r="CA332" s="148" t="s">
        <v>109</v>
      </c>
      <c r="CB332" s="12" t="str">
        <f>IF(V332&lt;&gt;"",Hilfsblatt!$F$7,IF(Z332&lt;&gt;"",Hilfsblatt!$F$8, IF(O332&lt;&gt;"",Hilfsblatt!$F$9,"")))</f>
        <v/>
      </c>
      <c r="CD332" s="121"/>
    </row>
    <row r="333" spans="2:82" s="13" customFormat="1" ht="12.75" customHeight="1" x14ac:dyDescent="0.2">
      <c r="B333" s="113">
        <v>329</v>
      </c>
      <c r="C333" s="135"/>
      <c r="D333" s="114"/>
      <c r="E333" s="114"/>
      <c r="F333" s="114"/>
      <c r="G333" s="114"/>
      <c r="H333" s="114"/>
      <c r="I333" s="114"/>
      <c r="J333" s="114"/>
      <c r="K333" s="114"/>
      <c r="L333" s="114"/>
      <c r="M333" s="114"/>
      <c r="N333" s="114"/>
      <c r="O333" s="114"/>
      <c r="P333" s="114"/>
      <c r="Q333" s="114"/>
      <c r="R333" s="114"/>
      <c r="S333" s="114"/>
      <c r="T333" s="114"/>
      <c r="U333" s="114"/>
      <c r="V333" s="115"/>
      <c r="W333" s="115"/>
      <c r="X333" s="115"/>
      <c r="Y333" s="115"/>
      <c r="Z333" s="116"/>
      <c r="AA333" s="116"/>
      <c r="AB333" s="116"/>
      <c r="AC333" s="116"/>
      <c r="AD333" s="116"/>
      <c r="AE333" s="116"/>
      <c r="AF333" s="117"/>
      <c r="AG333" s="117"/>
      <c r="AH333" s="117"/>
      <c r="AI333" s="117"/>
      <c r="AJ333" s="117"/>
      <c r="AK333" s="117"/>
      <c r="AL333" s="117"/>
      <c r="AM333" s="117"/>
      <c r="AN333" s="117"/>
      <c r="AO333" s="117"/>
      <c r="AP333" s="136"/>
      <c r="AQ333" s="137"/>
      <c r="AR333" s="115"/>
      <c r="AS333" s="115"/>
      <c r="AT333" s="115"/>
      <c r="AU333" s="115"/>
      <c r="AV333" s="114"/>
      <c r="AW333" s="114"/>
      <c r="AX333" s="116"/>
      <c r="AY333" s="116"/>
      <c r="AZ333" s="116"/>
      <c r="BA333" s="118"/>
      <c r="BB333" s="119"/>
      <c r="BC333" s="136"/>
      <c r="BD333" s="120"/>
      <c r="BE333" s="120"/>
      <c r="BF333" s="120"/>
      <c r="BG333" s="120"/>
      <c r="BH333" s="120"/>
      <c r="BI333" s="120"/>
      <c r="BJ333" s="120"/>
      <c r="BK333" s="120"/>
      <c r="BL333" s="120"/>
      <c r="BM333" s="120"/>
      <c r="BN333" s="120"/>
      <c r="BO333" s="120"/>
      <c r="BP333" s="120"/>
      <c r="BQ333" s="120"/>
      <c r="BR333" s="120"/>
      <c r="BS333" s="120"/>
      <c r="BT333" s="120"/>
      <c r="BU333" s="120"/>
      <c r="BV333" s="121"/>
      <c r="BW333" s="104" t="s">
        <v>109</v>
      </c>
      <c r="BX333" s="67" t="str">
        <f t="shared" si="5"/>
        <v/>
      </c>
      <c r="BY333" s="67" t="str">
        <f>(IF(SUMPRODUCT(--(BD333:BV333&lt;&gt;""))=0,"",
+Maßnahmendaten!BD333*INDEX(Faktoren!$C$3:$C$19,MATCH(Maßnahmendaten!BD$3,Faktoren!$B$3:$B$19,0))
+Maßnahmendaten!BE333*INDEX(Faktoren!$C$3:$C$19,MATCH(Maßnahmendaten!BE$3,Faktoren!$B$3:$B$19,0))
+Maßnahmendaten!BF333*INDEX(Faktoren!$C$3:$C$19,MATCH(Maßnahmendaten!BF$3,Faktoren!$B$3:$B$19,0))
+Maßnahmendaten!BG333*INDEX(Faktoren!$C$3:$C$19,MATCH(Maßnahmendaten!BG$3,Faktoren!$B$3:$B$19,0))
+Maßnahmendaten!BH333*INDEX(Faktoren!$C$3:$C$19,MATCH(Maßnahmendaten!BH$3,Faktoren!$B$3:$B$19,0))
+Maßnahmendaten!BI333*INDEX(Faktoren!$C$3:$C$19,MATCH(Maßnahmendaten!BI$3,Faktoren!$B$3:$B$19,0))
+Maßnahmendaten!BJ333*INDEX(Faktoren!$C$3:$C$19,MATCH(Maßnahmendaten!BJ$3,Faktoren!$B$3:$B$19,0))
+Maßnahmendaten!BK333*INDEX(Faktoren!$C$3:$C$19,MATCH(Maßnahmendaten!BK$3,Faktoren!$B$3:$B$19,0))
+Maßnahmendaten!BL333*INDEX(Faktoren!$C$3:$C$19,MATCH(Maßnahmendaten!BL$3,Faktoren!$B$3:$B$19,0))
+Maßnahmendaten!BM333*INDEX(Faktoren!$C$3:$C$19,MATCH(Maßnahmendaten!BM$3,Faktoren!$B$3:$B$19,0))
+Maßnahmendaten!BN333*INDEX(Faktoren!$C$3:$C$19,MATCH(Maßnahmendaten!BN$3,Faktoren!$B$3:$B$19,0))
+Maßnahmendaten!BO333*INDEX(Faktoren!$C$3:$C$19,MATCH(Maßnahmendaten!BO$3,Faktoren!$B$3:$B$19,0))
+Maßnahmendaten!BP333*INDEX(Faktoren!$C$3:$C$19,MATCH(Maßnahmendaten!BP$3,Faktoren!$B$3:$B$19,0))
+Maßnahmendaten!BQ333*INDEX(Faktoren!$C$3:$C$19,MATCH(Maßnahmendaten!BQ$3,Faktoren!$B$3:$B$19,0))
+Maßnahmendaten!BR333*INDEX(Faktoren!$C$3:$C$19,MATCH(Maßnahmendaten!BR$3,Faktoren!$B$3:$B$19,0))
+Maßnahmendaten!BS333*INDEX(Faktoren!$C$3:$C$19,MATCH(Maßnahmendaten!BS$3,Faktoren!$B$3:$B$19,0))
+Maßnahmendaten!BT333*INDEX(Faktoren!$C$3:$C$19,MATCH(Maßnahmendaten!BT$3,Faktoren!$B$3:$B$19,0))
+BV333
))</f>
        <v/>
      </c>
      <c r="BZ333" s="134"/>
      <c r="CA333" s="148" t="s">
        <v>109</v>
      </c>
      <c r="CB333" s="12" t="str">
        <f>IF(V333&lt;&gt;"",Hilfsblatt!$F$7,IF(Z333&lt;&gt;"",Hilfsblatt!$F$8, IF(O333&lt;&gt;"",Hilfsblatt!$F$9,"")))</f>
        <v/>
      </c>
      <c r="CD333" s="121"/>
    </row>
    <row r="334" spans="2:82" s="13" customFormat="1" ht="12.75" customHeight="1" x14ac:dyDescent="0.2">
      <c r="B334" s="139">
        <v>330</v>
      </c>
      <c r="C334" s="135"/>
      <c r="D334" s="140"/>
      <c r="E334" s="140"/>
      <c r="F334" s="140"/>
      <c r="G334" s="140"/>
      <c r="H334" s="140"/>
      <c r="I334" s="140"/>
      <c r="J334" s="140"/>
      <c r="K334" s="140"/>
      <c r="L334" s="140"/>
      <c r="M334" s="140"/>
      <c r="N334" s="140"/>
      <c r="O334" s="140"/>
      <c r="P334" s="140"/>
      <c r="Q334" s="140"/>
      <c r="R334" s="140"/>
      <c r="S334" s="140"/>
      <c r="T334" s="140"/>
      <c r="U334" s="140"/>
      <c r="V334" s="144"/>
      <c r="W334" s="144"/>
      <c r="X334" s="144"/>
      <c r="Y334" s="144"/>
      <c r="Z334" s="145"/>
      <c r="AA334" s="145"/>
      <c r="AB334" s="145"/>
      <c r="AC334" s="145"/>
      <c r="AD334" s="145"/>
      <c r="AE334" s="145"/>
      <c r="AF334" s="140"/>
      <c r="AG334" s="140"/>
      <c r="AH334" s="140"/>
      <c r="AI334" s="140"/>
      <c r="AJ334" s="140"/>
      <c r="AK334" s="140"/>
      <c r="AL334" s="140"/>
      <c r="AM334" s="140"/>
      <c r="AN334" s="140"/>
      <c r="AO334" s="140"/>
      <c r="AP334" s="136"/>
      <c r="AQ334" s="141"/>
      <c r="AR334" s="144"/>
      <c r="AS334" s="144"/>
      <c r="AT334" s="144"/>
      <c r="AU334" s="144"/>
      <c r="AV334" s="140"/>
      <c r="AW334" s="140"/>
      <c r="AX334" s="145"/>
      <c r="AY334" s="145"/>
      <c r="AZ334" s="145"/>
      <c r="BA334" s="142"/>
      <c r="BB334" s="146"/>
      <c r="BC334" s="136"/>
      <c r="BD334" s="143"/>
      <c r="BE334" s="143"/>
      <c r="BF334" s="143"/>
      <c r="BG334" s="143"/>
      <c r="BH334" s="143"/>
      <c r="BI334" s="143"/>
      <c r="BJ334" s="143"/>
      <c r="BK334" s="143"/>
      <c r="BL334" s="143"/>
      <c r="BM334" s="143"/>
      <c r="BN334" s="143"/>
      <c r="BO334" s="143"/>
      <c r="BP334" s="143"/>
      <c r="BQ334" s="143"/>
      <c r="BR334" s="143"/>
      <c r="BS334" s="143"/>
      <c r="BT334" s="143"/>
      <c r="BU334" s="143"/>
      <c r="BV334" s="143"/>
      <c r="BW334" s="104" t="s">
        <v>109</v>
      </c>
      <c r="BX334" s="67" t="str">
        <f t="shared" si="5"/>
        <v/>
      </c>
      <c r="BY334" s="67" t="str">
        <f>(IF(SUMPRODUCT(--(BD334:BV334&lt;&gt;""))=0,"",
+Maßnahmendaten!BD334*INDEX(Faktoren!$C$3:$C$19,MATCH(Maßnahmendaten!BD$3,Faktoren!$B$3:$B$19,0))
+Maßnahmendaten!BE334*INDEX(Faktoren!$C$3:$C$19,MATCH(Maßnahmendaten!BE$3,Faktoren!$B$3:$B$19,0))
+Maßnahmendaten!BF334*INDEX(Faktoren!$C$3:$C$19,MATCH(Maßnahmendaten!BF$3,Faktoren!$B$3:$B$19,0))
+Maßnahmendaten!BG334*INDEX(Faktoren!$C$3:$C$19,MATCH(Maßnahmendaten!BG$3,Faktoren!$B$3:$B$19,0))
+Maßnahmendaten!BH334*INDEX(Faktoren!$C$3:$C$19,MATCH(Maßnahmendaten!BH$3,Faktoren!$B$3:$B$19,0))
+Maßnahmendaten!BI334*INDEX(Faktoren!$C$3:$C$19,MATCH(Maßnahmendaten!BI$3,Faktoren!$B$3:$B$19,0))
+Maßnahmendaten!BJ334*INDEX(Faktoren!$C$3:$C$19,MATCH(Maßnahmendaten!BJ$3,Faktoren!$B$3:$B$19,0))
+Maßnahmendaten!BK334*INDEX(Faktoren!$C$3:$C$19,MATCH(Maßnahmendaten!BK$3,Faktoren!$B$3:$B$19,0))
+Maßnahmendaten!BL334*INDEX(Faktoren!$C$3:$C$19,MATCH(Maßnahmendaten!BL$3,Faktoren!$B$3:$B$19,0))
+Maßnahmendaten!BM334*INDEX(Faktoren!$C$3:$C$19,MATCH(Maßnahmendaten!BM$3,Faktoren!$B$3:$B$19,0))
+Maßnahmendaten!BN334*INDEX(Faktoren!$C$3:$C$19,MATCH(Maßnahmendaten!BN$3,Faktoren!$B$3:$B$19,0))
+Maßnahmendaten!BO334*INDEX(Faktoren!$C$3:$C$19,MATCH(Maßnahmendaten!BO$3,Faktoren!$B$3:$B$19,0))
+Maßnahmendaten!BP334*INDEX(Faktoren!$C$3:$C$19,MATCH(Maßnahmendaten!BP$3,Faktoren!$B$3:$B$19,0))
+Maßnahmendaten!BQ334*INDEX(Faktoren!$C$3:$C$19,MATCH(Maßnahmendaten!BQ$3,Faktoren!$B$3:$B$19,0))
+Maßnahmendaten!BR334*INDEX(Faktoren!$C$3:$C$19,MATCH(Maßnahmendaten!BR$3,Faktoren!$B$3:$B$19,0))
+Maßnahmendaten!BS334*INDEX(Faktoren!$C$3:$C$19,MATCH(Maßnahmendaten!BS$3,Faktoren!$B$3:$B$19,0))
+Maßnahmendaten!BT334*INDEX(Faktoren!$C$3:$C$19,MATCH(Maßnahmendaten!BT$3,Faktoren!$B$3:$B$19,0))
+BV334
))</f>
        <v/>
      </c>
      <c r="BZ334" s="134"/>
      <c r="CA334" s="148" t="s">
        <v>109</v>
      </c>
      <c r="CB334" s="12" t="str">
        <f>IF(V334&lt;&gt;"",Hilfsblatt!$F$7,IF(Z334&lt;&gt;"",Hilfsblatt!$F$8, IF(O334&lt;&gt;"",Hilfsblatt!$F$9,"")))</f>
        <v/>
      </c>
      <c r="CD334" s="121"/>
    </row>
    <row r="335" spans="2:82" s="13" customFormat="1" ht="12.75" customHeight="1" x14ac:dyDescent="0.2">
      <c r="B335" s="113">
        <v>331</v>
      </c>
      <c r="C335" s="135"/>
      <c r="D335" s="114"/>
      <c r="E335" s="114"/>
      <c r="F335" s="114"/>
      <c r="G335" s="114"/>
      <c r="H335" s="114"/>
      <c r="I335" s="114"/>
      <c r="J335" s="114"/>
      <c r="K335" s="114"/>
      <c r="L335" s="114"/>
      <c r="M335" s="114"/>
      <c r="N335" s="114"/>
      <c r="O335" s="114"/>
      <c r="P335" s="114"/>
      <c r="Q335" s="114"/>
      <c r="R335" s="114"/>
      <c r="S335" s="114"/>
      <c r="T335" s="114"/>
      <c r="U335" s="114"/>
      <c r="V335" s="115"/>
      <c r="W335" s="115"/>
      <c r="X335" s="115"/>
      <c r="Y335" s="115"/>
      <c r="Z335" s="116"/>
      <c r="AA335" s="116"/>
      <c r="AB335" s="116"/>
      <c r="AC335" s="116"/>
      <c r="AD335" s="116"/>
      <c r="AE335" s="116"/>
      <c r="AF335" s="117"/>
      <c r="AG335" s="117"/>
      <c r="AH335" s="117"/>
      <c r="AI335" s="117"/>
      <c r="AJ335" s="117"/>
      <c r="AK335" s="117"/>
      <c r="AL335" s="117"/>
      <c r="AM335" s="117"/>
      <c r="AN335" s="117"/>
      <c r="AO335" s="117"/>
      <c r="AP335" s="136"/>
      <c r="AQ335" s="137"/>
      <c r="AR335" s="115"/>
      <c r="AS335" s="115"/>
      <c r="AT335" s="115"/>
      <c r="AU335" s="115"/>
      <c r="AV335" s="114"/>
      <c r="AW335" s="114"/>
      <c r="AX335" s="116"/>
      <c r="AY335" s="116"/>
      <c r="AZ335" s="116"/>
      <c r="BA335" s="118"/>
      <c r="BB335" s="119"/>
      <c r="BC335" s="136"/>
      <c r="BD335" s="120"/>
      <c r="BE335" s="120"/>
      <c r="BF335" s="120"/>
      <c r="BG335" s="120"/>
      <c r="BH335" s="120"/>
      <c r="BI335" s="120"/>
      <c r="BJ335" s="120"/>
      <c r="BK335" s="120"/>
      <c r="BL335" s="120"/>
      <c r="BM335" s="120"/>
      <c r="BN335" s="120"/>
      <c r="BO335" s="120"/>
      <c r="BP335" s="120"/>
      <c r="BQ335" s="120"/>
      <c r="BR335" s="120"/>
      <c r="BS335" s="120"/>
      <c r="BT335" s="120"/>
      <c r="BU335" s="120"/>
      <c r="BV335" s="121"/>
      <c r="BW335" s="104" t="s">
        <v>109</v>
      </c>
      <c r="BX335" s="67" t="str">
        <f t="shared" si="5"/>
        <v/>
      </c>
      <c r="BY335" s="67" t="str">
        <f>(IF(SUMPRODUCT(--(BD335:BV335&lt;&gt;""))=0,"",
+Maßnahmendaten!BD335*INDEX(Faktoren!$C$3:$C$19,MATCH(Maßnahmendaten!BD$3,Faktoren!$B$3:$B$19,0))
+Maßnahmendaten!BE335*INDEX(Faktoren!$C$3:$C$19,MATCH(Maßnahmendaten!BE$3,Faktoren!$B$3:$B$19,0))
+Maßnahmendaten!BF335*INDEX(Faktoren!$C$3:$C$19,MATCH(Maßnahmendaten!BF$3,Faktoren!$B$3:$B$19,0))
+Maßnahmendaten!BG335*INDEX(Faktoren!$C$3:$C$19,MATCH(Maßnahmendaten!BG$3,Faktoren!$B$3:$B$19,0))
+Maßnahmendaten!BH335*INDEX(Faktoren!$C$3:$C$19,MATCH(Maßnahmendaten!BH$3,Faktoren!$B$3:$B$19,0))
+Maßnahmendaten!BI335*INDEX(Faktoren!$C$3:$C$19,MATCH(Maßnahmendaten!BI$3,Faktoren!$B$3:$B$19,0))
+Maßnahmendaten!BJ335*INDEX(Faktoren!$C$3:$C$19,MATCH(Maßnahmendaten!BJ$3,Faktoren!$B$3:$B$19,0))
+Maßnahmendaten!BK335*INDEX(Faktoren!$C$3:$C$19,MATCH(Maßnahmendaten!BK$3,Faktoren!$B$3:$B$19,0))
+Maßnahmendaten!BL335*INDEX(Faktoren!$C$3:$C$19,MATCH(Maßnahmendaten!BL$3,Faktoren!$B$3:$B$19,0))
+Maßnahmendaten!BM335*INDEX(Faktoren!$C$3:$C$19,MATCH(Maßnahmendaten!BM$3,Faktoren!$B$3:$B$19,0))
+Maßnahmendaten!BN335*INDEX(Faktoren!$C$3:$C$19,MATCH(Maßnahmendaten!BN$3,Faktoren!$B$3:$B$19,0))
+Maßnahmendaten!BO335*INDEX(Faktoren!$C$3:$C$19,MATCH(Maßnahmendaten!BO$3,Faktoren!$B$3:$B$19,0))
+Maßnahmendaten!BP335*INDEX(Faktoren!$C$3:$C$19,MATCH(Maßnahmendaten!BP$3,Faktoren!$B$3:$B$19,0))
+Maßnahmendaten!BQ335*INDEX(Faktoren!$C$3:$C$19,MATCH(Maßnahmendaten!BQ$3,Faktoren!$B$3:$B$19,0))
+Maßnahmendaten!BR335*INDEX(Faktoren!$C$3:$C$19,MATCH(Maßnahmendaten!BR$3,Faktoren!$B$3:$B$19,0))
+Maßnahmendaten!BS335*INDEX(Faktoren!$C$3:$C$19,MATCH(Maßnahmendaten!BS$3,Faktoren!$B$3:$B$19,0))
+Maßnahmendaten!BT335*INDEX(Faktoren!$C$3:$C$19,MATCH(Maßnahmendaten!BT$3,Faktoren!$B$3:$B$19,0))
+BV335
))</f>
        <v/>
      </c>
      <c r="BZ335" s="134"/>
      <c r="CA335" s="148" t="s">
        <v>109</v>
      </c>
      <c r="CB335" s="12" t="str">
        <f>IF(V335&lt;&gt;"",Hilfsblatt!$F$7,IF(Z335&lt;&gt;"",Hilfsblatt!$F$8, IF(O335&lt;&gt;"",Hilfsblatt!$F$9,"")))</f>
        <v/>
      </c>
      <c r="CD335" s="121"/>
    </row>
    <row r="336" spans="2:82" s="13" customFormat="1" ht="12.75" customHeight="1" x14ac:dyDescent="0.2">
      <c r="B336" s="139">
        <v>332</v>
      </c>
      <c r="C336" s="135"/>
      <c r="D336" s="140"/>
      <c r="E336" s="140"/>
      <c r="F336" s="140"/>
      <c r="G336" s="140"/>
      <c r="H336" s="140"/>
      <c r="I336" s="140"/>
      <c r="J336" s="140"/>
      <c r="K336" s="140"/>
      <c r="L336" s="140"/>
      <c r="M336" s="140"/>
      <c r="N336" s="140"/>
      <c r="O336" s="140"/>
      <c r="P336" s="140"/>
      <c r="Q336" s="140"/>
      <c r="R336" s="140"/>
      <c r="S336" s="140"/>
      <c r="T336" s="140"/>
      <c r="U336" s="140"/>
      <c r="V336" s="144"/>
      <c r="W336" s="144"/>
      <c r="X336" s="144"/>
      <c r="Y336" s="144"/>
      <c r="Z336" s="145"/>
      <c r="AA336" s="145"/>
      <c r="AB336" s="145"/>
      <c r="AC336" s="145"/>
      <c r="AD336" s="145"/>
      <c r="AE336" s="145"/>
      <c r="AF336" s="140"/>
      <c r="AG336" s="140"/>
      <c r="AH336" s="140"/>
      <c r="AI336" s="140"/>
      <c r="AJ336" s="140"/>
      <c r="AK336" s="140"/>
      <c r="AL336" s="140"/>
      <c r="AM336" s="140"/>
      <c r="AN336" s="140"/>
      <c r="AO336" s="140"/>
      <c r="AP336" s="136"/>
      <c r="AQ336" s="141"/>
      <c r="AR336" s="144"/>
      <c r="AS336" s="144"/>
      <c r="AT336" s="144"/>
      <c r="AU336" s="144"/>
      <c r="AV336" s="140"/>
      <c r="AW336" s="140"/>
      <c r="AX336" s="145"/>
      <c r="AY336" s="145"/>
      <c r="AZ336" s="145"/>
      <c r="BA336" s="142"/>
      <c r="BB336" s="146"/>
      <c r="BC336" s="136"/>
      <c r="BD336" s="143"/>
      <c r="BE336" s="143"/>
      <c r="BF336" s="143"/>
      <c r="BG336" s="143"/>
      <c r="BH336" s="143"/>
      <c r="BI336" s="143"/>
      <c r="BJ336" s="143"/>
      <c r="BK336" s="143"/>
      <c r="BL336" s="143"/>
      <c r="BM336" s="143"/>
      <c r="BN336" s="143"/>
      <c r="BO336" s="143"/>
      <c r="BP336" s="143"/>
      <c r="BQ336" s="143"/>
      <c r="BR336" s="143"/>
      <c r="BS336" s="143"/>
      <c r="BT336" s="143"/>
      <c r="BU336" s="143"/>
      <c r="BV336" s="143"/>
      <c r="BW336" s="104" t="s">
        <v>109</v>
      </c>
      <c r="BX336" s="67" t="str">
        <f t="shared" si="5"/>
        <v/>
      </c>
      <c r="BY336" s="67" t="str">
        <f>(IF(SUMPRODUCT(--(BD336:BV336&lt;&gt;""))=0,"",
+Maßnahmendaten!BD336*INDEX(Faktoren!$C$3:$C$19,MATCH(Maßnahmendaten!BD$3,Faktoren!$B$3:$B$19,0))
+Maßnahmendaten!BE336*INDEX(Faktoren!$C$3:$C$19,MATCH(Maßnahmendaten!BE$3,Faktoren!$B$3:$B$19,0))
+Maßnahmendaten!BF336*INDEX(Faktoren!$C$3:$C$19,MATCH(Maßnahmendaten!BF$3,Faktoren!$B$3:$B$19,0))
+Maßnahmendaten!BG336*INDEX(Faktoren!$C$3:$C$19,MATCH(Maßnahmendaten!BG$3,Faktoren!$B$3:$B$19,0))
+Maßnahmendaten!BH336*INDEX(Faktoren!$C$3:$C$19,MATCH(Maßnahmendaten!BH$3,Faktoren!$B$3:$B$19,0))
+Maßnahmendaten!BI336*INDEX(Faktoren!$C$3:$C$19,MATCH(Maßnahmendaten!BI$3,Faktoren!$B$3:$B$19,0))
+Maßnahmendaten!BJ336*INDEX(Faktoren!$C$3:$C$19,MATCH(Maßnahmendaten!BJ$3,Faktoren!$B$3:$B$19,0))
+Maßnahmendaten!BK336*INDEX(Faktoren!$C$3:$C$19,MATCH(Maßnahmendaten!BK$3,Faktoren!$B$3:$B$19,0))
+Maßnahmendaten!BL336*INDEX(Faktoren!$C$3:$C$19,MATCH(Maßnahmendaten!BL$3,Faktoren!$B$3:$B$19,0))
+Maßnahmendaten!BM336*INDEX(Faktoren!$C$3:$C$19,MATCH(Maßnahmendaten!BM$3,Faktoren!$B$3:$B$19,0))
+Maßnahmendaten!BN336*INDEX(Faktoren!$C$3:$C$19,MATCH(Maßnahmendaten!BN$3,Faktoren!$B$3:$B$19,0))
+Maßnahmendaten!BO336*INDEX(Faktoren!$C$3:$C$19,MATCH(Maßnahmendaten!BO$3,Faktoren!$B$3:$B$19,0))
+Maßnahmendaten!BP336*INDEX(Faktoren!$C$3:$C$19,MATCH(Maßnahmendaten!BP$3,Faktoren!$B$3:$B$19,0))
+Maßnahmendaten!BQ336*INDEX(Faktoren!$C$3:$C$19,MATCH(Maßnahmendaten!BQ$3,Faktoren!$B$3:$B$19,0))
+Maßnahmendaten!BR336*INDEX(Faktoren!$C$3:$C$19,MATCH(Maßnahmendaten!BR$3,Faktoren!$B$3:$B$19,0))
+Maßnahmendaten!BS336*INDEX(Faktoren!$C$3:$C$19,MATCH(Maßnahmendaten!BS$3,Faktoren!$B$3:$B$19,0))
+Maßnahmendaten!BT336*INDEX(Faktoren!$C$3:$C$19,MATCH(Maßnahmendaten!BT$3,Faktoren!$B$3:$B$19,0))
+BV336
))</f>
        <v/>
      </c>
      <c r="BZ336" s="134"/>
      <c r="CA336" s="148" t="s">
        <v>109</v>
      </c>
      <c r="CB336" s="12" t="str">
        <f>IF(V336&lt;&gt;"",Hilfsblatt!$F$7,IF(Z336&lt;&gt;"",Hilfsblatt!$F$8, IF(O336&lt;&gt;"",Hilfsblatt!$F$9,"")))</f>
        <v/>
      </c>
      <c r="CD336" s="121"/>
    </row>
    <row r="337" spans="2:82" s="13" customFormat="1" ht="12.75" customHeight="1" x14ac:dyDescent="0.2">
      <c r="B337" s="113">
        <v>333</v>
      </c>
      <c r="C337" s="135"/>
      <c r="D337" s="114"/>
      <c r="E337" s="114"/>
      <c r="F337" s="114"/>
      <c r="G337" s="114"/>
      <c r="H337" s="114"/>
      <c r="I337" s="114"/>
      <c r="J337" s="114"/>
      <c r="K337" s="114"/>
      <c r="L337" s="114"/>
      <c r="M337" s="114"/>
      <c r="N337" s="114"/>
      <c r="O337" s="114"/>
      <c r="P337" s="114"/>
      <c r="Q337" s="114"/>
      <c r="R337" s="114"/>
      <c r="S337" s="114"/>
      <c r="T337" s="114"/>
      <c r="U337" s="114"/>
      <c r="V337" s="115"/>
      <c r="W337" s="115"/>
      <c r="X337" s="115"/>
      <c r="Y337" s="115"/>
      <c r="Z337" s="116"/>
      <c r="AA337" s="116"/>
      <c r="AB337" s="116"/>
      <c r="AC337" s="116"/>
      <c r="AD337" s="116"/>
      <c r="AE337" s="116"/>
      <c r="AF337" s="117"/>
      <c r="AG337" s="117"/>
      <c r="AH337" s="117"/>
      <c r="AI337" s="117"/>
      <c r="AJ337" s="117"/>
      <c r="AK337" s="117"/>
      <c r="AL337" s="117"/>
      <c r="AM337" s="117"/>
      <c r="AN337" s="117"/>
      <c r="AO337" s="117"/>
      <c r="AP337" s="136"/>
      <c r="AQ337" s="137"/>
      <c r="AR337" s="115"/>
      <c r="AS337" s="115"/>
      <c r="AT337" s="115"/>
      <c r="AU337" s="115"/>
      <c r="AV337" s="114"/>
      <c r="AW337" s="114"/>
      <c r="AX337" s="116"/>
      <c r="AY337" s="116"/>
      <c r="AZ337" s="116"/>
      <c r="BA337" s="118"/>
      <c r="BB337" s="119"/>
      <c r="BC337" s="136"/>
      <c r="BD337" s="120"/>
      <c r="BE337" s="120"/>
      <c r="BF337" s="120"/>
      <c r="BG337" s="120"/>
      <c r="BH337" s="120"/>
      <c r="BI337" s="120"/>
      <c r="BJ337" s="120"/>
      <c r="BK337" s="120"/>
      <c r="BL337" s="120"/>
      <c r="BM337" s="120"/>
      <c r="BN337" s="120"/>
      <c r="BO337" s="120"/>
      <c r="BP337" s="120"/>
      <c r="BQ337" s="120"/>
      <c r="BR337" s="120"/>
      <c r="BS337" s="120"/>
      <c r="BT337" s="120"/>
      <c r="BU337" s="120"/>
      <c r="BV337" s="121"/>
      <c r="BW337" s="104" t="s">
        <v>109</v>
      </c>
      <c r="BX337" s="67" t="str">
        <f t="shared" si="5"/>
        <v/>
      </c>
      <c r="BY337" s="67" t="str">
        <f>(IF(SUMPRODUCT(--(BD337:BV337&lt;&gt;""))=0,"",
+Maßnahmendaten!BD337*INDEX(Faktoren!$C$3:$C$19,MATCH(Maßnahmendaten!BD$3,Faktoren!$B$3:$B$19,0))
+Maßnahmendaten!BE337*INDEX(Faktoren!$C$3:$C$19,MATCH(Maßnahmendaten!BE$3,Faktoren!$B$3:$B$19,0))
+Maßnahmendaten!BF337*INDEX(Faktoren!$C$3:$C$19,MATCH(Maßnahmendaten!BF$3,Faktoren!$B$3:$B$19,0))
+Maßnahmendaten!BG337*INDEX(Faktoren!$C$3:$C$19,MATCH(Maßnahmendaten!BG$3,Faktoren!$B$3:$B$19,0))
+Maßnahmendaten!BH337*INDEX(Faktoren!$C$3:$C$19,MATCH(Maßnahmendaten!BH$3,Faktoren!$B$3:$B$19,0))
+Maßnahmendaten!BI337*INDEX(Faktoren!$C$3:$C$19,MATCH(Maßnahmendaten!BI$3,Faktoren!$B$3:$B$19,0))
+Maßnahmendaten!BJ337*INDEX(Faktoren!$C$3:$C$19,MATCH(Maßnahmendaten!BJ$3,Faktoren!$B$3:$B$19,0))
+Maßnahmendaten!BK337*INDEX(Faktoren!$C$3:$C$19,MATCH(Maßnahmendaten!BK$3,Faktoren!$B$3:$B$19,0))
+Maßnahmendaten!BL337*INDEX(Faktoren!$C$3:$C$19,MATCH(Maßnahmendaten!BL$3,Faktoren!$B$3:$B$19,0))
+Maßnahmendaten!BM337*INDEX(Faktoren!$C$3:$C$19,MATCH(Maßnahmendaten!BM$3,Faktoren!$B$3:$B$19,0))
+Maßnahmendaten!BN337*INDEX(Faktoren!$C$3:$C$19,MATCH(Maßnahmendaten!BN$3,Faktoren!$B$3:$B$19,0))
+Maßnahmendaten!BO337*INDEX(Faktoren!$C$3:$C$19,MATCH(Maßnahmendaten!BO$3,Faktoren!$B$3:$B$19,0))
+Maßnahmendaten!BP337*INDEX(Faktoren!$C$3:$C$19,MATCH(Maßnahmendaten!BP$3,Faktoren!$B$3:$B$19,0))
+Maßnahmendaten!BQ337*INDEX(Faktoren!$C$3:$C$19,MATCH(Maßnahmendaten!BQ$3,Faktoren!$B$3:$B$19,0))
+Maßnahmendaten!BR337*INDEX(Faktoren!$C$3:$C$19,MATCH(Maßnahmendaten!BR$3,Faktoren!$B$3:$B$19,0))
+Maßnahmendaten!BS337*INDEX(Faktoren!$C$3:$C$19,MATCH(Maßnahmendaten!BS$3,Faktoren!$B$3:$B$19,0))
+Maßnahmendaten!BT337*INDEX(Faktoren!$C$3:$C$19,MATCH(Maßnahmendaten!BT$3,Faktoren!$B$3:$B$19,0))
+BV337
))</f>
        <v/>
      </c>
      <c r="BZ337" s="134"/>
      <c r="CA337" s="148" t="s">
        <v>109</v>
      </c>
      <c r="CB337" s="12" t="str">
        <f>IF(V337&lt;&gt;"",Hilfsblatt!$F$7,IF(Z337&lt;&gt;"",Hilfsblatt!$F$8, IF(O337&lt;&gt;"",Hilfsblatt!$F$9,"")))</f>
        <v/>
      </c>
      <c r="CD337" s="121"/>
    </row>
    <row r="338" spans="2:82" s="13" customFormat="1" ht="12.75" customHeight="1" x14ac:dyDescent="0.2">
      <c r="B338" s="139">
        <v>334</v>
      </c>
      <c r="C338" s="135"/>
      <c r="D338" s="140"/>
      <c r="E338" s="140"/>
      <c r="F338" s="140"/>
      <c r="G338" s="140"/>
      <c r="H338" s="140"/>
      <c r="I338" s="140"/>
      <c r="J338" s="140"/>
      <c r="K338" s="140"/>
      <c r="L338" s="140"/>
      <c r="M338" s="140"/>
      <c r="N338" s="140"/>
      <c r="O338" s="140"/>
      <c r="P338" s="140"/>
      <c r="Q338" s="140"/>
      <c r="R338" s="140"/>
      <c r="S338" s="140"/>
      <c r="T338" s="140"/>
      <c r="U338" s="140"/>
      <c r="V338" s="144"/>
      <c r="W338" s="144"/>
      <c r="X338" s="144"/>
      <c r="Y338" s="144"/>
      <c r="Z338" s="145"/>
      <c r="AA338" s="145"/>
      <c r="AB338" s="145"/>
      <c r="AC338" s="145"/>
      <c r="AD338" s="145"/>
      <c r="AE338" s="145"/>
      <c r="AF338" s="140"/>
      <c r="AG338" s="140"/>
      <c r="AH338" s="140"/>
      <c r="AI338" s="140"/>
      <c r="AJ338" s="140"/>
      <c r="AK338" s="140"/>
      <c r="AL338" s="140"/>
      <c r="AM338" s="140"/>
      <c r="AN338" s="140"/>
      <c r="AO338" s="140"/>
      <c r="AP338" s="136"/>
      <c r="AQ338" s="141"/>
      <c r="AR338" s="144"/>
      <c r="AS338" s="144"/>
      <c r="AT338" s="144"/>
      <c r="AU338" s="144"/>
      <c r="AV338" s="140"/>
      <c r="AW338" s="140"/>
      <c r="AX338" s="145"/>
      <c r="AY338" s="145"/>
      <c r="AZ338" s="145"/>
      <c r="BA338" s="142"/>
      <c r="BB338" s="146"/>
      <c r="BC338" s="136"/>
      <c r="BD338" s="143"/>
      <c r="BE338" s="143"/>
      <c r="BF338" s="143"/>
      <c r="BG338" s="143"/>
      <c r="BH338" s="143"/>
      <c r="BI338" s="143"/>
      <c r="BJ338" s="143"/>
      <c r="BK338" s="143"/>
      <c r="BL338" s="143"/>
      <c r="BM338" s="143"/>
      <c r="BN338" s="143"/>
      <c r="BO338" s="143"/>
      <c r="BP338" s="143"/>
      <c r="BQ338" s="143"/>
      <c r="BR338" s="143"/>
      <c r="BS338" s="143"/>
      <c r="BT338" s="143"/>
      <c r="BU338" s="143"/>
      <c r="BV338" s="143"/>
      <c r="BW338" s="104" t="s">
        <v>109</v>
      </c>
      <c r="BX338" s="67" t="str">
        <f t="shared" si="5"/>
        <v/>
      </c>
      <c r="BY338" s="67" t="str">
        <f>(IF(SUMPRODUCT(--(BD338:BV338&lt;&gt;""))=0,"",
+Maßnahmendaten!BD338*INDEX(Faktoren!$C$3:$C$19,MATCH(Maßnahmendaten!BD$3,Faktoren!$B$3:$B$19,0))
+Maßnahmendaten!BE338*INDEX(Faktoren!$C$3:$C$19,MATCH(Maßnahmendaten!BE$3,Faktoren!$B$3:$B$19,0))
+Maßnahmendaten!BF338*INDEX(Faktoren!$C$3:$C$19,MATCH(Maßnahmendaten!BF$3,Faktoren!$B$3:$B$19,0))
+Maßnahmendaten!BG338*INDEX(Faktoren!$C$3:$C$19,MATCH(Maßnahmendaten!BG$3,Faktoren!$B$3:$B$19,0))
+Maßnahmendaten!BH338*INDEX(Faktoren!$C$3:$C$19,MATCH(Maßnahmendaten!BH$3,Faktoren!$B$3:$B$19,0))
+Maßnahmendaten!BI338*INDEX(Faktoren!$C$3:$C$19,MATCH(Maßnahmendaten!BI$3,Faktoren!$B$3:$B$19,0))
+Maßnahmendaten!BJ338*INDEX(Faktoren!$C$3:$C$19,MATCH(Maßnahmendaten!BJ$3,Faktoren!$B$3:$B$19,0))
+Maßnahmendaten!BK338*INDEX(Faktoren!$C$3:$C$19,MATCH(Maßnahmendaten!BK$3,Faktoren!$B$3:$B$19,0))
+Maßnahmendaten!BL338*INDEX(Faktoren!$C$3:$C$19,MATCH(Maßnahmendaten!BL$3,Faktoren!$B$3:$B$19,0))
+Maßnahmendaten!BM338*INDEX(Faktoren!$C$3:$C$19,MATCH(Maßnahmendaten!BM$3,Faktoren!$B$3:$B$19,0))
+Maßnahmendaten!BN338*INDEX(Faktoren!$C$3:$C$19,MATCH(Maßnahmendaten!BN$3,Faktoren!$B$3:$B$19,0))
+Maßnahmendaten!BO338*INDEX(Faktoren!$C$3:$C$19,MATCH(Maßnahmendaten!BO$3,Faktoren!$B$3:$B$19,0))
+Maßnahmendaten!BP338*INDEX(Faktoren!$C$3:$C$19,MATCH(Maßnahmendaten!BP$3,Faktoren!$B$3:$B$19,0))
+Maßnahmendaten!BQ338*INDEX(Faktoren!$C$3:$C$19,MATCH(Maßnahmendaten!BQ$3,Faktoren!$B$3:$B$19,0))
+Maßnahmendaten!BR338*INDEX(Faktoren!$C$3:$C$19,MATCH(Maßnahmendaten!BR$3,Faktoren!$B$3:$B$19,0))
+Maßnahmendaten!BS338*INDEX(Faktoren!$C$3:$C$19,MATCH(Maßnahmendaten!BS$3,Faktoren!$B$3:$B$19,0))
+Maßnahmendaten!BT338*INDEX(Faktoren!$C$3:$C$19,MATCH(Maßnahmendaten!BT$3,Faktoren!$B$3:$B$19,0))
+BV338
))</f>
        <v/>
      </c>
      <c r="BZ338" s="134"/>
      <c r="CA338" s="148" t="s">
        <v>109</v>
      </c>
      <c r="CB338" s="12" t="str">
        <f>IF(V338&lt;&gt;"",Hilfsblatt!$F$7,IF(Z338&lt;&gt;"",Hilfsblatt!$F$8, IF(O338&lt;&gt;"",Hilfsblatt!$F$9,"")))</f>
        <v/>
      </c>
      <c r="CD338" s="121"/>
    </row>
    <row r="339" spans="2:82" s="13" customFormat="1" ht="12.75" customHeight="1" x14ac:dyDescent="0.2">
      <c r="B339" s="113">
        <v>335</v>
      </c>
      <c r="C339" s="135"/>
      <c r="D339" s="114"/>
      <c r="E339" s="114"/>
      <c r="F339" s="114"/>
      <c r="G339" s="114"/>
      <c r="H339" s="114"/>
      <c r="I339" s="114"/>
      <c r="J339" s="114"/>
      <c r="K339" s="114"/>
      <c r="L339" s="114"/>
      <c r="M339" s="114"/>
      <c r="N339" s="114"/>
      <c r="O339" s="114"/>
      <c r="P339" s="114"/>
      <c r="Q339" s="114"/>
      <c r="R339" s="114"/>
      <c r="S339" s="114"/>
      <c r="T339" s="114"/>
      <c r="U339" s="114"/>
      <c r="V339" s="115"/>
      <c r="W339" s="115"/>
      <c r="X339" s="115"/>
      <c r="Y339" s="115"/>
      <c r="Z339" s="116"/>
      <c r="AA339" s="116"/>
      <c r="AB339" s="116"/>
      <c r="AC339" s="116"/>
      <c r="AD339" s="116"/>
      <c r="AE339" s="116"/>
      <c r="AF339" s="117"/>
      <c r="AG339" s="117"/>
      <c r="AH339" s="117"/>
      <c r="AI339" s="117"/>
      <c r="AJ339" s="117"/>
      <c r="AK339" s="117"/>
      <c r="AL339" s="117"/>
      <c r="AM339" s="117"/>
      <c r="AN339" s="117"/>
      <c r="AO339" s="117"/>
      <c r="AP339" s="136"/>
      <c r="AQ339" s="137"/>
      <c r="AR339" s="115"/>
      <c r="AS339" s="115"/>
      <c r="AT339" s="115"/>
      <c r="AU339" s="115"/>
      <c r="AV339" s="114"/>
      <c r="AW339" s="114"/>
      <c r="AX339" s="116"/>
      <c r="AY339" s="116"/>
      <c r="AZ339" s="116"/>
      <c r="BA339" s="118"/>
      <c r="BB339" s="119"/>
      <c r="BC339" s="136"/>
      <c r="BD339" s="120"/>
      <c r="BE339" s="120"/>
      <c r="BF339" s="120"/>
      <c r="BG339" s="120"/>
      <c r="BH339" s="120"/>
      <c r="BI339" s="120"/>
      <c r="BJ339" s="120"/>
      <c r="BK339" s="120"/>
      <c r="BL339" s="120"/>
      <c r="BM339" s="120"/>
      <c r="BN339" s="120"/>
      <c r="BO339" s="120"/>
      <c r="BP339" s="120"/>
      <c r="BQ339" s="120"/>
      <c r="BR339" s="120"/>
      <c r="BS339" s="120"/>
      <c r="BT339" s="120"/>
      <c r="BU339" s="120"/>
      <c r="BV339" s="121"/>
      <c r="BW339" s="104" t="s">
        <v>109</v>
      </c>
      <c r="BX339" s="67" t="str">
        <f t="shared" si="5"/>
        <v/>
      </c>
      <c r="BY339" s="67" t="str">
        <f>(IF(SUMPRODUCT(--(BD339:BV339&lt;&gt;""))=0,"",
+Maßnahmendaten!BD339*INDEX(Faktoren!$C$3:$C$19,MATCH(Maßnahmendaten!BD$3,Faktoren!$B$3:$B$19,0))
+Maßnahmendaten!BE339*INDEX(Faktoren!$C$3:$C$19,MATCH(Maßnahmendaten!BE$3,Faktoren!$B$3:$B$19,0))
+Maßnahmendaten!BF339*INDEX(Faktoren!$C$3:$C$19,MATCH(Maßnahmendaten!BF$3,Faktoren!$B$3:$B$19,0))
+Maßnahmendaten!BG339*INDEX(Faktoren!$C$3:$C$19,MATCH(Maßnahmendaten!BG$3,Faktoren!$B$3:$B$19,0))
+Maßnahmendaten!BH339*INDEX(Faktoren!$C$3:$C$19,MATCH(Maßnahmendaten!BH$3,Faktoren!$B$3:$B$19,0))
+Maßnahmendaten!BI339*INDEX(Faktoren!$C$3:$C$19,MATCH(Maßnahmendaten!BI$3,Faktoren!$B$3:$B$19,0))
+Maßnahmendaten!BJ339*INDEX(Faktoren!$C$3:$C$19,MATCH(Maßnahmendaten!BJ$3,Faktoren!$B$3:$B$19,0))
+Maßnahmendaten!BK339*INDEX(Faktoren!$C$3:$C$19,MATCH(Maßnahmendaten!BK$3,Faktoren!$B$3:$B$19,0))
+Maßnahmendaten!BL339*INDEX(Faktoren!$C$3:$C$19,MATCH(Maßnahmendaten!BL$3,Faktoren!$B$3:$B$19,0))
+Maßnahmendaten!BM339*INDEX(Faktoren!$C$3:$C$19,MATCH(Maßnahmendaten!BM$3,Faktoren!$B$3:$B$19,0))
+Maßnahmendaten!BN339*INDEX(Faktoren!$C$3:$C$19,MATCH(Maßnahmendaten!BN$3,Faktoren!$B$3:$B$19,0))
+Maßnahmendaten!BO339*INDEX(Faktoren!$C$3:$C$19,MATCH(Maßnahmendaten!BO$3,Faktoren!$B$3:$B$19,0))
+Maßnahmendaten!BP339*INDEX(Faktoren!$C$3:$C$19,MATCH(Maßnahmendaten!BP$3,Faktoren!$B$3:$B$19,0))
+Maßnahmendaten!BQ339*INDEX(Faktoren!$C$3:$C$19,MATCH(Maßnahmendaten!BQ$3,Faktoren!$B$3:$B$19,0))
+Maßnahmendaten!BR339*INDEX(Faktoren!$C$3:$C$19,MATCH(Maßnahmendaten!BR$3,Faktoren!$B$3:$B$19,0))
+Maßnahmendaten!BS339*INDEX(Faktoren!$C$3:$C$19,MATCH(Maßnahmendaten!BS$3,Faktoren!$B$3:$B$19,0))
+Maßnahmendaten!BT339*INDEX(Faktoren!$C$3:$C$19,MATCH(Maßnahmendaten!BT$3,Faktoren!$B$3:$B$19,0))
+BV339
))</f>
        <v/>
      </c>
      <c r="BZ339" s="134"/>
      <c r="CA339" s="148" t="s">
        <v>109</v>
      </c>
      <c r="CB339" s="12" t="str">
        <f>IF(V339&lt;&gt;"",Hilfsblatt!$F$7,IF(Z339&lt;&gt;"",Hilfsblatt!$F$8, IF(O339&lt;&gt;"",Hilfsblatt!$F$9,"")))</f>
        <v/>
      </c>
      <c r="CD339" s="121"/>
    </row>
    <row r="340" spans="2:82" s="13" customFormat="1" ht="12.75" customHeight="1" x14ac:dyDescent="0.2">
      <c r="B340" s="139">
        <v>336</v>
      </c>
      <c r="C340" s="135"/>
      <c r="D340" s="140"/>
      <c r="E340" s="140"/>
      <c r="F340" s="140"/>
      <c r="G340" s="140"/>
      <c r="H340" s="140"/>
      <c r="I340" s="140"/>
      <c r="J340" s="140"/>
      <c r="K340" s="140"/>
      <c r="L340" s="140"/>
      <c r="M340" s="140"/>
      <c r="N340" s="140"/>
      <c r="O340" s="140"/>
      <c r="P340" s="140"/>
      <c r="Q340" s="140"/>
      <c r="R340" s="140"/>
      <c r="S340" s="140"/>
      <c r="T340" s="140"/>
      <c r="U340" s="140"/>
      <c r="V340" s="144"/>
      <c r="W340" s="144"/>
      <c r="X340" s="144"/>
      <c r="Y340" s="144"/>
      <c r="Z340" s="145"/>
      <c r="AA340" s="145"/>
      <c r="AB340" s="145"/>
      <c r="AC340" s="145"/>
      <c r="AD340" s="145"/>
      <c r="AE340" s="145"/>
      <c r="AF340" s="140"/>
      <c r="AG340" s="140"/>
      <c r="AH340" s="140"/>
      <c r="AI340" s="140"/>
      <c r="AJ340" s="140"/>
      <c r="AK340" s="140"/>
      <c r="AL340" s="140"/>
      <c r="AM340" s="140"/>
      <c r="AN340" s="140"/>
      <c r="AO340" s="140"/>
      <c r="AP340" s="136"/>
      <c r="AQ340" s="141"/>
      <c r="AR340" s="144"/>
      <c r="AS340" s="144"/>
      <c r="AT340" s="144"/>
      <c r="AU340" s="144"/>
      <c r="AV340" s="140"/>
      <c r="AW340" s="140"/>
      <c r="AX340" s="145"/>
      <c r="AY340" s="145"/>
      <c r="AZ340" s="145"/>
      <c r="BA340" s="142"/>
      <c r="BB340" s="146"/>
      <c r="BC340" s="136"/>
      <c r="BD340" s="143"/>
      <c r="BE340" s="143"/>
      <c r="BF340" s="143"/>
      <c r="BG340" s="143"/>
      <c r="BH340" s="143"/>
      <c r="BI340" s="143"/>
      <c r="BJ340" s="143"/>
      <c r="BK340" s="143"/>
      <c r="BL340" s="143"/>
      <c r="BM340" s="143"/>
      <c r="BN340" s="143"/>
      <c r="BO340" s="143"/>
      <c r="BP340" s="143"/>
      <c r="BQ340" s="143"/>
      <c r="BR340" s="143"/>
      <c r="BS340" s="143"/>
      <c r="BT340" s="143"/>
      <c r="BU340" s="143"/>
      <c r="BV340" s="143"/>
      <c r="BW340" s="104" t="s">
        <v>109</v>
      </c>
      <c r="BX340" s="67" t="str">
        <f t="shared" si="5"/>
        <v/>
      </c>
      <c r="BY340" s="67" t="str">
        <f>(IF(SUMPRODUCT(--(BD340:BV340&lt;&gt;""))=0,"",
+Maßnahmendaten!BD340*INDEX(Faktoren!$C$3:$C$19,MATCH(Maßnahmendaten!BD$3,Faktoren!$B$3:$B$19,0))
+Maßnahmendaten!BE340*INDEX(Faktoren!$C$3:$C$19,MATCH(Maßnahmendaten!BE$3,Faktoren!$B$3:$B$19,0))
+Maßnahmendaten!BF340*INDEX(Faktoren!$C$3:$C$19,MATCH(Maßnahmendaten!BF$3,Faktoren!$B$3:$B$19,0))
+Maßnahmendaten!BG340*INDEX(Faktoren!$C$3:$C$19,MATCH(Maßnahmendaten!BG$3,Faktoren!$B$3:$B$19,0))
+Maßnahmendaten!BH340*INDEX(Faktoren!$C$3:$C$19,MATCH(Maßnahmendaten!BH$3,Faktoren!$B$3:$B$19,0))
+Maßnahmendaten!BI340*INDEX(Faktoren!$C$3:$C$19,MATCH(Maßnahmendaten!BI$3,Faktoren!$B$3:$B$19,0))
+Maßnahmendaten!BJ340*INDEX(Faktoren!$C$3:$C$19,MATCH(Maßnahmendaten!BJ$3,Faktoren!$B$3:$B$19,0))
+Maßnahmendaten!BK340*INDEX(Faktoren!$C$3:$C$19,MATCH(Maßnahmendaten!BK$3,Faktoren!$B$3:$B$19,0))
+Maßnahmendaten!BL340*INDEX(Faktoren!$C$3:$C$19,MATCH(Maßnahmendaten!BL$3,Faktoren!$B$3:$B$19,0))
+Maßnahmendaten!BM340*INDEX(Faktoren!$C$3:$C$19,MATCH(Maßnahmendaten!BM$3,Faktoren!$B$3:$B$19,0))
+Maßnahmendaten!BN340*INDEX(Faktoren!$C$3:$C$19,MATCH(Maßnahmendaten!BN$3,Faktoren!$B$3:$B$19,0))
+Maßnahmendaten!BO340*INDEX(Faktoren!$C$3:$C$19,MATCH(Maßnahmendaten!BO$3,Faktoren!$B$3:$B$19,0))
+Maßnahmendaten!BP340*INDEX(Faktoren!$C$3:$C$19,MATCH(Maßnahmendaten!BP$3,Faktoren!$B$3:$B$19,0))
+Maßnahmendaten!BQ340*INDEX(Faktoren!$C$3:$C$19,MATCH(Maßnahmendaten!BQ$3,Faktoren!$B$3:$B$19,0))
+Maßnahmendaten!BR340*INDEX(Faktoren!$C$3:$C$19,MATCH(Maßnahmendaten!BR$3,Faktoren!$B$3:$B$19,0))
+Maßnahmendaten!BS340*INDEX(Faktoren!$C$3:$C$19,MATCH(Maßnahmendaten!BS$3,Faktoren!$B$3:$B$19,0))
+Maßnahmendaten!BT340*INDEX(Faktoren!$C$3:$C$19,MATCH(Maßnahmendaten!BT$3,Faktoren!$B$3:$B$19,0))
+BV340
))</f>
        <v/>
      </c>
      <c r="BZ340" s="134"/>
      <c r="CA340" s="148" t="s">
        <v>109</v>
      </c>
      <c r="CB340" s="12" t="str">
        <f>IF(V340&lt;&gt;"",Hilfsblatt!$F$7,IF(Z340&lt;&gt;"",Hilfsblatt!$F$8, IF(O340&lt;&gt;"",Hilfsblatt!$F$9,"")))</f>
        <v/>
      </c>
      <c r="CD340" s="121"/>
    </row>
    <row r="341" spans="2:82" s="13" customFormat="1" ht="12.75" customHeight="1" x14ac:dyDescent="0.2">
      <c r="B341" s="113">
        <v>337</v>
      </c>
      <c r="C341" s="135"/>
      <c r="D341" s="114"/>
      <c r="E341" s="114"/>
      <c r="F341" s="114"/>
      <c r="G341" s="114"/>
      <c r="H341" s="114"/>
      <c r="I341" s="114"/>
      <c r="J341" s="114"/>
      <c r="K341" s="114"/>
      <c r="L341" s="114"/>
      <c r="M341" s="114"/>
      <c r="N341" s="114"/>
      <c r="O341" s="114"/>
      <c r="P341" s="114"/>
      <c r="Q341" s="114"/>
      <c r="R341" s="114"/>
      <c r="S341" s="114"/>
      <c r="T341" s="114"/>
      <c r="U341" s="114"/>
      <c r="V341" s="115"/>
      <c r="W341" s="115"/>
      <c r="X341" s="115"/>
      <c r="Y341" s="115"/>
      <c r="Z341" s="116"/>
      <c r="AA341" s="116"/>
      <c r="AB341" s="116"/>
      <c r="AC341" s="116"/>
      <c r="AD341" s="116"/>
      <c r="AE341" s="116"/>
      <c r="AF341" s="117"/>
      <c r="AG341" s="117"/>
      <c r="AH341" s="117"/>
      <c r="AI341" s="117"/>
      <c r="AJ341" s="117"/>
      <c r="AK341" s="117"/>
      <c r="AL341" s="117"/>
      <c r="AM341" s="117"/>
      <c r="AN341" s="117"/>
      <c r="AO341" s="117"/>
      <c r="AP341" s="136"/>
      <c r="AQ341" s="137"/>
      <c r="AR341" s="115"/>
      <c r="AS341" s="115"/>
      <c r="AT341" s="115"/>
      <c r="AU341" s="115"/>
      <c r="AV341" s="114"/>
      <c r="AW341" s="114"/>
      <c r="AX341" s="116"/>
      <c r="AY341" s="116"/>
      <c r="AZ341" s="116"/>
      <c r="BA341" s="118"/>
      <c r="BB341" s="119"/>
      <c r="BC341" s="136"/>
      <c r="BD341" s="120"/>
      <c r="BE341" s="120"/>
      <c r="BF341" s="120"/>
      <c r="BG341" s="120"/>
      <c r="BH341" s="120"/>
      <c r="BI341" s="120"/>
      <c r="BJ341" s="120"/>
      <c r="BK341" s="120"/>
      <c r="BL341" s="120"/>
      <c r="BM341" s="120"/>
      <c r="BN341" s="120"/>
      <c r="BO341" s="120"/>
      <c r="BP341" s="120"/>
      <c r="BQ341" s="120"/>
      <c r="BR341" s="120"/>
      <c r="BS341" s="120"/>
      <c r="BT341" s="120"/>
      <c r="BU341" s="120"/>
      <c r="BV341" s="121"/>
      <c r="BW341" s="104" t="s">
        <v>109</v>
      </c>
      <c r="BX341" s="67" t="str">
        <f t="shared" si="5"/>
        <v/>
      </c>
      <c r="BY341" s="67" t="str">
        <f>(IF(SUMPRODUCT(--(BD341:BV341&lt;&gt;""))=0,"",
+Maßnahmendaten!BD341*INDEX(Faktoren!$C$3:$C$19,MATCH(Maßnahmendaten!BD$3,Faktoren!$B$3:$B$19,0))
+Maßnahmendaten!BE341*INDEX(Faktoren!$C$3:$C$19,MATCH(Maßnahmendaten!BE$3,Faktoren!$B$3:$B$19,0))
+Maßnahmendaten!BF341*INDEX(Faktoren!$C$3:$C$19,MATCH(Maßnahmendaten!BF$3,Faktoren!$B$3:$B$19,0))
+Maßnahmendaten!BG341*INDEX(Faktoren!$C$3:$C$19,MATCH(Maßnahmendaten!BG$3,Faktoren!$B$3:$B$19,0))
+Maßnahmendaten!BH341*INDEX(Faktoren!$C$3:$C$19,MATCH(Maßnahmendaten!BH$3,Faktoren!$B$3:$B$19,0))
+Maßnahmendaten!BI341*INDEX(Faktoren!$C$3:$C$19,MATCH(Maßnahmendaten!BI$3,Faktoren!$B$3:$B$19,0))
+Maßnahmendaten!BJ341*INDEX(Faktoren!$C$3:$C$19,MATCH(Maßnahmendaten!BJ$3,Faktoren!$B$3:$B$19,0))
+Maßnahmendaten!BK341*INDEX(Faktoren!$C$3:$C$19,MATCH(Maßnahmendaten!BK$3,Faktoren!$B$3:$B$19,0))
+Maßnahmendaten!BL341*INDEX(Faktoren!$C$3:$C$19,MATCH(Maßnahmendaten!BL$3,Faktoren!$B$3:$B$19,0))
+Maßnahmendaten!BM341*INDEX(Faktoren!$C$3:$C$19,MATCH(Maßnahmendaten!BM$3,Faktoren!$B$3:$B$19,0))
+Maßnahmendaten!BN341*INDEX(Faktoren!$C$3:$C$19,MATCH(Maßnahmendaten!BN$3,Faktoren!$B$3:$B$19,0))
+Maßnahmendaten!BO341*INDEX(Faktoren!$C$3:$C$19,MATCH(Maßnahmendaten!BO$3,Faktoren!$B$3:$B$19,0))
+Maßnahmendaten!BP341*INDEX(Faktoren!$C$3:$C$19,MATCH(Maßnahmendaten!BP$3,Faktoren!$B$3:$B$19,0))
+Maßnahmendaten!BQ341*INDEX(Faktoren!$C$3:$C$19,MATCH(Maßnahmendaten!BQ$3,Faktoren!$B$3:$B$19,0))
+Maßnahmendaten!BR341*INDEX(Faktoren!$C$3:$C$19,MATCH(Maßnahmendaten!BR$3,Faktoren!$B$3:$B$19,0))
+Maßnahmendaten!BS341*INDEX(Faktoren!$C$3:$C$19,MATCH(Maßnahmendaten!BS$3,Faktoren!$B$3:$B$19,0))
+Maßnahmendaten!BT341*INDEX(Faktoren!$C$3:$C$19,MATCH(Maßnahmendaten!BT$3,Faktoren!$B$3:$B$19,0))
+BV341
))</f>
        <v/>
      </c>
      <c r="BZ341" s="134"/>
      <c r="CA341" s="148" t="s">
        <v>109</v>
      </c>
      <c r="CB341" s="12" t="str">
        <f>IF(V341&lt;&gt;"",Hilfsblatt!$F$7,IF(Z341&lt;&gt;"",Hilfsblatt!$F$8, IF(O341&lt;&gt;"",Hilfsblatt!$F$9,"")))</f>
        <v/>
      </c>
      <c r="CD341" s="121"/>
    </row>
    <row r="342" spans="2:82" s="13" customFormat="1" ht="12.75" customHeight="1" x14ac:dyDescent="0.2">
      <c r="B342" s="139">
        <v>338</v>
      </c>
      <c r="C342" s="135"/>
      <c r="D342" s="140"/>
      <c r="E342" s="140"/>
      <c r="F342" s="140"/>
      <c r="G342" s="140"/>
      <c r="H342" s="140"/>
      <c r="I342" s="140"/>
      <c r="J342" s="140"/>
      <c r="K342" s="140"/>
      <c r="L342" s="140"/>
      <c r="M342" s="140"/>
      <c r="N342" s="140"/>
      <c r="O342" s="140"/>
      <c r="P342" s="140"/>
      <c r="Q342" s="140"/>
      <c r="R342" s="140"/>
      <c r="S342" s="140"/>
      <c r="T342" s="140"/>
      <c r="U342" s="140"/>
      <c r="V342" s="144"/>
      <c r="W342" s="144"/>
      <c r="X342" s="144"/>
      <c r="Y342" s="144"/>
      <c r="Z342" s="145"/>
      <c r="AA342" s="145"/>
      <c r="AB342" s="145"/>
      <c r="AC342" s="145"/>
      <c r="AD342" s="145"/>
      <c r="AE342" s="145"/>
      <c r="AF342" s="140"/>
      <c r="AG342" s="140"/>
      <c r="AH342" s="140"/>
      <c r="AI342" s="140"/>
      <c r="AJ342" s="140"/>
      <c r="AK342" s="140"/>
      <c r="AL342" s="140"/>
      <c r="AM342" s="140"/>
      <c r="AN342" s="140"/>
      <c r="AO342" s="140"/>
      <c r="AP342" s="136"/>
      <c r="AQ342" s="141"/>
      <c r="AR342" s="144"/>
      <c r="AS342" s="144"/>
      <c r="AT342" s="144"/>
      <c r="AU342" s="144"/>
      <c r="AV342" s="140"/>
      <c r="AW342" s="140"/>
      <c r="AX342" s="145"/>
      <c r="AY342" s="145"/>
      <c r="AZ342" s="145"/>
      <c r="BA342" s="142"/>
      <c r="BB342" s="146"/>
      <c r="BC342" s="136"/>
      <c r="BD342" s="143"/>
      <c r="BE342" s="143"/>
      <c r="BF342" s="143"/>
      <c r="BG342" s="143"/>
      <c r="BH342" s="143"/>
      <c r="BI342" s="143"/>
      <c r="BJ342" s="143"/>
      <c r="BK342" s="143"/>
      <c r="BL342" s="143"/>
      <c r="BM342" s="143"/>
      <c r="BN342" s="143"/>
      <c r="BO342" s="143"/>
      <c r="BP342" s="143"/>
      <c r="BQ342" s="143"/>
      <c r="BR342" s="143"/>
      <c r="BS342" s="143"/>
      <c r="BT342" s="143"/>
      <c r="BU342" s="143"/>
      <c r="BV342" s="143"/>
      <c r="BW342" s="104" t="s">
        <v>109</v>
      </c>
      <c r="BX342" s="67" t="str">
        <f t="shared" si="5"/>
        <v/>
      </c>
      <c r="BY342" s="67" t="str">
        <f>(IF(SUMPRODUCT(--(BD342:BV342&lt;&gt;""))=0,"",
+Maßnahmendaten!BD342*INDEX(Faktoren!$C$3:$C$19,MATCH(Maßnahmendaten!BD$3,Faktoren!$B$3:$B$19,0))
+Maßnahmendaten!BE342*INDEX(Faktoren!$C$3:$C$19,MATCH(Maßnahmendaten!BE$3,Faktoren!$B$3:$B$19,0))
+Maßnahmendaten!BF342*INDEX(Faktoren!$C$3:$C$19,MATCH(Maßnahmendaten!BF$3,Faktoren!$B$3:$B$19,0))
+Maßnahmendaten!BG342*INDEX(Faktoren!$C$3:$C$19,MATCH(Maßnahmendaten!BG$3,Faktoren!$B$3:$B$19,0))
+Maßnahmendaten!BH342*INDEX(Faktoren!$C$3:$C$19,MATCH(Maßnahmendaten!BH$3,Faktoren!$B$3:$B$19,0))
+Maßnahmendaten!BI342*INDEX(Faktoren!$C$3:$C$19,MATCH(Maßnahmendaten!BI$3,Faktoren!$B$3:$B$19,0))
+Maßnahmendaten!BJ342*INDEX(Faktoren!$C$3:$C$19,MATCH(Maßnahmendaten!BJ$3,Faktoren!$B$3:$B$19,0))
+Maßnahmendaten!BK342*INDEX(Faktoren!$C$3:$C$19,MATCH(Maßnahmendaten!BK$3,Faktoren!$B$3:$B$19,0))
+Maßnahmendaten!BL342*INDEX(Faktoren!$C$3:$C$19,MATCH(Maßnahmendaten!BL$3,Faktoren!$B$3:$B$19,0))
+Maßnahmendaten!BM342*INDEX(Faktoren!$C$3:$C$19,MATCH(Maßnahmendaten!BM$3,Faktoren!$B$3:$B$19,0))
+Maßnahmendaten!BN342*INDEX(Faktoren!$C$3:$C$19,MATCH(Maßnahmendaten!BN$3,Faktoren!$B$3:$B$19,0))
+Maßnahmendaten!BO342*INDEX(Faktoren!$C$3:$C$19,MATCH(Maßnahmendaten!BO$3,Faktoren!$B$3:$B$19,0))
+Maßnahmendaten!BP342*INDEX(Faktoren!$C$3:$C$19,MATCH(Maßnahmendaten!BP$3,Faktoren!$B$3:$B$19,0))
+Maßnahmendaten!BQ342*INDEX(Faktoren!$C$3:$C$19,MATCH(Maßnahmendaten!BQ$3,Faktoren!$B$3:$B$19,0))
+Maßnahmendaten!BR342*INDEX(Faktoren!$C$3:$C$19,MATCH(Maßnahmendaten!BR$3,Faktoren!$B$3:$B$19,0))
+Maßnahmendaten!BS342*INDEX(Faktoren!$C$3:$C$19,MATCH(Maßnahmendaten!BS$3,Faktoren!$B$3:$B$19,0))
+Maßnahmendaten!BT342*INDEX(Faktoren!$C$3:$C$19,MATCH(Maßnahmendaten!BT$3,Faktoren!$B$3:$B$19,0))
+BV342
))</f>
        <v/>
      </c>
      <c r="BZ342" s="134"/>
      <c r="CA342" s="148" t="s">
        <v>109</v>
      </c>
      <c r="CB342" s="12" t="str">
        <f>IF(V342&lt;&gt;"",Hilfsblatt!$F$7,IF(Z342&lt;&gt;"",Hilfsblatt!$F$8, IF(O342&lt;&gt;"",Hilfsblatt!$F$9,"")))</f>
        <v/>
      </c>
      <c r="CD342" s="121"/>
    </row>
    <row r="343" spans="2:82" s="13" customFormat="1" ht="12.75" customHeight="1" x14ac:dyDescent="0.2">
      <c r="B343" s="113">
        <v>339</v>
      </c>
      <c r="C343" s="135"/>
      <c r="D343" s="114"/>
      <c r="E343" s="114"/>
      <c r="F343" s="114"/>
      <c r="G343" s="114"/>
      <c r="H343" s="114"/>
      <c r="I343" s="114"/>
      <c r="J343" s="114"/>
      <c r="K343" s="114"/>
      <c r="L343" s="114"/>
      <c r="M343" s="114"/>
      <c r="N343" s="114"/>
      <c r="O343" s="114"/>
      <c r="P343" s="114"/>
      <c r="Q343" s="114"/>
      <c r="R343" s="114"/>
      <c r="S343" s="114"/>
      <c r="T343" s="114"/>
      <c r="U343" s="114"/>
      <c r="V343" s="115"/>
      <c r="W343" s="115"/>
      <c r="X343" s="115"/>
      <c r="Y343" s="115"/>
      <c r="Z343" s="116"/>
      <c r="AA343" s="116"/>
      <c r="AB343" s="116"/>
      <c r="AC343" s="116"/>
      <c r="AD343" s="116"/>
      <c r="AE343" s="116"/>
      <c r="AF343" s="117"/>
      <c r="AG343" s="117"/>
      <c r="AH343" s="117"/>
      <c r="AI343" s="117"/>
      <c r="AJ343" s="117"/>
      <c r="AK343" s="117"/>
      <c r="AL343" s="117"/>
      <c r="AM343" s="117"/>
      <c r="AN343" s="117"/>
      <c r="AO343" s="117"/>
      <c r="AP343" s="136"/>
      <c r="AQ343" s="137"/>
      <c r="AR343" s="115"/>
      <c r="AS343" s="115"/>
      <c r="AT343" s="115"/>
      <c r="AU343" s="115"/>
      <c r="AV343" s="114"/>
      <c r="AW343" s="114"/>
      <c r="AX343" s="116"/>
      <c r="AY343" s="116"/>
      <c r="AZ343" s="116"/>
      <c r="BA343" s="118"/>
      <c r="BB343" s="119"/>
      <c r="BC343" s="136"/>
      <c r="BD343" s="120"/>
      <c r="BE343" s="120"/>
      <c r="BF343" s="120"/>
      <c r="BG343" s="120"/>
      <c r="BH343" s="120"/>
      <c r="BI343" s="120"/>
      <c r="BJ343" s="120"/>
      <c r="BK343" s="120"/>
      <c r="BL343" s="120"/>
      <c r="BM343" s="120"/>
      <c r="BN343" s="120"/>
      <c r="BO343" s="120"/>
      <c r="BP343" s="120"/>
      <c r="BQ343" s="120"/>
      <c r="BR343" s="120"/>
      <c r="BS343" s="120"/>
      <c r="BT343" s="120"/>
      <c r="BU343" s="120"/>
      <c r="BV343" s="121"/>
      <c r="BW343" s="104" t="s">
        <v>109</v>
      </c>
      <c r="BX343" s="67" t="str">
        <f t="shared" si="5"/>
        <v/>
      </c>
      <c r="BY343" s="67" t="str">
        <f>(IF(SUMPRODUCT(--(BD343:BV343&lt;&gt;""))=0,"",
+Maßnahmendaten!BD343*INDEX(Faktoren!$C$3:$C$19,MATCH(Maßnahmendaten!BD$3,Faktoren!$B$3:$B$19,0))
+Maßnahmendaten!BE343*INDEX(Faktoren!$C$3:$C$19,MATCH(Maßnahmendaten!BE$3,Faktoren!$B$3:$B$19,0))
+Maßnahmendaten!BF343*INDEX(Faktoren!$C$3:$C$19,MATCH(Maßnahmendaten!BF$3,Faktoren!$B$3:$B$19,0))
+Maßnahmendaten!BG343*INDEX(Faktoren!$C$3:$C$19,MATCH(Maßnahmendaten!BG$3,Faktoren!$B$3:$B$19,0))
+Maßnahmendaten!BH343*INDEX(Faktoren!$C$3:$C$19,MATCH(Maßnahmendaten!BH$3,Faktoren!$B$3:$B$19,0))
+Maßnahmendaten!BI343*INDEX(Faktoren!$C$3:$C$19,MATCH(Maßnahmendaten!BI$3,Faktoren!$B$3:$B$19,0))
+Maßnahmendaten!BJ343*INDEX(Faktoren!$C$3:$C$19,MATCH(Maßnahmendaten!BJ$3,Faktoren!$B$3:$B$19,0))
+Maßnahmendaten!BK343*INDEX(Faktoren!$C$3:$C$19,MATCH(Maßnahmendaten!BK$3,Faktoren!$B$3:$B$19,0))
+Maßnahmendaten!BL343*INDEX(Faktoren!$C$3:$C$19,MATCH(Maßnahmendaten!BL$3,Faktoren!$B$3:$B$19,0))
+Maßnahmendaten!BM343*INDEX(Faktoren!$C$3:$C$19,MATCH(Maßnahmendaten!BM$3,Faktoren!$B$3:$B$19,0))
+Maßnahmendaten!BN343*INDEX(Faktoren!$C$3:$C$19,MATCH(Maßnahmendaten!BN$3,Faktoren!$B$3:$B$19,0))
+Maßnahmendaten!BO343*INDEX(Faktoren!$C$3:$C$19,MATCH(Maßnahmendaten!BO$3,Faktoren!$B$3:$B$19,0))
+Maßnahmendaten!BP343*INDEX(Faktoren!$C$3:$C$19,MATCH(Maßnahmendaten!BP$3,Faktoren!$B$3:$B$19,0))
+Maßnahmendaten!BQ343*INDEX(Faktoren!$C$3:$C$19,MATCH(Maßnahmendaten!BQ$3,Faktoren!$B$3:$B$19,0))
+Maßnahmendaten!BR343*INDEX(Faktoren!$C$3:$C$19,MATCH(Maßnahmendaten!BR$3,Faktoren!$B$3:$B$19,0))
+Maßnahmendaten!BS343*INDEX(Faktoren!$C$3:$C$19,MATCH(Maßnahmendaten!BS$3,Faktoren!$B$3:$B$19,0))
+Maßnahmendaten!BT343*INDEX(Faktoren!$C$3:$C$19,MATCH(Maßnahmendaten!BT$3,Faktoren!$B$3:$B$19,0))
+BV343
))</f>
        <v/>
      </c>
      <c r="BZ343" s="134"/>
      <c r="CA343" s="148" t="s">
        <v>109</v>
      </c>
      <c r="CB343" s="12" t="str">
        <f>IF(V343&lt;&gt;"",Hilfsblatt!$F$7,IF(Z343&lt;&gt;"",Hilfsblatt!$F$8, IF(O343&lt;&gt;"",Hilfsblatt!$F$9,"")))</f>
        <v/>
      </c>
      <c r="CD343" s="121"/>
    </row>
    <row r="344" spans="2:82" s="13" customFormat="1" ht="12.75" customHeight="1" x14ac:dyDescent="0.2">
      <c r="B344" s="139">
        <v>340</v>
      </c>
      <c r="C344" s="135"/>
      <c r="D344" s="140"/>
      <c r="E344" s="140"/>
      <c r="F344" s="140"/>
      <c r="G344" s="140"/>
      <c r="H344" s="140"/>
      <c r="I344" s="140"/>
      <c r="J344" s="140"/>
      <c r="K344" s="140"/>
      <c r="L344" s="140"/>
      <c r="M344" s="140"/>
      <c r="N344" s="140"/>
      <c r="O344" s="140"/>
      <c r="P344" s="140"/>
      <c r="Q344" s="140"/>
      <c r="R344" s="140"/>
      <c r="S344" s="140"/>
      <c r="T344" s="140"/>
      <c r="U344" s="140"/>
      <c r="V344" s="144"/>
      <c r="W344" s="144"/>
      <c r="X344" s="144"/>
      <c r="Y344" s="144"/>
      <c r="Z344" s="145"/>
      <c r="AA344" s="145"/>
      <c r="AB344" s="145"/>
      <c r="AC344" s="145"/>
      <c r="AD344" s="145"/>
      <c r="AE344" s="145"/>
      <c r="AF344" s="140"/>
      <c r="AG344" s="140"/>
      <c r="AH344" s="140"/>
      <c r="AI344" s="140"/>
      <c r="AJ344" s="140"/>
      <c r="AK344" s="140"/>
      <c r="AL344" s="140"/>
      <c r="AM344" s="140"/>
      <c r="AN344" s="140"/>
      <c r="AO344" s="140"/>
      <c r="AP344" s="136"/>
      <c r="AQ344" s="141"/>
      <c r="AR344" s="144"/>
      <c r="AS344" s="144"/>
      <c r="AT344" s="144"/>
      <c r="AU344" s="144"/>
      <c r="AV344" s="140"/>
      <c r="AW344" s="140"/>
      <c r="AX344" s="145"/>
      <c r="AY344" s="145"/>
      <c r="AZ344" s="145"/>
      <c r="BA344" s="142"/>
      <c r="BB344" s="146"/>
      <c r="BC344" s="136"/>
      <c r="BD344" s="143"/>
      <c r="BE344" s="143"/>
      <c r="BF344" s="143"/>
      <c r="BG344" s="143"/>
      <c r="BH344" s="143"/>
      <c r="BI344" s="143"/>
      <c r="BJ344" s="143"/>
      <c r="BK344" s="143"/>
      <c r="BL344" s="143"/>
      <c r="BM344" s="143"/>
      <c r="BN344" s="143"/>
      <c r="BO344" s="143"/>
      <c r="BP344" s="143"/>
      <c r="BQ344" s="143"/>
      <c r="BR344" s="143"/>
      <c r="BS344" s="143"/>
      <c r="BT344" s="143"/>
      <c r="BU344" s="143"/>
      <c r="BV344" s="143"/>
      <c r="BW344" s="104" t="s">
        <v>109</v>
      </c>
      <c r="BX344" s="67" t="str">
        <f t="shared" si="5"/>
        <v/>
      </c>
      <c r="BY344" s="67" t="str">
        <f>(IF(SUMPRODUCT(--(BD344:BV344&lt;&gt;""))=0,"",
+Maßnahmendaten!BD344*INDEX(Faktoren!$C$3:$C$19,MATCH(Maßnahmendaten!BD$3,Faktoren!$B$3:$B$19,0))
+Maßnahmendaten!BE344*INDEX(Faktoren!$C$3:$C$19,MATCH(Maßnahmendaten!BE$3,Faktoren!$B$3:$B$19,0))
+Maßnahmendaten!BF344*INDEX(Faktoren!$C$3:$C$19,MATCH(Maßnahmendaten!BF$3,Faktoren!$B$3:$B$19,0))
+Maßnahmendaten!BG344*INDEX(Faktoren!$C$3:$C$19,MATCH(Maßnahmendaten!BG$3,Faktoren!$B$3:$B$19,0))
+Maßnahmendaten!BH344*INDEX(Faktoren!$C$3:$C$19,MATCH(Maßnahmendaten!BH$3,Faktoren!$B$3:$B$19,0))
+Maßnahmendaten!BI344*INDEX(Faktoren!$C$3:$C$19,MATCH(Maßnahmendaten!BI$3,Faktoren!$B$3:$B$19,0))
+Maßnahmendaten!BJ344*INDEX(Faktoren!$C$3:$C$19,MATCH(Maßnahmendaten!BJ$3,Faktoren!$B$3:$B$19,0))
+Maßnahmendaten!BK344*INDEX(Faktoren!$C$3:$C$19,MATCH(Maßnahmendaten!BK$3,Faktoren!$B$3:$B$19,0))
+Maßnahmendaten!BL344*INDEX(Faktoren!$C$3:$C$19,MATCH(Maßnahmendaten!BL$3,Faktoren!$B$3:$B$19,0))
+Maßnahmendaten!BM344*INDEX(Faktoren!$C$3:$C$19,MATCH(Maßnahmendaten!BM$3,Faktoren!$B$3:$B$19,0))
+Maßnahmendaten!BN344*INDEX(Faktoren!$C$3:$C$19,MATCH(Maßnahmendaten!BN$3,Faktoren!$B$3:$B$19,0))
+Maßnahmendaten!BO344*INDEX(Faktoren!$C$3:$C$19,MATCH(Maßnahmendaten!BO$3,Faktoren!$B$3:$B$19,0))
+Maßnahmendaten!BP344*INDEX(Faktoren!$C$3:$C$19,MATCH(Maßnahmendaten!BP$3,Faktoren!$B$3:$B$19,0))
+Maßnahmendaten!BQ344*INDEX(Faktoren!$C$3:$C$19,MATCH(Maßnahmendaten!BQ$3,Faktoren!$B$3:$B$19,0))
+Maßnahmendaten!BR344*INDEX(Faktoren!$C$3:$C$19,MATCH(Maßnahmendaten!BR$3,Faktoren!$B$3:$B$19,0))
+Maßnahmendaten!BS344*INDEX(Faktoren!$C$3:$C$19,MATCH(Maßnahmendaten!BS$3,Faktoren!$B$3:$B$19,0))
+Maßnahmendaten!BT344*INDEX(Faktoren!$C$3:$C$19,MATCH(Maßnahmendaten!BT$3,Faktoren!$B$3:$B$19,0))
+BV344
))</f>
        <v/>
      </c>
      <c r="BZ344" s="134"/>
      <c r="CA344" s="148" t="s">
        <v>109</v>
      </c>
      <c r="CB344" s="12" t="str">
        <f>IF(V344&lt;&gt;"",Hilfsblatt!$F$7,IF(Z344&lt;&gt;"",Hilfsblatt!$F$8, IF(O344&lt;&gt;"",Hilfsblatt!$F$9,"")))</f>
        <v/>
      </c>
      <c r="CD344" s="121"/>
    </row>
    <row r="345" spans="2:82" s="13" customFormat="1" ht="12.75" customHeight="1" x14ac:dyDescent="0.2">
      <c r="B345" s="113">
        <v>341</v>
      </c>
      <c r="C345" s="135"/>
      <c r="D345" s="114"/>
      <c r="E345" s="114"/>
      <c r="F345" s="114"/>
      <c r="G345" s="114"/>
      <c r="H345" s="114"/>
      <c r="I345" s="114"/>
      <c r="J345" s="114"/>
      <c r="K345" s="114"/>
      <c r="L345" s="114"/>
      <c r="M345" s="114"/>
      <c r="N345" s="114"/>
      <c r="O345" s="114"/>
      <c r="P345" s="114"/>
      <c r="Q345" s="114"/>
      <c r="R345" s="114"/>
      <c r="S345" s="114"/>
      <c r="T345" s="114"/>
      <c r="U345" s="114"/>
      <c r="V345" s="115"/>
      <c r="W345" s="115"/>
      <c r="X345" s="115"/>
      <c r="Y345" s="115"/>
      <c r="Z345" s="116"/>
      <c r="AA345" s="116"/>
      <c r="AB345" s="116"/>
      <c r="AC345" s="116"/>
      <c r="AD345" s="116"/>
      <c r="AE345" s="116"/>
      <c r="AF345" s="117"/>
      <c r="AG345" s="117"/>
      <c r="AH345" s="117"/>
      <c r="AI345" s="117"/>
      <c r="AJ345" s="117"/>
      <c r="AK345" s="117"/>
      <c r="AL345" s="117"/>
      <c r="AM345" s="117"/>
      <c r="AN345" s="117"/>
      <c r="AO345" s="117"/>
      <c r="AP345" s="136"/>
      <c r="AQ345" s="137"/>
      <c r="AR345" s="115"/>
      <c r="AS345" s="115"/>
      <c r="AT345" s="115"/>
      <c r="AU345" s="115"/>
      <c r="AV345" s="114"/>
      <c r="AW345" s="114"/>
      <c r="AX345" s="116"/>
      <c r="AY345" s="116"/>
      <c r="AZ345" s="116"/>
      <c r="BA345" s="118"/>
      <c r="BB345" s="119"/>
      <c r="BC345" s="136"/>
      <c r="BD345" s="120"/>
      <c r="BE345" s="120"/>
      <c r="BF345" s="120"/>
      <c r="BG345" s="120"/>
      <c r="BH345" s="120"/>
      <c r="BI345" s="120"/>
      <c r="BJ345" s="120"/>
      <c r="BK345" s="120"/>
      <c r="BL345" s="120"/>
      <c r="BM345" s="120"/>
      <c r="BN345" s="120"/>
      <c r="BO345" s="120"/>
      <c r="BP345" s="120"/>
      <c r="BQ345" s="120"/>
      <c r="BR345" s="120"/>
      <c r="BS345" s="120"/>
      <c r="BT345" s="120"/>
      <c r="BU345" s="120"/>
      <c r="BV345" s="121"/>
      <c r="BW345" s="104" t="s">
        <v>109</v>
      </c>
      <c r="BX345" s="67" t="str">
        <f t="shared" si="5"/>
        <v/>
      </c>
      <c r="BY345" s="67" t="str">
        <f>(IF(SUMPRODUCT(--(BD345:BV345&lt;&gt;""))=0,"",
+Maßnahmendaten!BD345*INDEX(Faktoren!$C$3:$C$19,MATCH(Maßnahmendaten!BD$3,Faktoren!$B$3:$B$19,0))
+Maßnahmendaten!BE345*INDEX(Faktoren!$C$3:$C$19,MATCH(Maßnahmendaten!BE$3,Faktoren!$B$3:$B$19,0))
+Maßnahmendaten!BF345*INDEX(Faktoren!$C$3:$C$19,MATCH(Maßnahmendaten!BF$3,Faktoren!$B$3:$B$19,0))
+Maßnahmendaten!BG345*INDEX(Faktoren!$C$3:$C$19,MATCH(Maßnahmendaten!BG$3,Faktoren!$B$3:$B$19,0))
+Maßnahmendaten!BH345*INDEX(Faktoren!$C$3:$C$19,MATCH(Maßnahmendaten!BH$3,Faktoren!$B$3:$B$19,0))
+Maßnahmendaten!BI345*INDEX(Faktoren!$C$3:$C$19,MATCH(Maßnahmendaten!BI$3,Faktoren!$B$3:$B$19,0))
+Maßnahmendaten!BJ345*INDEX(Faktoren!$C$3:$C$19,MATCH(Maßnahmendaten!BJ$3,Faktoren!$B$3:$B$19,0))
+Maßnahmendaten!BK345*INDEX(Faktoren!$C$3:$C$19,MATCH(Maßnahmendaten!BK$3,Faktoren!$B$3:$B$19,0))
+Maßnahmendaten!BL345*INDEX(Faktoren!$C$3:$C$19,MATCH(Maßnahmendaten!BL$3,Faktoren!$B$3:$B$19,0))
+Maßnahmendaten!BM345*INDEX(Faktoren!$C$3:$C$19,MATCH(Maßnahmendaten!BM$3,Faktoren!$B$3:$B$19,0))
+Maßnahmendaten!BN345*INDEX(Faktoren!$C$3:$C$19,MATCH(Maßnahmendaten!BN$3,Faktoren!$B$3:$B$19,0))
+Maßnahmendaten!BO345*INDEX(Faktoren!$C$3:$C$19,MATCH(Maßnahmendaten!BO$3,Faktoren!$B$3:$B$19,0))
+Maßnahmendaten!BP345*INDEX(Faktoren!$C$3:$C$19,MATCH(Maßnahmendaten!BP$3,Faktoren!$B$3:$B$19,0))
+Maßnahmendaten!BQ345*INDEX(Faktoren!$C$3:$C$19,MATCH(Maßnahmendaten!BQ$3,Faktoren!$B$3:$B$19,0))
+Maßnahmendaten!BR345*INDEX(Faktoren!$C$3:$C$19,MATCH(Maßnahmendaten!BR$3,Faktoren!$B$3:$B$19,0))
+Maßnahmendaten!BS345*INDEX(Faktoren!$C$3:$C$19,MATCH(Maßnahmendaten!BS$3,Faktoren!$B$3:$B$19,0))
+Maßnahmendaten!BT345*INDEX(Faktoren!$C$3:$C$19,MATCH(Maßnahmendaten!BT$3,Faktoren!$B$3:$B$19,0))
+BV345
))</f>
        <v/>
      </c>
      <c r="BZ345" s="134"/>
      <c r="CA345" s="148" t="s">
        <v>109</v>
      </c>
      <c r="CB345" s="12" t="str">
        <f>IF(V345&lt;&gt;"",Hilfsblatt!$F$7,IF(Z345&lt;&gt;"",Hilfsblatt!$F$8, IF(O345&lt;&gt;"",Hilfsblatt!$F$9,"")))</f>
        <v/>
      </c>
      <c r="CD345" s="121"/>
    </row>
    <row r="346" spans="2:82" s="13" customFormat="1" ht="12.75" customHeight="1" x14ac:dyDescent="0.2">
      <c r="B346" s="139">
        <v>342</v>
      </c>
      <c r="C346" s="135"/>
      <c r="D346" s="140"/>
      <c r="E346" s="140"/>
      <c r="F346" s="140"/>
      <c r="G346" s="140"/>
      <c r="H346" s="140"/>
      <c r="I346" s="140"/>
      <c r="J346" s="140"/>
      <c r="K346" s="140"/>
      <c r="L346" s="140"/>
      <c r="M346" s="140"/>
      <c r="N346" s="140"/>
      <c r="O346" s="140"/>
      <c r="P346" s="140"/>
      <c r="Q346" s="140"/>
      <c r="R346" s="140"/>
      <c r="S346" s="140"/>
      <c r="T346" s="140"/>
      <c r="U346" s="140"/>
      <c r="V346" s="144"/>
      <c r="W346" s="144"/>
      <c r="X346" s="144"/>
      <c r="Y346" s="144"/>
      <c r="Z346" s="145"/>
      <c r="AA346" s="145"/>
      <c r="AB346" s="145"/>
      <c r="AC346" s="145"/>
      <c r="AD346" s="145"/>
      <c r="AE346" s="145"/>
      <c r="AF346" s="140"/>
      <c r="AG346" s="140"/>
      <c r="AH346" s="140"/>
      <c r="AI346" s="140"/>
      <c r="AJ346" s="140"/>
      <c r="AK346" s="140"/>
      <c r="AL346" s="140"/>
      <c r="AM346" s="140"/>
      <c r="AN346" s="140"/>
      <c r="AO346" s="140"/>
      <c r="AP346" s="136"/>
      <c r="AQ346" s="141"/>
      <c r="AR346" s="144"/>
      <c r="AS346" s="144"/>
      <c r="AT346" s="144"/>
      <c r="AU346" s="144"/>
      <c r="AV346" s="140"/>
      <c r="AW346" s="140"/>
      <c r="AX346" s="145"/>
      <c r="AY346" s="145"/>
      <c r="AZ346" s="145"/>
      <c r="BA346" s="142"/>
      <c r="BB346" s="146"/>
      <c r="BC346" s="136"/>
      <c r="BD346" s="143"/>
      <c r="BE346" s="143"/>
      <c r="BF346" s="143"/>
      <c r="BG346" s="143"/>
      <c r="BH346" s="143"/>
      <c r="BI346" s="143"/>
      <c r="BJ346" s="143"/>
      <c r="BK346" s="143"/>
      <c r="BL346" s="143"/>
      <c r="BM346" s="143"/>
      <c r="BN346" s="143"/>
      <c r="BO346" s="143"/>
      <c r="BP346" s="143"/>
      <c r="BQ346" s="143"/>
      <c r="BR346" s="143"/>
      <c r="BS346" s="143"/>
      <c r="BT346" s="143"/>
      <c r="BU346" s="143"/>
      <c r="BV346" s="143"/>
      <c r="BW346" s="104" t="s">
        <v>109</v>
      </c>
      <c r="BX346" s="67" t="str">
        <f t="shared" si="5"/>
        <v/>
      </c>
      <c r="BY346" s="67" t="str">
        <f>(IF(SUMPRODUCT(--(BD346:BV346&lt;&gt;""))=0,"",
+Maßnahmendaten!BD346*INDEX(Faktoren!$C$3:$C$19,MATCH(Maßnahmendaten!BD$3,Faktoren!$B$3:$B$19,0))
+Maßnahmendaten!BE346*INDEX(Faktoren!$C$3:$C$19,MATCH(Maßnahmendaten!BE$3,Faktoren!$B$3:$B$19,0))
+Maßnahmendaten!BF346*INDEX(Faktoren!$C$3:$C$19,MATCH(Maßnahmendaten!BF$3,Faktoren!$B$3:$B$19,0))
+Maßnahmendaten!BG346*INDEX(Faktoren!$C$3:$C$19,MATCH(Maßnahmendaten!BG$3,Faktoren!$B$3:$B$19,0))
+Maßnahmendaten!BH346*INDEX(Faktoren!$C$3:$C$19,MATCH(Maßnahmendaten!BH$3,Faktoren!$B$3:$B$19,0))
+Maßnahmendaten!BI346*INDEX(Faktoren!$C$3:$C$19,MATCH(Maßnahmendaten!BI$3,Faktoren!$B$3:$B$19,0))
+Maßnahmendaten!BJ346*INDEX(Faktoren!$C$3:$C$19,MATCH(Maßnahmendaten!BJ$3,Faktoren!$B$3:$B$19,0))
+Maßnahmendaten!BK346*INDEX(Faktoren!$C$3:$C$19,MATCH(Maßnahmendaten!BK$3,Faktoren!$B$3:$B$19,0))
+Maßnahmendaten!BL346*INDEX(Faktoren!$C$3:$C$19,MATCH(Maßnahmendaten!BL$3,Faktoren!$B$3:$B$19,0))
+Maßnahmendaten!BM346*INDEX(Faktoren!$C$3:$C$19,MATCH(Maßnahmendaten!BM$3,Faktoren!$B$3:$B$19,0))
+Maßnahmendaten!BN346*INDEX(Faktoren!$C$3:$C$19,MATCH(Maßnahmendaten!BN$3,Faktoren!$B$3:$B$19,0))
+Maßnahmendaten!BO346*INDEX(Faktoren!$C$3:$C$19,MATCH(Maßnahmendaten!BO$3,Faktoren!$B$3:$B$19,0))
+Maßnahmendaten!BP346*INDEX(Faktoren!$C$3:$C$19,MATCH(Maßnahmendaten!BP$3,Faktoren!$B$3:$B$19,0))
+Maßnahmendaten!BQ346*INDEX(Faktoren!$C$3:$C$19,MATCH(Maßnahmendaten!BQ$3,Faktoren!$B$3:$B$19,0))
+Maßnahmendaten!BR346*INDEX(Faktoren!$C$3:$C$19,MATCH(Maßnahmendaten!BR$3,Faktoren!$B$3:$B$19,0))
+Maßnahmendaten!BS346*INDEX(Faktoren!$C$3:$C$19,MATCH(Maßnahmendaten!BS$3,Faktoren!$B$3:$B$19,0))
+Maßnahmendaten!BT346*INDEX(Faktoren!$C$3:$C$19,MATCH(Maßnahmendaten!BT$3,Faktoren!$B$3:$B$19,0))
+BV346
))</f>
        <v/>
      </c>
      <c r="BZ346" s="134"/>
      <c r="CA346" s="148" t="s">
        <v>109</v>
      </c>
      <c r="CB346" s="12" t="str">
        <f>IF(V346&lt;&gt;"",Hilfsblatt!$F$7,IF(Z346&lt;&gt;"",Hilfsblatt!$F$8, IF(O346&lt;&gt;"",Hilfsblatt!$F$9,"")))</f>
        <v/>
      </c>
      <c r="CD346" s="121"/>
    </row>
    <row r="347" spans="2:82" s="13" customFormat="1" ht="12.75" customHeight="1" x14ac:dyDescent="0.2">
      <c r="B347" s="113">
        <v>343</v>
      </c>
      <c r="C347" s="135"/>
      <c r="D347" s="114"/>
      <c r="E347" s="114"/>
      <c r="F347" s="114"/>
      <c r="G347" s="114"/>
      <c r="H347" s="114"/>
      <c r="I347" s="114"/>
      <c r="J347" s="114"/>
      <c r="K347" s="114"/>
      <c r="L347" s="114"/>
      <c r="M347" s="114"/>
      <c r="N347" s="114"/>
      <c r="O347" s="114"/>
      <c r="P347" s="114"/>
      <c r="Q347" s="114"/>
      <c r="R347" s="114"/>
      <c r="S347" s="114"/>
      <c r="T347" s="114"/>
      <c r="U347" s="114"/>
      <c r="V347" s="115"/>
      <c r="W347" s="115"/>
      <c r="X347" s="115"/>
      <c r="Y347" s="115"/>
      <c r="Z347" s="116"/>
      <c r="AA347" s="116"/>
      <c r="AB347" s="116"/>
      <c r="AC347" s="116"/>
      <c r="AD347" s="116"/>
      <c r="AE347" s="116"/>
      <c r="AF347" s="117"/>
      <c r="AG347" s="117"/>
      <c r="AH347" s="117"/>
      <c r="AI347" s="117"/>
      <c r="AJ347" s="117"/>
      <c r="AK347" s="117"/>
      <c r="AL347" s="117"/>
      <c r="AM347" s="117"/>
      <c r="AN347" s="117"/>
      <c r="AO347" s="117"/>
      <c r="AP347" s="136"/>
      <c r="AQ347" s="137"/>
      <c r="AR347" s="115"/>
      <c r="AS347" s="115"/>
      <c r="AT347" s="115"/>
      <c r="AU347" s="115"/>
      <c r="AV347" s="114"/>
      <c r="AW347" s="114"/>
      <c r="AX347" s="116"/>
      <c r="AY347" s="116"/>
      <c r="AZ347" s="116"/>
      <c r="BA347" s="118"/>
      <c r="BB347" s="119"/>
      <c r="BC347" s="136"/>
      <c r="BD347" s="120"/>
      <c r="BE347" s="120"/>
      <c r="BF347" s="120"/>
      <c r="BG347" s="120"/>
      <c r="BH347" s="120"/>
      <c r="BI347" s="120"/>
      <c r="BJ347" s="120"/>
      <c r="BK347" s="120"/>
      <c r="BL347" s="120"/>
      <c r="BM347" s="120"/>
      <c r="BN347" s="120"/>
      <c r="BO347" s="120"/>
      <c r="BP347" s="120"/>
      <c r="BQ347" s="120"/>
      <c r="BR347" s="120"/>
      <c r="BS347" s="120"/>
      <c r="BT347" s="120"/>
      <c r="BU347" s="120"/>
      <c r="BV347" s="121"/>
      <c r="BW347" s="104" t="s">
        <v>109</v>
      </c>
      <c r="BX347" s="67" t="str">
        <f t="shared" si="5"/>
        <v/>
      </c>
      <c r="BY347" s="67" t="str">
        <f>(IF(SUMPRODUCT(--(BD347:BV347&lt;&gt;""))=0,"",
+Maßnahmendaten!BD347*INDEX(Faktoren!$C$3:$C$19,MATCH(Maßnahmendaten!BD$3,Faktoren!$B$3:$B$19,0))
+Maßnahmendaten!BE347*INDEX(Faktoren!$C$3:$C$19,MATCH(Maßnahmendaten!BE$3,Faktoren!$B$3:$B$19,0))
+Maßnahmendaten!BF347*INDEX(Faktoren!$C$3:$C$19,MATCH(Maßnahmendaten!BF$3,Faktoren!$B$3:$B$19,0))
+Maßnahmendaten!BG347*INDEX(Faktoren!$C$3:$C$19,MATCH(Maßnahmendaten!BG$3,Faktoren!$B$3:$B$19,0))
+Maßnahmendaten!BH347*INDEX(Faktoren!$C$3:$C$19,MATCH(Maßnahmendaten!BH$3,Faktoren!$B$3:$B$19,0))
+Maßnahmendaten!BI347*INDEX(Faktoren!$C$3:$C$19,MATCH(Maßnahmendaten!BI$3,Faktoren!$B$3:$B$19,0))
+Maßnahmendaten!BJ347*INDEX(Faktoren!$C$3:$C$19,MATCH(Maßnahmendaten!BJ$3,Faktoren!$B$3:$B$19,0))
+Maßnahmendaten!BK347*INDEX(Faktoren!$C$3:$C$19,MATCH(Maßnahmendaten!BK$3,Faktoren!$B$3:$B$19,0))
+Maßnahmendaten!BL347*INDEX(Faktoren!$C$3:$C$19,MATCH(Maßnahmendaten!BL$3,Faktoren!$B$3:$B$19,0))
+Maßnahmendaten!BM347*INDEX(Faktoren!$C$3:$C$19,MATCH(Maßnahmendaten!BM$3,Faktoren!$B$3:$B$19,0))
+Maßnahmendaten!BN347*INDEX(Faktoren!$C$3:$C$19,MATCH(Maßnahmendaten!BN$3,Faktoren!$B$3:$B$19,0))
+Maßnahmendaten!BO347*INDEX(Faktoren!$C$3:$C$19,MATCH(Maßnahmendaten!BO$3,Faktoren!$B$3:$B$19,0))
+Maßnahmendaten!BP347*INDEX(Faktoren!$C$3:$C$19,MATCH(Maßnahmendaten!BP$3,Faktoren!$B$3:$B$19,0))
+Maßnahmendaten!BQ347*INDEX(Faktoren!$C$3:$C$19,MATCH(Maßnahmendaten!BQ$3,Faktoren!$B$3:$B$19,0))
+Maßnahmendaten!BR347*INDEX(Faktoren!$C$3:$C$19,MATCH(Maßnahmendaten!BR$3,Faktoren!$B$3:$B$19,0))
+Maßnahmendaten!BS347*INDEX(Faktoren!$C$3:$C$19,MATCH(Maßnahmendaten!BS$3,Faktoren!$B$3:$B$19,0))
+Maßnahmendaten!BT347*INDEX(Faktoren!$C$3:$C$19,MATCH(Maßnahmendaten!BT$3,Faktoren!$B$3:$B$19,0))
+BV347
))</f>
        <v/>
      </c>
      <c r="BZ347" s="134"/>
      <c r="CA347" s="148" t="s">
        <v>109</v>
      </c>
      <c r="CB347" s="12" t="str">
        <f>IF(V347&lt;&gt;"",Hilfsblatt!$F$7,IF(Z347&lt;&gt;"",Hilfsblatt!$F$8, IF(O347&lt;&gt;"",Hilfsblatt!$F$9,"")))</f>
        <v/>
      </c>
      <c r="CD347" s="121"/>
    </row>
    <row r="348" spans="2:82" s="13" customFormat="1" ht="12.75" customHeight="1" x14ac:dyDescent="0.2">
      <c r="B348" s="139">
        <v>344</v>
      </c>
      <c r="C348" s="135"/>
      <c r="D348" s="140"/>
      <c r="E348" s="140"/>
      <c r="F348" s="140"/>
      <c r="G348" s="140"/>
      <c r="H348" s="140"/>
      <c r="I348" s="140"/>
      <c r="J348" s="140"/>
      <c r="K348" s="140"/>
      <c r="L348" s="140"/>
      <c r="M348" s="140"/>
      <c r="N348" s="140"/>
      <c r="O348" s="140"/>
      <c r="P348" s="140"/>
      <c r="Q348" s="140"/>
      <c r="R348" s="140"/>
      <c r="S348" s="140"/>
      <c r="T348" s="140"/>
      <c r="U348" s="140"/>
      <c r="V348" s="144"/>
      <c r="W348" s="144"/>
      <c r="X348" s="144"/>
      <c r="Y348" s="144"/>
      <c r="Z348" s="145"/>
      <c r="AA348" s="145"/>
      <c r="AB348" s="145"/>
      <c r="AC348" s="145"/>
      <c r="AD348" s="145"/>
      <c r="AE348" s="145"/>
      <c r="AF348" s="140"/>
      <c r="AG348" s="140"/>
      <c r="AH348" s="140"/>
      <c r="AI348" s="140"/>
      <c r="AJ348" s="140"/>
      <c r="AK348" s="140"/>
      <c r="AL348" s="140"/>
      <c r="AM348" s="140"/>
      <c r="AN348" s="140"/>
      <c r="AO348" s="140"/>
      <c r="AP348" s="136"/>
      <c r="AQ348" s="141"/>
      <c r="AR348" s="144"/>
      <c r="AS348" s="144"/>
      <c r="AT348" s="144"/>
      <c r="AU348" s="144"/>
      <c r="AV348" s="140"/>
      <c r="AW348" s="140"/>
      <c r="AX348" s="145"/>
      <c r="AY348" s="145"/>
      <c r="AZ348" s="145"/>
      <c r="BA348" s="142"/>
      <c r="BB348" s="146"/>
      <c r="BC348" s="136"/>
      <c r="BD348" s="143"/>
      <c r="BE348" s="143"/>
      <c r="BF348" s="143"/>
      <c r="BG348" s="143"/>
      <c r="BH348" s="143"/>
      <c r="BI348" s="143"/>
      <c r="BJ348" s="143"/>
      <c r="BK348" s="143"/>
      <c r="BL348" s="143"/>
      <c r="BM348" s="143"/>
      <c r="BN348" s="143"/>
      <c r="BO348" s="143"/>
      <c r="BP348" s="143"/>
      <c r="BQ348" s="143"/>
      <c r="BR348" s="143"/>
      <c r="BS348" s="143"/>
      <c r="BT348" s="143"/>
      <c r="BU348" s="143"/>
      <c r="BV348" s="143"/>
      <c r="BW348" s="104" t="s">
        <v>109</v>
      </c>
      <c r="BX348" s="67" t="str">
        <f t="shared" si="5"/>
        <v/>
      </c>
      <c r="BY348" s="67" t="str">
        <f>(IF(SUMPRODUCT(--(BD348:BV348&lt;&gt;""))=0,"",
+Maßnahmendaten!BD348*INDEX(Faktoren!$C$3:$C$19,MATCH(Maßnahmendaten!BD$3,Faktoren!$B$3:$B$19,0))
+Maßnahmendaten!BE348*INDEX(Faktoren!$C$3:$C$19,MATCH(Maßnahmendaten!BE$3,Faktoren!$B$3:$B$19,0))
+Maßnahmendaten!BF348*INDEX(Faktoren!$C$3:$C$19,MATCH(Maßnahmendaten!BF$3,Faktoren!$B$3:$B$19,0))
+Maßnahmendaten!BG348*INDEX(Faktoren!$C$3:$C$19,MATCH(Maßnahmendaten!BG$3,Faktoren!$B$3:$B$19,0))
+Maßnahmendaten!BH348*INDEX(Faktoren!$C$3:$C$19,MATCH(Maßnahmendaten!BH$3,Faktoren!$B$3:$B$19,0))
+Maßnahmendaten!BI348*INDEX(Faktoren!$C$3:$C$19,MATCH(Maßnahmendaten!BI$3,Faktoren!$B$3:$B$19,0))
+Maßnahmendaten!BJ348*INDEX(Faktoren!$C$3:$C$19,MATCH(Maßnahmendaten!BJ$3,Faktoren!$B$3:$B$19,0))
+Maßnahmendaten!BK348*INDEX(Faktoren!$C$3:$C$19,MATCH(Maßnahmendaten!BK$3,Faktoren!$B$3:$B$19,0))
+Maßnahmendaten!BL348*INDEX(Faktoren!$C$3:$C$19,MATCH(Maßnahmendaten!BL$3,Faktoren!$B$3:$B$19,0))
+Maßnahmendaten!BM348*INDEX(Faktoren!$C$3:$C$19,MATCH(Maßnahmendaten!BM$3,Faktoren!$B$3:$B$19,0))
+Maßnahmendaten!BN348*INDEX(Faktoren!$C$3:$C$19,MATCH(Maßnahmendaten!BN$3,Faktoren!$B$3:$B$19,0))
+Maßnahmendaten!BO348*INDEX(Faktoren!$C$3:$C$19,MATCH(Maßnahmendaten!BO$3,Faktoren!$B$3:$B$19,0))
+Maßnahmendaten!BP348*INDEX(Faktoren!$C$3:$C$19,MATCH(Maßnahmendaten!BP$3,Faktoren!$B$3:$B$19,0))
+Maßnahmendaten!BQ348*INDEX(Faktoren!$C$3:$C$19,MATCH(Maßnahmendaten!BQ$3,Faktoren!$B$3:$B$19,0))
+Maßnahmendaten!BR348*INDEX(Faktoren!$C$3:$C$19,MATCH(Maßnahmendaten!BR$3,Faktoren!$B$3:$B$19,0))
+Maßnahmendaten!BS348*INDEX(Faktoren!$C$3:$C$19,MATCH(Maßnahmendaten!BS$3,Faktoren!$B$3:$B$19,0))
+Maßnahmendaten!BT348*INDEX(Faktoren!$C$3:$C$19,MATCH(Maßnahmendaten!BT$3,Faktoren!$B$3:$B$19,0))
+BV348
))</f>
        <v/>
      </c>
      <c r="BZ348" s="134"/>
      <c r="CA348" s="148" t="s">
        <v>109</v>
      </c>
      <c r="CB348" s="12" t="str">
        <f>IF(V348&lt;&gt;"",Hilfsblatt!$F$7,IF(Z348&lt;&gt;"",Hilfsblatt!$F$8, IF(O348&lt;&gt;"",Hilfsblatt!$F$9,"")))</f>
        <v/>
      </c>
      <c r="CD348" s="121"/>
    </row>
    <row r="349" spans="2:82" s="13" customFormat="1" ht="12.75" customHeight="1" x14ac:dyDescent="0.2">
      <c r="B349" s="113">
        <v>345</v>
      </c>
      <c r="C349" s="135"/>
      <c r="D349" s="114"/>
      <c r="E349" s="114"/>
      <c r="F349" s="114"/>
      <c r="G349" s="114"/>
      <c r="H349" s="114"/>
      <c r="I349" s="114"/>
      <c r="J349" s="114"/>
      <c r="K349" s="114"/>
      <c r="L349" s="114"/>
      <c r="M349" s="114"/>
      <c r="N349" s="114"/>
      <c r="O349" s="114"/>
      <c r="P349" s="114"/>
      <c r="Q349" s="114"/>
      <c r="R349" s="114"/>
      <c r="S349" s="114"/>
      <c r="T349" s="114"/>
      <c r="U349" s="114"/>
      <c r="V349" s="115"/>
      <c r="W349" s="115"/>
      <c r="X349" s="115"/>
      <c r="Y349" s="115"/>
      <c r="Z349" s="116"/>
      <c r="AA349" s="116"/>
      <c r="AB349" s="116"/>
      <c r="AC349" s="116"/>
      <c r="AD349" s="116"/>
      <c r="AE349" s="116"/>
      <c r="AF349" s="117"/>
      <c r="AG349" s="117"/>
      <c r="AH349" s="117"/>
      <c r="AI349" s="117"/>
      <c r="AJ349" s="117"/>
      <c r="AK349" s="117"/>
      <c r="AL349" s="117"/>
      <c r="AM349" s="117"/>
      <c r="AN349" s="117"/>
      <c r="AO349" s="117"/>
      <c r="AP349" s="136"/>
      <c r="AQ349" s="137"/>
      <c r="AR349" s="115"/>
      <c r="AS349" s="115"/>
      <c r="AT349" s="115"/>
      <c r="AU349" s="115"/>
      <c r="AV349" s="114"/>
      <c r="AW349" s="114"/>
      <c r="AX349" s="116"/>
      <c r="AY349" s="116"/>
      <c r="AZ349" s="116"/>
      <c r="BA349" s="118"/>
      <c r="BB349" s="119"/>
      <c r="BC349" s="136"/>
      <c r="BD349" s="120"/>
      <c r="BE349" s="120"/>
      <c r="BF349" s="120"/>
      <c r="BG349" s="120"/>
      <c r="BH349" s="120"/>
      <c r="BI349" s="120"/>
      <c r="BJ349" s="120"/>
      <c r="BK349" s="120"/>
      <c r="BL349" s="120"/>
      <c r="BM349" s="120"/>
      <c r="BN349" s="120"/>
      <c r="BO349" s="120"/>
      <c r="BP349" s="120"/>
      <c r="BQ349" s="120"/>
      <c r="BR349" s="120"/>
      <c r="BS349" s="120"/>
      <c r="BT349" s="120"/>
      <c r="BU349" s="120"/>
      <c r="BV349" s="121"/>
      <c r="BW349" s="104" t="s">
        <v>109</v>
      </c>
      <c r="BX349" s="67" t="str">
        <f t="shared" si="5"/>
        <v/>
      </c>
      <c r="BY349" s="67" t="str">
        <f>(IF(SUMPRODUCT(--(BD349:BV349&lt;&gt;""))=0,"",
+Maßnahmendaten!BD349*INDEX(Faktoren!$C$3:$C$19,MATCH(Maßnahmendaten!BD$3,Faktoren!$B$3:$B$19,0))
+Maßnahmendaten!BE349*INDEX(Faktoren!$C$3:$C$19,MATCH(Maßnahmendaten!BE$3,Faktoren!$B$3:$B$19,0))
+Maßnahmendaten!BF349*INDEX(Faktoren!$C$3:$C$19,MATCH(Maßnahmendaten!BF$3,Faktoren!$B$3:$B$19,0))
+Maßnahmendaten!BG349*INDEX(Faktoren!$C$3:$C$19,MATCH(Maßnahmendaten!BG$3,Faktoren!$B$3:$B$19,0))
+Maßnahmendaten!BH349*INDEX(Faktoren!$C$3:$C$19,MATCH(Maßnahmendaten!BH$3,Faktoren!$B$3:$B$19,0))
+Maßnahmendaten!BI349*INDEX(Faktoren!$C$3:$C$19,MATCH(Maßnahmendaten!BI$3,Faktoren!$B$3:$B$19,0))
+Maßnahmendaten!BJ349*INDEX(Faktoren!$C$3:$C$19,MATCH(Maßnahmendaten!BJ$3,Faktoren!$B$3:$B$19,0))
+Maßnahmendaten!BK349*INDEX(Faktoren!$C$3:$C$19,MATCH(Maßnahmendaten!BK$3,Faktoren!$B$3:$B$19,0))
+Maßnahmendaten!BL349*INDEX(Faktoren!$C$3:$C$19,MATCH(Maßnahmendaten!BL$3,Faktoren!$B$3:$B$19,0))
+Maßnahmendaten!BM349*INDEX(Faktoren!$C$3:$C$19,MATCH(Maßnahmendaten!BM$3,Faktoren!$B$3:$B$19,0))
+Maßnahmendaten!BN349*INDEX(Faktoren!$C$3:$C$19,MATCH(Maßnahmendaten!BN$3,Faktoren!$B$3:$B$19,0))
+Maßnahmendaten!BO349*INDEX(Faktoren!$C$3:$C$19,MATCH(Maßnahmendaten!BO$3,Faktoren!$B$3:$B$19,0))
+Maßnahmendaten!BP349*INDEX(Faktoren!$C$3:$C$19,MATCH(Maßnahmendaten!BP$3,Faktoren!$B$3:$B$19,0))
+Maßnahmendaten!BQ349*INDEX(Faktoren!$C$3:$C$19,MATCH(Maßnahmendaten!BQ$3,Faktoren!$B$3:$B$19,0))
+Maßnahmendaten!BR349*INDEX(Faktoren!$C$3:$C$19,MATCH(Maßnahmendaten!BR$3,Faktoren!$B$3:$B$19,0))
+Maßnahmendaten!BS349*INDEX(Faktoren!$C$3:$C$19,MATCH(Maßnahmendaten!BS$3,Faktoren!$B$3:$B$19,0))
+Maßnahmendaten!BT349*INDEX(Faktoren!$C$3:$C$19,MATCH(Maßnahmendaten!BT$3,Faktoren!$B$3:$B$19,0))
+BV349
))</f>
        <v/>
      </c>
      <c r="BZ349" s="134"/>
      <c r="CA349" s="148" t="s">
        <v>109</v>
      </c>
      <c r="CB349" s="12" t="str">
        <f>IF(V349&lt;&gt;"",Hilfsblatt!$F$7,IF(Z349&lt;&gt;"",Hilfsblatt!$F$8, IF(O349&lt;&gt;"",Hilfsblatt!$F$9,"")))</f>
        <v/>
      </c>
      <c r="CD349" s="121"/>
    </row>
    <row r="350" spans="2:82" s="13" customFormat="1" ht="12.75" customHeight="1" x14ac:dyDescent="0.2">
      <c r="B350" s="139">
        <v>346</v>
      </c>
      <c r="C350" s="135"/>
      <c r="D350" s="140"/>
      <c r="E350" s="140"/>
      <c r="F350" s="140"/>
      <c r="G350" s="140"/>
      <c r="H350" s="140"/>
      <c r="I350" s="140"/>
      <c r="J350" s="140"/>
      <c r="K350" s="140"/>
      <c r="L350" s="140"/>
      <c r="M350" s="140"/>
      <c r="N350" s="140"/>
      <c r="O350" s="140"/>
      <c r="P350" s="140"/>
      <c r="Q350" s="140"/>
      <c r="R350" s="140"/>
      <c r="S350" s="140"/>
      <c r="T350" s="140"/>
      <c r="U350" s="140"/>
      <c r="V350" s="144"/>
      <c r="W350" s="144"/>
      <c r="X350" s="144"/>
      <c r="Y350" s="144"/>
      <c r="Z350" s="145"/>
      <c r="AA350" s="145"/>
      <c r="AB350" s="145"/>
      <c r="AC350" s="145"/>
      <c r="AD350" s="145"/>
      <c r="AE350" s="145"/>
      <c r="AF350" s="140"/>
      <c r="AG350" s="140"/>
      <c r="AH350" s="140"/>
      <c r="AI350" s="140"/>
      <c r="AJ350" s="140"/>
      <c r="AK350" s="140"/>
      <c r="AL350" s="140"/>
      <c r="AM350" s="140"/>
      <c r="AN350" s="140"/>
      <c r="AO350" s="140"/>
      <c r="AP350" s="136"/>
      <c r="AQ350" s="141"/>
      <c r="AR350" s="144"/>
      <c r="AS350" s="144"/>
      <c r="AT350" s="144"/>
      <c r="AU350" s="144"/>
      <c r="AV350" s="140"/>
      <c r="AW350" s="140"/>
      <c r="AX350" s="145"/>
      <c r="AY350" s="145"/>
      <c r="AZ350" s="145"/>
      <c r="BA350" s="142"/>
      <c r="BB350" s="146"/>
      <c r="BC350" s="136"/>
      <c r="BD350" s="143"/>
      <c r="BE350" s="143"/>
      <c r="BF350" s="143"/>
      <c r="BG350" s="143"/>
      <c r="BH350" s="143"/>
      <c r="BI350" s="143"/>
      <c r="BJ350" s="143"/>
      <c r="BK350" s="143"/>
      <c r="BL350" s="143"/>
      <c r="BM350" s="143"/>
      <c r="BN350" s="143"/>
      <c r="BO350" s="143"/>
      <c r="BP350" s="143"/>
      <c r="BQ350" s="143"/>
      <c r="BR350" s="143"/>
      <c r="BS350" s="143"/>
      <c r="BT350" s="143"/>
      <c r="BU350" s="143"/>
      <c r="BV350" s="143"/>
      <c r="BW350" s="104" t="s">
        <v>109</v>
      </c>
      <c r="BX350" s="67" t="str">
        <f t="shared" si="5"/>
        <v/>
      </c>
      <c r="BY350" s="67" t="str">
        <f>(IF(SUMPRODUCT(--(BD350:BV350&lt;&gt;""))=0,"",
+Maßnahmendaten!BD350*INDEX(Faktoren!$C$3:$C$19,MATCH(Maßnahmendaten!BD$3,Faktoren!$B$3:$B$19,0))
+Maßnahmendaten!BE350*INDEX(Faktoren!$C$3:$C$19,MATCH(Maßnahmendaten!BE$3,Faktoren!$B$3:$B$19,0))
+Maßnahmendaten!BF350*INDEX(Faktoren!$C$3:$C$19,MATCH(Maßnahmendaten!BF$3,Faktoren!$B$3:$B$19,0))
+Maßnahmendaten!BG350*INDEX(Faktoren!$C$3:$C$19,MATCH(Maßnahmendaten!BG$3,Faktoren!$B$3:$B$19,0))
+Maßnahmendaten!BH350*INDEX(Faktoren!$C$3:$C$19,MATCH(Maßnahmendaten!BH$3,Faktoren!$B$3:$B$19,0))
+Maßnahmendaten!BI350*INDEX(Faktoren!$C$3:$C$19,MATCH(Maßnahmendaten!BI$3,Faktoren!$B$3:$B$19,0))
+Maßnahmendaten!BJ350*INDEX(Faktoren!$C$3:$C$19,MATCH(Maßnahmendaten!BJ$3,Faktoren!$B$3:$B$19,0))
+Maßnahmendaten!BK350*INDEX(Faktoren!$C$3:$C$19,MATCH(Maßnahmendaten!BK$3,Faktoren!$B$3:$B$19,0))
+Maßnahmendaten!BL350*INDEX(Faktoren!$C$3:$C$19,MATCH(Maßnahmendaten!BL$3,Faktoren!$B$3:$B$19,0))
+Maßnahmendaten!BM350*INDEX(Faktoren!$C$3:$C$19,MATCH(Maßnahmendaten!BM$3,Faktoren!$B$3:$B$19,0))
+Maßnahmendaten!BN350*INDEX(Faktoren!$C$3:$C$19,MATCH(Maßnahmendaten!BN$3,Faktoren!$B$3:$B$19,0))
+Maßnahmendaten!BO350*INDEX(Faktoren!$C$3:$C$19,MATCH(Maßnahmendaten!BO$3,Faktoren!$B$3:$B$19,0))
+Maßnahmendaten!BP350*INDEX(Faktoren!$C$3:$C$19,MATCH(Maßnahmendaten!BP$3,Faktoren!$B$3:$B$19,0))
+Maßnahmendaten!BQ350*INDEX(Faktoren!$C$3:$C$19,MATCH(Maßnahmendaten!BQ$3,Faktoren!$B$3:$B$19,0))
+Maßnahmendaten!BR350*INDEX(Faktoren!$C$3:$C$19,MATCH(Maßnahmendaten!BR$3,Faktoren!$B$3:$B$19,0))
+Maßnahmendaten!BS350*INDEX(Faktoren!$C$3:$C$19,MATCH(Maßnahmendaten!BS$3,Faktoren!$B$3:$B$19,0))
+Maßnahmendaten!BT350*INDEX(Faktoren!$C$3:$C$19,MATCH(Maßnahmendaten!BT$3,Faktoren!$B$3:$B$19,0))
+BV350
))</f>
        <v/>
      </c>
      <c r="BZ350" s="134"/>
      <c r="CA350" s="148" t="s">
        <v>109</v>
      </c>
      <c r="CB350" s="12" t="str">
        <f>IF(V350&lt;&gt;"",Hilfsblatt!$F$7,IF(Z350&lt;&gt;"",Hilfsblatt!$F$8, IF(O350&lt;&gt;"",Hilfsblatt!$F$9,"")))</f>
        <v/>
      </c>
      <c r="CD350" s="121"/>
    </row>
    <row r="351" spans="2:82" s="13" customFormat="1" ht="12.75" customHeight="1" x14ac:dyDescent="0.2">
      <c r="B351" s="113">
        <v>347</v>
      </c>
      <c r="C351" s="135"/>
      <c r="D351" s="114"/>
      <c r="E351" s="114"/>
      <c r="F351" s="114"/>
      <c r="G351" s="114"/>
      <c r="H351" s="114"/>
      <c r="I351" s="114"/>
      <c r="J351" s="114"/>
      <c r="K351" s="114"/>
      <c r="L351" s="114"/>
      <c r="M351" s="114"/>
      <c r="N351" s="114"/>
      <c r="O351" s="114"/>
      <c r="P351" s="114"/>
      <c r="Q351" s="114"/>
      <c r="R351" s="114"/>
      <c r="S351" s="114"/>
      <c r="T351" s="114"/>
      <c r="U351" s="114"/>
      <c r="V351" s="115"/>
      <c r="W351" s="115"/>
      <c r="X351" s="115"/>
      <c r="Y351" s="115"/>
      <c r="Z351" s="116"/>
      <c r="AA351" s="116"/>
      <c r="AB351" s="116"/>
      <c r="AC351" s="116"/>
      <c r="AD351" s="116"/>
      <c r="AE351" s="116"/>
      <c r="AF351" s="117"/>
      <c r="AG351" s="117"/>
      <c r="AH351" s="117"/>
      <c r="AI351" s="117"/>
      <c r="AJ351" s="117"/>
      <c r="AK351" s="117"/>
      <c r="AL351" s="117"/>
      <c r="AM351" s="117"/>
      <c r="AN351" s="117"/>
      <c r="AO351" s="117"/>
      <c r="AP351" s="136"/>
      <c r="AQ351" s="137"/>
      <c r="AR351" s="115"/>
      <c r="AS351" s="115"/>
      <c r="AT351" s="115"/>
      <c r="AU351" s="115"/>
      <c r="AV351" s="114"/>
      <c r="AW351" s="114"/>
      <c r="AX351" s="116"/>
      <c r="AY351" s="116"/>
      <c r="AZ351" s="116"/>
      <c r="BA351" s="118"/>
      <c r="BB351" s="119"/>
      <c r="BC351" s="136"/>
      <c r="BD351" s="120"/>
      <c r="BE351" s="120"/>
      <c r="BF351" s="120"/>
      <c r="BG351" s="120"/>
      <c r="BH351" s="120"/>
      <c r="BI351" s="120"/>
      <c r="BJ351" s="120"/>
      <c r="BK351" s="120"/>
      <c r="BL351" s="120"/>
      <c r="BM351" s="120"/>
      <c r="BN351" s="120"/>
      <c r="BO351" s="120"/>
      <c r="BP351" s="120"/>
      <c r="BQ351" s="120"/>
      <c r="BR351" s="120"/>
      <c r="BS351" s="120"/>
      <c r="BT351" s="120"/>
      <c r="BU351" s="120"/>
      <c r="BV351" s="121"/>
      <c r="BW351" s="104" t="s">
        <v>109</v>
      </c>
      <c r="BX351" s="67" t="str">
        <f t="shared" si="5"/>
        <v/>
      </c>
      <c r="BY351" s="67" t="str">
        <f>(IF(SUMPRODUCT(--(BD351:BV351&lt;&gt;""))=0,"",
+Maßnahmendaten!BD351*INDEX(Faktoren!$C$3:$C$19,MATCH(Maßnahmendaten!BD$3,Faktoren!$B$3:$B$19,0))
+Maßnahmendaten!BE351*INDEX(Faktoren!$C$3:$C$19,MATCH(Maßnahmendaten!BE$3,Faktoren!$B$3:$B$19,0))
+Maßnahmendaten!BF351*INDEX(Faktoren!$C$3:$C$19,MATCH(Maßnahmendaten!BF$3,Faktoren!$B$3:$B$19,0))
+Maßnahmendaten!BG351*INDEX(Faktoren!$C$3:$C$19,MATCH(Maßnahmendaten!BG$3,Faktoren!$B$3:$B$19,0))
+Maßnahmendaten!BH351*INDEX(Faktoren!$C$3:$C$19,MATCH(Maßnahmendaten!BH$3,Faktoren!$B$3:$B$19,0))
+Maßnahmendaten!BI351*INDEX(Faktoren!$C$3:$C$19,MATCH(Maßnahmendaten!BI$3,Faktoren!$B$3:$B$19,0))
+Maßnahmendaten!BJ351*INDEX(Faktoren!$C$3:$C$19,MATCH(Maßnahmendaten!BJ$3,Faktoren!$B$3:$B$19,0))
+Maßnahmendaten!BK351*INDEX(Faktoren!$C$3:$C$19,MATCH(Maßnahmendaten!BK$3,Faktoren!$B$3:$B$19,0))
+Maßnahmendaten!BL351*INDEX(Faktoren!$C$3:$C$19,MATCH(Maßnahmendaten!BL$3,Faktoren!$B$3:$B$19,0))
+Maßnahmendaten!BM351*INDEX(Faktoren!$C$3:$C$19,MATCH(Maßnahmendaten!BM$3,Faktoren!$B$3:$B$19,0))
+Maßnahmendaten!BN351*INDEX(Faktoren!$C$3:$C$19,MATCH(Maßnahmendaten!BN$3,Faktoren!$B$3:$B$19,0))
+Maßnahmendaten!BO351*INDEX(Faktoren!$C$3:$C$19,MATCH(Maßnahmendaten!BO$3,Faktoren!$B$3:$B$19,0))
+Maßnahmendaten!BP351*INDEX(Faktoren!$C$3:$C$19,MATCH(Maßnahmendaten!BP$3,Faktoren!$B$3:$B$19,0))
+Maßnahmendaten!BQ351*INDEX(Faktoren!$C$3:$C$19,MATCH(Maßnahmendaten!BQ$3,Faktoren!$B$3:$B$19,0))
+Maßnahmendaten!BR351*INDEX(Faktoren!$C$3:$C$19,MATCH(Maßnahmendaten!BR$3,Faktoren!$B$3:$B$19,0))
+Maßnahmendaten!BS351*INDEX(Faktoren!$C$3:$C$19,MATCH(Maßnahmendaten!BS$3,Faktoren!$B$3:$B$19,0))
+Maßnahmendaten!BT351*INDEX(Faktoren!$C$3:$C$19,MATCH(Maßnahmendaten!BT$3,Faktoren!$B$3:$B$19,0))
+BV351
))</f>
        <v/>
      </c>
      <c r="BZ351" s="134"/>
      <c r="CA351" s="148" t="s">
        <v>109</v>
      </c>
      <c r="CB351" s="12" t="str">
        <f>IF(V351&lt;&gt;"",Hilfsblatt!$F$7,IF(Z351&lt;&gt;"",Hilfsblatt!$F$8, IF(O351&lt;&gt;"",Hilfsblatt!$F$9,"")))</f>
        <v/>
      </c>
      <c r="CD351" s="121"/>
    </row>
    <row r="352" spans="2:82" s="13" customFormat="1" ht="12.75" customHeight="1" x14ac:dyDescent="0.2">
      <c r="B352" s="139">
        <v>348</v>
      </c>
      <c r="C352" s="135"/>
      <c r="D352" s="140"/>
      <c r="E352" s="140"/>
      <c r="F352" s="140"/>
      <c r="G352" s="140"/>
      <c r="H352" s="140"/>
      <c r="I352" s="140"/>
      <c r="J352" s="140"/>
      <c r="K352" s="140"/>
      <c r="L352" s="140"/>
      <c r="M352" s="140"/>
      <c r="N352" s="140"/>
      <c r="O352" s="140"/>
      <c r="P352" s="140"/>
      <c r="Q352" s="140"/>
      <c r="R352" s="140"/>
      <c r="S352" s="140"/>
      <c r="T352" s="140"/>
      <c r="U352" s="140"/>
      <c r="V352" s="144"/>
      <c r="W352" s="144"/>
      <c r="X352" s="144"/>
      <c r="Y352" s="144"/>
      <c r="Z352" s="145"/>
      <c r="AA352" s="145"/>
      <c r="AB352" s="145"/>
      <c r="AC352" s="145"/>
      <c r="AD352" s="145"/>
      <c r="AE352" s="145"/>
      <c r="AF352" s="140"/>
      <c r="AG352" s="140"/>
      <c r="AH352" s="140"/>
      <c r="AI352" s="140"/>
      <c r="AJ352" s="140"/>
      <c r="AK352" s="140"/>
      <c r="AL352" s="140"/>
      <c r="AM352" s="140"/>
      <c r="AN352" s="140"/>
      <c r="AO352" s="140"/>
      <c r="AP352" s="136"/>
      <c r="AQ352" s="141"/>
      <c r="AR352" s="144"/>
      <c r="AS352" s="144"/>
      <c r="AT352" s="144"/>
      <c r="AU352" s="144"/>
      <c r="AV352" s="140"/>
      <c r="AW352" s="140"/>
      <c r="AX352" s="145"/>
      <c r="AY352" s="145"/>
      <c r="AZ352" s="145"/>
      <c r="BA352" s="142"/>
      <c r="BB352" s="146"/>
      <c r="BC352" s="136"/>
      <c r="BD352" s="143"/>
      <c r="BE352" s="143"/>
      <c r="BF352" s="143"/>
      <c r="BG352" s="143"/>
      <c r="BH352" s="143"/>
      <c r="BI352" s="143"/>
      <c r="BJ352" s="143"/>
      <c r="BK352" s="143"/>
      <c r="BL352" s="143"/>
      <c r="BM352" s="143"/>
      <c r="BN352" s="143"/>
      <c r="BO352" s="143"/>
      <c r="BP352" s="143"/>
      <c r="BQ352" s="143"/>
      <c r="BR352" s="143"/>
      <c r="BS352" s="143"/>
      <c r="BT352" s="143"/>
      <c r="BU352" s="143"/>
      <c r="BV352" s="143"/>
      <c r="BW352" s="104" t="s">
        <v>109</v>
      </c>
      <c r="BX352" s="67" t="str">
        <f t="shared" si="5"/>
        <v/>
      </c>
      <c r="BY352" s="67" t="str">
        <f>(IF(SUMPRODUCT(--(BD352:BV352&lt;&gt;""))=0,"",
+Maßnahmendaten!BD352*INDEX(Faktoren!$C$3:$C$19,MATCH(Maßnahmendaten!BD$3,Faktoren!$B$3:$B$19,0))
+Maßnahmendaten!BE352*INDEX(Faktoren!$C$3:$C$19,MATCH(Maßnahmendaten!BE$3,Faktoren!$B$3:$B$19,0))
+Maßnahmendaten!BF352*INDEX(Faktoren!$C$3:$C$19,MATCH(Maßnahmendaten!BF$3,Faktoren!$B$3:$B$19,0))
+Maßnahmendaten!BG352*INDEX(Faktoren!$C$3:$C$19,MATCH(Maßnahmendaten!BG$3,Faktoren!$B$3:$B$19,0))
+Maßnahmendaten!BH352*INDEX(Faktoren!$C$3:$C$19,MATCH(Maßnahmendaten!BH$3,Faktoren!$B$3:$B$19,0))
+Maßnahmendaten!BI352*INDEX(Faktoren!$C$3:$C$19,MATCH(Maßnahmendaten!BI$3,Faktoren!$B$3:$B$19,0))
+Maßnahmendaten!BJ352*INDEX(Faktoren!$C$3:$C$19,MATCH(Maßnahmendaten!BJ$3,Faktoren!$B$3:$B$19,0))
+Maßnahmendaten!BK352*INDEX(Faktoren!$C$3:$C$19,MATCH(Maßnahmendaten!BK$3,Faktoren!$B$3:$B$19,0))
+Maßnahmendaten!BL352*INDEX(Faktoren!$C$3:$C$19,MATCH(Maßnahmendaten!BL$3,Faktoren!$B$3:$B$19,0))
+Maßnahmendaten!BM352*INDEX(Faktoren!$C$3:$C$19,MATCH(Maßnahmendaten!BM$3,Faktoren!$B$3:$B$19,0))
+Maßnahmendaten!BN352*INDEX(Faktoren!$C$3:$C$19,MATCH(Maßnahmendaten!BN$3,Faktoren!$B$3:$B$19,0))
+Maßnahmendaten!BO352*INDEX(Faktoren!$C$3:$C$19,MATCH(Maßnahmendaten!BO$3,Faktoren!$B$3:$B$19,0))
+Maßnahmendaten!BP352*INDEX(Faktoren!$C$3:$C$19,MATCH(Maßnahmendaten!BP$3,Faktoren!$B$3:$B$19,0))
+Maßnahmendaten!BQ352*INDEX(Faktoren!$C$3:$C$19,MATCH(Maßnahmendaten!BQ$3,Faktoren!$B$3:$B$19,0))
+Maßnahmendaten!BR352*INDEX(Faktoren!$C$3:$C$19,MATCH(Maßnahmendaten!BR$3,Faktoren!$B$3:$B$19,0))
+Maßnahmendaten!BS352*INDEX(Faktoren!$C$3:$C$19,MATCH(Maßnahmendaten!BS$3,Faktoren!$B$3:$B$19,0))
+Maßnahmendaten!BT352*INDEX(Faktoren!$C$3:$C$19,MATCH(Maßnahmendaten!BT$3,Faktoren!$B$3:$B$19,0))
+BV352
))</f>
        <v/>
      </c>
      <c r="BZ352" s="134"/>
      <c r="CA352" s="148" t="s">
        <v>109</v>
      </c>
      <c r="CB352" s="12" t="str">
        <f>IF(V352&lt;&gt;"",Hilfsblatt!$F$7,IF(Z352&lt;&gt;"",Hilfsblatt!$F$8, IF(O352&lt;&gt;"",Hilfsblatt!$F$9,"")))</f>
        <v/>
      </c>
      <c r="CD352" s="121"/>
    </row>
    <row r="353" spans="2:82" s="13" customFormat="1" ht="12.75" customHeight="1" x14ac:dyDescent="0.2">
      <c r="B353" s="113">
        <v>349</v>
      </c>
      <c r="C353" s="135"/>
      <c r="D353" s="114"/>
      <c r="E353" s="114"/>
      <c r="F353" s="114"/>
      <c r="G353" s="114"/>
      <c r="H353" s="114"/>
      <c r="I353" s="114"/>
      <c r="J353" s="114"/>
      <c r="K353" s="114"/>
      <c r="L353" s="114"/>
      <c r="M353" s="114"/>
      <c r="N353" s="114"/>
      <c r="O353" s="114"/>
      <c r="P353" s="114"/>
      <c r="Q353" s="114"/>
      <c r="R353" s="114"/>
      <c r="S353" s="114"/>
      <c r="T353" s="114"/>
      <c r="U353" s="114"/>
      <c r="V353" s="115"/>
      <c r="W353" s="115"/>
      <c r="X353" s="115"/>
      <c r="Y353" s="115"/>
      <c r="Z353" s="116"/>
      <c r="AA353" s="116"/>
      <c r="AB353" s="116"/>
      <c r="AC353" s="116"/>
      <c r="AD353" s="116"/>
      <c r="AE353" s="116"/>
      <c r="AF353" s="117"/>
      <c r="AG353" s="117"/>
      <c r="AH353" s="117"/>
      <c r="AI353" s="117"/>
      <c r="AJ353" s="117"/>
      <c r="AK353" s="117"/>
      <c r="AL353" s="117"/>
      <c r="AM353" s="117"/>
      <c r="AN353" s="117"/>
      <c r="AO353" s="117"/>
      <c r="AP353" s="136"/>
      <c r="AQ353" s="137"/>
      <c r="AR353" s="115"/>
      <c r="AS353" s="115"/>
      <c r="AT353" s="115"/>
      <c r="AU353" s="115"/>
      <c r="AV353" s="114"/>
      <c r="AW353" s="114"/>
      <c r="AX353" s="116"/>
      <c r="AY353" s="116"/>
      <c r="AZ353" s="116"/>
      <c r="BA353" s="118"/>
      <c r="BB353" s="119"/>
      <c r="BC353" s="136"/>
      <c r="BD353" s="120"/>
      <c r="BE353" s="120"/>
      <c r="BF353" s="120"/>
      <c r="BG353" s="120"/>
      <c r="BH353" s="120"/>
      <c r="BI353" s="120"/>
      <c r="BJ353" s="120"/>
      <c r="BK353" s="120"/>
      <c r="BL353" s="120"/>
      <c r="BM353" s="120"/>
      <c r="BN353" s="120"/>
      <c r="BO353" s="120"/>
      <c r="BP353" s="120"/>
      <c r="BQ353" s="120"/>
      <c r="BR353" s="120"/>
      <c r="BS353" s="120"/>
      <c r="BT353" s="120"/>
      <c r="BU353" s="120"/>
      <c r="BV353" s="121"/>
      <c r="BW353" s="104" t="s">
        <v>109</v>
      </c>
      <c r="BX353" s="67" t="str">
        <f t="shared" si="5"/>
        <v/>
      </c>
      <c r="BY353" s="67" t="str">
        <f>(IF(SUMPRODUCT(--(BD353:BV353&lt;&gt;""))=0,"",
+Maßnahmendaten!BD353*INDEX(Faktoren!$C$3:$C$19,MATCH(Maßnahmendaten!BD$3,Faktoren!$B$3:$B$19,0))
+Maßnahmendaten!BE353*INDEX(Faktoren!$C$3:$C$19,MATCH(Maßnahmendaten!BE$3,Faktoren!$B$3:$B$19,0))
+Maßnahmendaten!BF353*INDEX(Faktoren!$C$3:$C$19,MATCH(Maßnahmendaten!BF$3,Faktoren!$B$3:$B$19,0))
+Maßnahmendaten!BG353*INDEX(Faktoren!$C$3:$C$19,MATCH(Maßnahmendaten!BG$3,Faktoren!$B$3:$B$19,0))
+Maßnahmendaten!BH353*INDEX(Faktoren!$C$3:$C$19,MATCH(Maßnahmendaten!BH$3,Faktoren!$B$3:$B$19,0))
+Maßnahmendaten!BI353*INDEX(Faktoren!$C$3:$C$19,MATCH(Maßnahmendaten!BI$3,Faktoren!$B$3:$B$19,0))
+Maßnahmendaten!BJ353*INDEX(Faktoren!$C$3:$C$19,MATCH(Maßnahmendaten!BJ$3,Faktoren!$B$3:$B$19,0))
+Maßnahmendaten!BK353*INDEX(Faktoren!$C$3:$C$19,MATCH(Maßnahmendaten!BK$3,Faktoren!$B$3:$B$19,0))
+Maßnahmendaten!BL353*INDEX(Faktoren!$C$3:$C$19,MATCH(Maßnahmendaten!BL$3,Faktoren!$B$3:$B$19,0))
+Maßnahmendaten!BM353*INDEX(Faktoren!$C$3:$C$19,MATCH(Maßnahmendaten!BM$3,Faktoren!$B$3:$B$19,0))
+Maßnahmendaten!BN353*INDEX(Faktoren!$C$3:$C$19,MATCH(Maßnahmendaten!BN$3,Faktoren!$B$3:$B$19,0))
+Maßnahmendaten!BO353*INDEX(Faktoren!$C$3:$C$19,MATCH(Maßnahmendaten!BO$3,Faktoren!$B$3:$B$19,0))
+Maßnahmendaten!BP353*INDEX(Faktoren!$C$3:$C$19,MATCH(Maßnahmendaten!BP$3,Faktoren!$B$3:$B$19,0))
+Maßnahmendaten!BQ353*INDEX(Faktoren!$C$3:$C$19,MATCH(Maßnahmendaten!BQ$3,Faktoren!$B$3:$B$19,0))
+Maßnahmendaten!BR353*INDEX(Faktoren!$C$3:$C$19,MATCH(Maßnahmendaten!BR$3,Faktoren!$B$3:$B$19,0))
+Maßnahmendaten!BS353*INDEX(Faktoren!$C$3:$C$19,MATCH(Maßnahmendaten!BS$3,Faktoren!$B$3:$B$19,0))
+Maßnahmendaten!BT353*INDEX(Faktoren!$C$3:$C$19,MATCH(Maßnahmendaten!BT$3,Faktoren!$B$3:$B$19,0))
+BV353
))</f>
        <v/>
      </c>
      <c r="BZ353" s="134"/>
      <c r="CA353" s="148" t="s">
        <v>109</v>
      </c>
      <c r="CB353" s="12" t="str">
        <f>IF(V353&lt;&gt;"",Hilfsblatt!$F$7,IF(Z353&lt;&gt;"",Hilfsblatt!$F$8, IF(O353&lt;&gt;"",Hilfsblatt!$F$9,"")))</f>
        <v/>
      </c>
      <c r="CD353" s="121"/>
    </row>
    <row r="354" spans="2:82" s="13" customFormat="1" ht="12.75" customHeight="1" x14ac:dyDescent="0.2">
      <c r="B354" s="139">
        <v>350</v>
      </c>
      <c r="C354" s="135"/>
      <c r="D354" s="140"/>
      <c r="E354" s="140"/>
      <c r="F354" s="140"/>
      <c r="G354" s="140"/>
      <c r="H354" s="140"/>
      <c r="I354" s="140"/>
      <c r="J354" s="140"/>
      <c r="K354" s="140"/>
      <c r="L354" s="140"/>
      <c r="M354" s="140"/>
      <c r="N354" s="140"/>
      <c r="O354" s="140"/>
      <c r="P354" s="140"/>
      <c r="Q354" s="140"/>
      <c r="R354" s="140"/>
      <c r="S354" s="140"/>
      <c r="T354" s="140"/>
      <c r="U354" s="140"/>
      <c r="V354" s="144"/>
      <c r="W354" s="144"/>
      <c r="X354" s="144"/>
      <c r="Y354" s="144"/>
      <c r="Z354" s="145"/>
      <c r="AA354" s="145"/>
      <c r="AB354" s="145"/>
      <c r="AC354" s="145"/>
      <c r="AD354" s="145"/>
      <c r="AE354" s="145"/>
      <c r="AF354" s="140"/>
      <c r="AG354" s="140"/>
      <c r="AH354" s="140"/>
      <c r="AI354" s="140"/>
      <c r="AJ354" s="140"/>
      <c r="AK354" s="140"/>
      <c r="AL354" s="140"/>
      <c r="AM354" s="140"/>
      <c r="AN354" s="140"/>
      <c r="AO354" s="140"/>
      <c r="AP354" s="136"/>
      <c r="AQ354" s="141"/>
      <c r="AR354" s="144"/>
      <c r="AS354" s="144"/>
      <c r="AT354" s="144"/>
      <c r="AU354" s="144"/>
      <c r="AV354" s="140"/>
      <c r="AW354" s="140"/>
      <c r="AX354" s="145"/>
      <c r="AY354" s="145"/>
      <c r="AZ354" s="145"/>
      <c r="BA354" s="142"/>
      <c r="BB354" s="146"/>
      <c r="BC354" s="136"/>
      <c r="BD354" s="143"/>
      <c r="BE354" s="143"/>
      <c r="BF354" s="143"/>
      <c r="BG354" s="143"/>
      <c r="BH354" s="143"/>
      <c r="BI354" s="143"/>
      <c r="BJ354" s="143"/>
      <c r="BK354" s="143"/>
      <c r="BL354" s="143"/>
      <c r="BM354" s="143"/>
      <c r="BN354" s="143"/>
      <c r="BO354" s="143"/>
      <c r="BP354" s="143"/>
      <c r="BQ354" s="143"/>
      <c r="BR354" s="143"/>
      <c r="BS354" s="143"/>
      <c r="BT354" s="143"/>
      <c r="BU354" s="143"/>
      <c r="BV354" s="143"/>
      <c r="BW354" s="104" t="s">
        <v>109</v>
      </c>
      <c r="BX354" s="67" t="str">
        <f t="shared" si="5"/>
        <v/>
      </c>
      <c r="BY354" s="67" t="str">
        <f>(IF(SUMPRODUCT(--(BD354:BV354&lt;&gt;""))=0,"",
+Maßnahmendaten!BD354*INDEX(Faktoren!$C$3:$C$19,MATCH(Maßnahmendaten!BD$3,Faktoren!$B$3:$B$19,0))
+Maßnahmendaten!BE354*INDEX(Faktoren!$C$3:$C$19,MATCH(Maßnahmendaten!BE$3,Faktoren!$B$3:$B$19,0))
+Maßnahmendaten!BF354*INDEX(Faktoren!$C$3:$C$19,MATCH(Maßnahmendaten!BF$3,Faktoren!$B$3:$B$19,0))
+Maßnahmendaten!BG354*INDEX(Faktoren!$C$3:$C$19,MATCH(Maßnahmendaten!BG$3,Faktoren!$B$3:$B$19,0))
+Maßnahmendaten!BH354*INDEX(Faktoren!$C$3:$C$19,MATCH(Maßnahmendaten!BH$3,Faktoren!$B$3:$B$19,0))
+Maßnahmendaten!BI354*INDEX(Faktoren!$C$3:$C$19,MATCH(Maßnahmendaten!BI$3,Faktoren!$B$3:$B$19,0))
+Maßnahmendaten!BJ354*INDEX(Faktoren!$C$3:$C$19,MATCH(Maßnahmendaten!BJ$3,Faktoren!$B$3:$B$19,0))
+Maßnahmendaten!BK354*INDEX(Faktoren!$C$3:$C$19,MATCH(Maßnahmendaten!BK$3,Faktoren!$B$3:$B$19,0))
+Maßnahmendaten!BL354*INDEX(Faktoren!$C$3:$C$19,MATCH(Maßnahmendaten!BL$3,Faktoren!$B$3:$B$19,0))
+Maßnahmendaten!BM354*INDEX(Faktoren!$C$3:$C$19,MATCH(Maßnahmendaten!BM$3,Faktoren!$B$3:$B$19,0))
+Maßnahmendaten!BN354*INDEX(Faktoren!$C$3:$C$19,MATCH(Maßnahmendaten!BN$3,Faktoren!$B$3:$B$19,0))
+Maßnahmendaten!BO354*INDEX(Faktoren!$C$3:$C$19,MATCH(Maßnahmendaten!BO$3,Faktoren!$B$3:$B$19,0))
+Maßnahmendaten!BP354*INDEX(Faktoren!$C$3:$C$19,MATCH(Maßnahmendaten!BP$3,Faktoren!$B$3:$B$19,0))
+Maßnahmendaten!BQ354*INDEX(Faktoren!$C$3:$C$19,MATCH(Maßnahmendaten!BQ$3,Faktoren!$B$3:$B$19,0))
+Maßnahmendaten!BR354*INDEX(Faktoren!$C$3:$C$19,MATCH(Maßnahmendaten!BR$3,Faktoren!$B$3:$B$19,0))
+Maßnahmendaten!BS354*INDEX(Faktoren!$C$3:$C$19,MATCH(Maßnahmendaten!BS$3,Faktoren!$B$3:$B$19,0))
+Maßnahmendaten!BT354*INDEX(Faktoren!$C$3:$C$19,MATCH(Maßnahmendaten!BT$3,Faktoren!$B$3:$B$19,0))
+BV354
))</f>
        <v/>
      </c>
      <c r="BZ354" s="134"/>
      <c r="CA354" s="148" t="s">
        <v>109</v>
      </c>
      <c r="CB354" s="12" t="str">
        <f>IF(V354&lt;&gt;"",Hilfsblatt!$F$7,IF(Z354&lt;&gt;"",Hilfsblatt!$F$8, IF(O354&lt;&gt;"",Hilfsblatt!$F$9,"")))</f>
        <v/>
      </c>
      <c r="CD354" s="121"/>
    </row>
    <row r="355" spans="2:82" s="13" customFormat="1" ht="12.75" customHeight="1" x14ac:dyDescent="0.2">
      <c r="B355" s="113">
        <v>351</v>
      </c>
      <c r="C355" s="135"/>
      <c r="D355" s="114"/>
      <c r="E355" s="114"/>
      <c r="F355" s="114"/>
      <c r="G355" s="114"/>
      <c r="H355" s="114"/>
      <c r="I355" s="114"/>
      <c r="J355" s="114"/>
      <c r="K355" s="114"/>
      <c r="L355" s="114"/>
      <c r="M355" s="114"/>
      <c r="N355" s="114"/>
      <c r="O355" s="114"/>
      <c r="P355" s="114"/>
      <c r="Q355" s="114"/>
      <c r="R355" s="114"/>
      <c r="S355" s="114"/>
      <c r="T355" s="114"/>
      <c r="U355" s="114"/>
      <c r="V355" s="115"/>
      <c r="W355" s="115"/>
      <c r="X355" s="115"/>
      <c r="Y355" s="115"/>
      <c r="Z355" s="116"/>
      <c r="AA355" s="116"/>
      <c r="AB355" s="116"/>
      <c r="AC355" s="116"/>
      <c r="AD355" s="116"/>
      <c r="AE355" s="116"/>
      <c r="AF355" s="117"/>
      <c r="AG355" s="117"/>
      <c r="AH355" s="117"/>
      <c r="AI355" s="117"/>
      <c r="AJ355" s="117"/>
      <c r="AK355" s="117"/>
      <c r="AL355" s="117"/>
      <c r="AM355" s="117"/>
      <c r="AN355" s="117"/>
      <c r="AO355" s="117"/>
      <c r="AP355" s="136"/>
      <c r="AQ355" s="137"/>
      <c r="AR355" s="115"/>
      <c r="AS355" s="115"/>
      <c r="AT355" s="115"/>
      <c r="AU355" s="115"/>
      <c r="AV355" s="114"/>
      <c r="AW355" s="114"/>
      <c r="AX355" s="116"/>
      <c r="AY355" s="116"/>
      <c r="AZ355" s="116"/>
      <c r="BA355" s="118"/>
      <c r="BB355" s="119"/>
      <c r="BC355" s="136"/>
      <c r="BD355" s="120"/>
      <c r="BE355" s="120"/>
      <c r="BF355" s="120"/>
      <c r="BG355" s="120"/>
      <c r="BH355" s="120"/>
      <c r="BI355" s="120"/>
      <c r="BJ355" s="120"/>
      <c r="BK355" s="120"/>
      <c r="BL355" s="120"/>
      <c r="BM355" s="120"/>
      <c r="BN355" s="120"/>
      <c r="BO355" s="120"/>
      <c r="BP355" s="120"/>
      <c r="BQ355" s="120"/>
      <c r="BR355" s="120"/>
      <c r="BS355" s="120"/>
      <c r="BT355" s="120"/>
      <c r="BU355" s="120"/>
      <c r="BV355" s="121"/>
      <c r="BW355" s="104" t="s">
        <v>109</v>
      </c>
      <c r="BX355" s="67" t="str">
        <f t="shared" si="5"/>
        <v/>
      </c>
      <c r="BY355" s="67" t="str">
        <f>(IF(SUMPRODUCT(--(BD355:BV355&lt;&gt;""))=0,"",
+Maßnahmendaten!BD355*INDEX(Faktoren!$C$3:$C$19,MATCH(Maßnahmendaten!BD$3,Faktoren!$B$3:$B$19,0))
+Maßnahmendaten!BE355*INDEX(Faktoren!$C$3:$C$19,MATCH(Maßnahmendaten!BE$3,Faktoren!$B$3:$B$19,0))
+Maßnahmendaten!BF355*INDEX(Faktoren!$C$3:$C$19,MATCH(Maßnahmendaten!BF$3,Faktoren!$B$3:$B$19,0))
+Maßnahmendaten!BG355*INDEX(Faktoren!$C$3:$C$19,MATCH(Maßnahmendaten!BG$3,Faktoren!$B$3:$B$19,0))
+Maßnahmendaten!BH355*INDEX(Faktoren!$C$3:$C$19,MATCH(Maßnahmendaten!BH$3,Faktoren!$B$3:$B$19,0))
+Maßnahmendaten!BI355*INDEX(Faktoren!$C$3:$C$19,MATCH(Maßnahmendaten!BI$3,Faktoren!$B$3:$B$19,0))
+Maßnahmendaten!BJ355*INDEX(Faktoren!$C$3:$C$19,MATCH(Maßnahmendaten!BJ$3,Faktoren!$B$3:$B$19,0))
+Maßnahmendaten!BK355*INDEX(Faktoren!$C$3:$C$19,MATCH(Maßnahmendaten!BK$3,Faktoren!$B$3:$B$19,0))
+Maßnahmendaten!BL355*INDEX(Faktoren!$C$3:$C$19,MATCH(Maßnahmendaten!BL$3,Faktoren!$B$3:$B$19,0))
+Maßnahmendaten!BM355*INDEX(Faktoren!$C$3:$C$19,MATCH(Maßnahmendaten!BM$3,Faktoren!$B$3:$B$19,0))
+Maßnahmendaten!BN355*INDEX(Faktoren!$C$3:$C$19,MATCH(Maßnahmendaten!BN$3,Faktoren!$B$3:$B$19,0))
+Maßnahmendaten!BO355*INDEX(Faktoren!$C$3:$C$19,MATCH(Maßnahmendaten!BO$3,Faktoren!$B$3:$B$19,0))
+Maßnahmendaten!BP355*INDEX(Faktoren!$C$3:$C$19,MATCH(Maßnahmendaten!BP$3,Faktoren!$B$3:$B$19,0))
+Maßnahmendaten!BQ355*INDEX(Faktoren!$C$3:$C$19,MATCH(Maßnahmendaten!BQ$3,Faktoren!$B$3:$B$19,0))
+Maßnahmendaten!BR355*INDEX(Faktoren!$C$3:$C$19,MATCH(Maßnahmendaten!BR$3,Faktoren!$B$3:$B$19,0))
+Maßnahmendaten!BS355*INDEX(Faktoren!$C$3:$C$19,MATCH(Maßnahmendaten!BS$3,Faktoren!$B$3:$B$19,0))
+Maßnahmendaten!BT355*INDEX(Faktoren!$C$3:$C$19,MATCH(Maßnahmendaten!BT$3,Faktoren!$B$3:$B$19,0))
+BV355
))</f>
        <v/>
      </c>
      <c r="BZ355" s="134"/>
      <c r="CA355" s="148" t="s">
        <v>109</v>
      </c>
      <c r="CB355" s="12" t="str">
        <f>IF(V355&lt;&gt;"",Hilfsblatt!$F$7,IF(Z355&lt;&gt;"",Hilfsblatt!$F$8, IF(O355&lt;&gt;"",Hilfsblatt!$F$9,"")))</f>
        <v/>
      </c>
      <c r="CD355" s="121"/>
    </row>
    <row r="356" spans="2:82" s="13" customFormat="1" ht="12.75" customHeight="1" x14ac:dyDescent="0.2">
      <c r="B356" s="139">
        <v>352</v>
      </c>
      <c r="C356" s="135"/>
      <c r="D356" s="140"/>
      <c r="E356" s="140"/>
      <c r="F356" s="140"/>
      <c r="G356" s="140"/>
      <c r="H356" s="140"/>
      <c r="I356" s="140"/>
      <c r="J356" s="140"/>
      <c r="K356" s="140"/>
      <c r="L356" s="140"/>
      <c r="M356" s="140"/>
      <c r="N356" s="140"/>
      <c r="O356" s="140"/>
      <c r="P356" s="140"/>
      <c r="Q356" s="140"/>
      <c r="R356" s="140"/>
      <c r="S356" s="140"/>
      <c r="T356" s="140"/>
      <c r="U356" s="140"/>
      <c r="V356" s="144"/>
      <c r="W356" s="144"/>
      <c r="X356" s="144"/>
      <c r="Y356" s="144"/>
      <c r="Z356" s="145"/>
      <c r="AA356" s="145"/>
      <c r="AB356" s="145"/>
      <c r="AC356" s="145"/>
      <c r="AD356" s="145"/>
      <c r="AE356" s="145"/>
      <c r="AF356" s="140"/>
      <c r="AG356" s="140"/>
      <c r="AH356" s="140"/>
      <c r="AI356" s="140"/>
      <c r="AJ356" s="140"/>
      <c r="AK356" s="140"/>
      <c r="AL356" s="140"/>
      <c r="AM356" s="140"/>
      <c r="AN356" s="140"/>
      <c r="AO356" s="140"/>
      <c r="AP356" s="136"/>
      <c r="AQ356" s="141"/>
      <c r="AR356" s="144"/>
      <c r="AS356" s="144"/>
      <c r="AT356" s="144"/>
      <c r="AU356" s="144"/>
      <c r="AV356" s="140"/>
      <c r="AW356" s="140"/>
      <c r="AX356" s="145"/>
      <c r="AY356" s="145"/>
      <c r="AZ356" s="145"/>
      <c r="BA356" s="142"/>
      <c r="BB356" s="146"/>
      <c r="BC356" s="136"/>
      <c r="BD356" s="143"/>
      <c r="BE356" s="143"/>
      <c r="BF356" s="143"/>
      <c r="BG356" s="143"/>
      <c r="BH356" s="143"/>
      <c r="BI356" s="143"/>
      <c r="BJ356" s="143"/>
      <c r="BK356" s="143"/>
      <c r="BL356" s="143"/>
      <c r="BM356" s="143"/>
      <c r="BN356" s="143"/>
      <c r="BO356" s="143"/>
      <c r="BP356" s="143"/>
      <c r="BQ356" s="143"/>
      <c r="BR356" s="143"/>
      <c r="BS356" s="143"/>
      <c r="BT356" s="143"/>
      <c r="BU356" s="143"/>
      <c r="BV356" s="143"/>
      <c r="BW356" s="104" t="s">
        <v>109</v>
      </c>
      <c r="BX356" s="67" t="str">
        <f t="shared" si="5"/>
        <v/>
      </c>
      <c r="BY356" s="67" t="str">
        <f>(IF(SUMPRODUCT(--(BD356:BV356&lt;&gt;""))=0,"",
+Maßnahmendaten!BD356*INDEX(Faktoren!$C$3:$C$19,MATCH(Maßnahmendaten!BD$3,Faktoren!$B$3:$B$19,0))
+Maßnahmendaten!BE356*INDEX(Faktoren!$C$3:$C$19,MATCH(Maßnahmendaten!BE$3,Faktoren!$B$3:$B$19,0))
+Maßnahmendaten!BF356*INDEX(Faktoren!$C$3:$C$19,MATCH(Maßnahmendaten!BF$3,Faktoren!$B$3:$B$19,0))
+Maßnahmendaten!BG356*INDEX(Faktoren!$C$3:$C$19,MATCH(Maßnahmendaten!BG$3,Faktoren!$B$3:$B$19,0))
+Maßnahmendaten!BH356*INDEX(Faktoren!$C$3:$C$19,MATCH(Maßnahmendaten!BH$3,Faktoren!$B$3:$B$19,0))
+Maßnahmendaten!BI356*INDEX(Faktoren!$C$3:$C$19,MATCH(Maßnahmendaten!BI$3,Faktoren!$B$3:$B$19,0))
+Maßnahmendaten!BJ356*INDEX(Faktoren!$C$3:$C$19,MATCH(Maßnahmendaten!BJ$3,Faktoren!$B$3:$B$19,0))
+Maßnahmendaten!BK356*INDEX(Faktoren!$C$3:$C$19,MATCH(Maßnahmendaten!BK$3,Faktoren!$B$3:$B$19,0))
+Maßnahmendaten!BL356*INDEX(Faktoren!$C$3:$C$19,MATCH(Maßnahmendaten!BL$3,Faktoren!$B$3:$B$19,0))
+Maßnahmendaten!BM356*INDEX(Faktoren!$C$3:$C$19,MATCH(Maßnahmendaten!BM$3,Faktoren!$B$3:$B$19,0))
+Maßnahmendaten!BN356*INDEX(Faktoren!$C$3:$C$19,MATCH(Maßnahmendaten!BN$3,Faktoren!$B$3:$B$19,0))
+Maßnahmendaten!BO356*INDEX(Faktoren!$C$3:$C$19,MATCH(Maßnahmendaten!BO$3,Faktoren!$B$3:$B$19,0))
+Maßnahmendaten!BP356*INDEX(Faktoren!$C$3:$C$19,MATCH(Maßnahmendaten!BP$3,Faktoren!$B$3:$B$19,0))
+Maßnahmendaten!BQ356*INDEX(Faktoren!$C$3:$C$19,MATCH(Maßnahmendaten!BQ$3,Faktoren!$B$3:$B$19,0))
+Maßnahmendaten!BR356*INDEX(Faktoren!$C$3:$C$19,MATCH(Maßnahmendaten!BR$3,Faktoren!$B$3:$B$19,0))
+Maßnahmendaten!BS356*INDEX(Faktoren!$C$3:$C$19,MATCH(Maßnahmendaten!BS$3,Faktoren!$B$3:$B$19,0))
+Maßnahmendaten!BT356*INDEX(Faktoren!$C$3:$C$19,MATCH(Maßnahmendaten!BT$3,Faktoren!$B$3:$B$19,0))
+BV356
))</f>
        <v/>
      </c>
      <c r="BZ356" s="134"/>
      <c r="CA356" s="148" t="s">
        <v>109</v>
      </c>
      <c r="CB356" s="12" t="str">
        <f>IF(V356&lt;&gt;"",Hilfsblatt!$F$7,IF(Z356&lt;&gt;"",Hilfsblatt!$F$8, IF(O356&lt;&gt;"",Hilfsblatt!$F$9,"")))</f>
        <v/>
      </c>
      <c r="CD356" s="121"/>
    </row>
    <row r="357" spans="2:82" s="13" customFormat="1" ht="12.75" customHeight="1" x14ac:dyDescent="0.2">
      <c r="B357" s="113">
        <v>353</v>
      </c>
      <c r="C357" s="135"/>
      <c r="D357" s="114"/>
      <c r="E357" s="114"/>
      <c r="F357" s="114"/>
      <c r="G357" s="114"/>
      <c r="H357" s="114"/>
      <c r="I357" s="114"/>
      <c r="J357" s="114"/>
      <c r="K357" s="114"/>
      <c r="L357" s="114"/>
      <c r="M357" s="114"/>
      <c r="N357" s="114"/>
      <c r="O357" s="114"/>
      <c r="P357" s="114"/>
      <c r="Q357" s="114"/>
      <c r="R357" s="114"/>
      <c r="S357" s="114"/>
      <c r="T357" s="114"/>
      <c r="U357" s="114"/>
      <c r="V357" s="115"/>
      <c r="W357" s="115"/>
      <c r="X357" s="115"/>
      <c r="Y357" s="115"/>
      <c r="Z357" s="116"/>
      <c r="AA357" s="116"/>
      <c r="AB357" s="116"/>
      <c r="AC357" s="116"/>
      <c r="AD357" s="116"/>
      <c r="AE357" s="116"/>
      <c r="AF357" s="117"/>
      <c r="AG357" s="117"/>
      <c r="AH357" s="117"/>
      <c r="AI357" s="117"/>
      <c r="AJ357" s="117"/>
      <c r="AK357" s="117"/>
      <c r="AL357" s="117"/>
      <c r="AM357" s="117"/>
      <c r="AN357" s="117"/>
      <c r="AO357" s="117"/>
      <c r="AP357" s="136"/>
      <c r="AQ357" s="137"/>
      <c r="AR357" s="115"/>
      <c r="AS357" s="115"/>
      <c r="AT357" s="115"/>
      <c r="AU357" s="115"/>
      <c r="AV357" s="114"/>
      <c r="AW357" s="114"/>
      <c r="AX357" s="116"/>
      <c r="AY357" s="116"/>
      <c r="AZ357" s="116"/>
      <c r="BA357" s="118"/>
      <c r="BB357" s="119"/>
      <c r="BC357" s="136"/>
      <c r="BD357" s="120"/>
      <c r="BE357" s="120"/>
      <c r="BF357" s="120"/>
      <c r="BG357" s="120"/>
      <c r="BH357" s="120"/>
      <c r="BI357" s="120"/>
      <c r="BJ357" s="120"/>
      <c r="BK357" s="120"/>
      <c r="BL357" s="120"/>
      <c r="BM357" s="120"/>
      <c r="BN357" s="120"/>
      <c r="BO357" s="120"/>
      <c r="BP357" s="120"/>
      <c r="BQ357" s="120"/>
      <c r="BR357" s="120"/>
      <c r="BS357" s="120"/>
      <c r="BT357" s="120"/>
      <c r="BU357" s="120"/>
      <c r="BV357" s="121"/>
      <c r="BW357" s="104" t="s">
        <v>109</v>
      </c>
      <c r="BX357" s="67" t="str">
        <f t="shared" si="5"/>
        <v/>
      </c>
      <c r="BY357" s="67" t="str">
        <f>(IF(SUMPRODUCT(--(BD357:BV357&lt;&gt;""))=0,"",
+Maßnahmendaten!BD357*INDEX(Faktoren!$C$3:$C$19,MATCH(Maßnahmendaten!BD$3,Faktoren!$B$3:$B$19,0))
+Maßnahmendaten!BE357*INDEX(Faktoren!$C$3:$C$19,MATCH(Maßnahmendaten!BE$3,Faktoren!$B$3:$B$19,0))
+Maßnahmendaten!BF357*INDEX(Faktoren!$C$3:$C$19,MATCH(Maßnahmendaten!BF$3,Faktoren!$B$3:$B$19,0))
+Maßnahmendaten!BG357*INDEX(Faktoren!$C$3:$C$19,MATCH(Maßnahmendaten!BG$3,Faktoren!$B$3:$B$19,0))
+Maßnahmendaten!BH357*INDEX(Faktoren!$C$3:$C$19,MATCH(Maßnahmendaten!BH$3,Faktoren!$B$3:$B$19,0))
+Maßnahmendaten!BI357*INDEX(Faktoren!$C$3:$C$19,MATCH(Maßnahmendaten!BI$3,Faktoren!$B$3:$B$19,0))
+Maßnahmendaten!BJ357*INDEX(Faktoren!$C$3:$C$19,MATCH(Maßnahmendaten!BJ$3,Faktoren!$B$3:$B$19,0))
+Maßnahmendaten!BK357*INDEX(Faktoren!$C$3:$C$19,MATCH(Maßnahmendaten!BK$3,Faktoren!$B$3:$B$19,0))
+Maßnahmendaten!BL357*INDEX(Faktoren!$C$3:$C$19,MATCH(Maßnahmendaten!BL$3,Faktoren!$B$3:$B$19,0))
+Maßnahmendaten!BM357*INDEX(Faktoren!$C$3:$C$19,MATCH(Maßnahmendaten!BM$3,Faktoren!$B$3:$B$19,0))
+Maßnahmendaten!BN357*INDEX(Faktoren!$C$3:$C$19,MATCH(Maßnahmendaten!BN$3,Faktoren!$B$3:$B$19,0))
+Maßnahmendaten!BO357*INDEX(Faktoren!$C$3:$C$19,MATCH(Maßnahmendaten!BO$3,Faktoren!$B$3:$B$19,0))
+Maßnahmendaten!BP357*INDEX(Faktoren!$C$3:$C$19,MATCH(Maßnahmendaten!BP$3,Faktoren!$B$3:$B$19,0))
+Maßnahmendaten!BQ357*INDEX(Faktoren!$C$3:$C$19,MATCH(Maßnahmendaten!BQ$3,Faktoren!$B$3:$B$19,0))
+Maßnahmendaten!BR357*INDEX(Faktoren!$C$3:$C$19,MATCH(Maßnahmendaten!BR$3,Faktoren!$B$3:$B$19,0))
+Maßnahmendaten!BS357*INDEX(Faktoren!$C$3:$C$19,MATCH(Maßnahmendaten!BS$3,Faktoren!$B$3:$B$19,0))
+Maßnahmendaten!BT357*INDEX(Faktoren!$C$3:$C$19,MATCH(Maßnahmendaten!BT$3,Faktoren!$B$3:$B$19,0))
+BV357
))</f>
        <v/>
      </c>
      <c r="BZ357" s="134"/>
      <c r="CA357" s="148" t="s">
        <v>109</v>
      </c>
      <c r="CB357" s="12" t="str">
        <f>IF(V357&lt;&gt;"",Hilfsblatt!$F$7,IF(Z357&lt;&gt;"",Hilfsblatt!$F$8, IF(O357&lt;&gt;"",Hilfsblatt!$F$9,"")))</f>
        <v/>
      </c>
      <c r="CD357" s="121"/>
    </row>
    <row r="358" spans="2:82" s="13" customFormat="1" ht="12.75" customHeight="1" x14ac:dyDescent="0.2">
      <c r="B358" s="139">
        <v>354</v>
      </c>
      <c r="C358" s="135"/>
      <c r="D358" s="140"/>
      <c r="E358" s="140"/>
      <c r="F358" s="140"/>
      <c r="G358" s="140"/>
      <c r="H358" s="140"/>
      <c r="I358" s="140"/>
      <c r="J358" s="140"/>
      <c r="K358" s="140"/>
      <c r="L358" s="140"/>
      <c r="M358" s="140"/>
      <c r="N358" s="140"/>
      <c r="O358" s="140"/>
      <c r="P358" s="140"/>
      <c r="Q358" s="140"/>
      <c r="R358" s="140"/>
      <c r="S358" s="140"/>
      <c r="T358" s="140"/>
      <c r="U358" s="140"/>
      <c r="V358" s="144"/>
      <c r="W358" s="144"/>
      <c r="X358" s="144"/>
      <c r="Y358" s="144"/>
      <c r="Z358" s="145"/>
      <c r="AA358" s="145"/>
      <c r="AB358" s="145"/>
      <c r="AC358" s="145"/>
      <c r="AD358" s="145"/>
      <c r="AE358" s="145"/>
      <c r="AF358" s="140"/>
      <c r="AG358" s="140"/>
      <c r="AH358" s="140"/>
      <c r="AI358" s="140"/>
      <c r="AJ358" s="140"/>
      <c r="AK358" s="140"/>
      <c r="AL358" s="140"/>
      <c r="AM358" s="140"/>
      <c r="AN358" s="140"/>
      <c r="AO358" s="140"/>
      <c r="AP358" s="136"/>
      <c r="AQ358" s="141"/>
      <c r="AR358" s="144"/>
      <c r="AS358" s="144"/>
      <c r="AT358" s="144"/>
      <c r="AU358" s="144"/>
      <c r="AV358" s="140"/>
      <c r="AW358" s="140"/>
      <c r="AX358" s="145"/>
      <c r="AY358" s="145"/>
      <c r="AZ358" s="145"/>
      <c r="BA358" s="142"/>
      <c r="BB358" s="146"/>
      <c r="BC358" s="136"/>
      <c r="BD358" s="143"/>
      <c r="BE358" s="143"/>
      <c r="BF358" s="143"/>
      <c r="BG358" s="143"/>
      <c r="BH358" s="143"/>
      <c r="BI358" s="143"/>
      <c r="BJ358" s="143"/>
      <c r="BK358" s="143"/>
      <c r="BL358" s="143"/>
      <c r="BM358" s="143"/>
      <c r="BN358" s="143"/>
      <c r="BO358" s="143"/>
      <c r="BP358" s="143"/>
      <c r="BQ358" s="143"/>
      <c r="BR358" s="143"/>
      <c r="BS358" s="143"/>
      <c r="BT358" s="143"/>
      <c r="BU358" s="143"/>
      <c r="BV358" s="143"/>
      <c r="BW358" s="104" t="s">
        <v>109</v>
      </c>
      <c r="BX358" s="67" t="str">
        <f t="shared" si="5"/>
        <v/>
      </c>
      <c r="BY358" s="67" t="str">
        <f>(IF(SUMPRODUCT(--(BD358:BV358&lt;&gt;""))=0,"",
+Maßnahmendaten!BD358*INDEX(Faktoren!$C$3:$C$19,MATCH(Maßnahmendaten!BD$3,Faktoren!$B$3:$B$19,0))
+Maßnahmendaten!BE358*INDEX(Faktoren!$C$3:$C$19,MATCH(Maßnahmendaten!BE$3,Faktoren!$B$3:$B$19,0))
+Maßnahmendaten!BF358*INDEX(Faktoren!$C$3:$C$19,MATCH(Maßnahmendaten!BF$3,Faktoren!$B$3:$B$19,0))
+Maßnahmendaten!BG358*INDEX(Faktoren!$C$3:$C$19,MATCH(Maßnahmendaten!BG$3,Faktoren!$B$3:$B$19,0))
+Maßnahmendaten!BH358*INDEX(Faktoren!$C$3:$C$19,MATCH(Maßnahmendaten!BH$3,Faktoren!$B$3:$B$19,0))
+Maßnahmendaten!BI358*INDEX(Faktoren!$C$3:$C$19,MATCH(Maßnahmendaten!BI$3,Faktoren!$B$3:$B$19,0))
+Maßnahmendaten!BJ358*INDEX(Faktoren!$C$3:$C$19,MATCH(Maßnahmendaten!BJ$3,Faktoren!$B$3:$B$19,0))
+Maßnahmendaten!BK358*INDEX(Faktoren!$C$3:$C$19,MATCH(Maßnahmendaten!BK$3,Faktoren!$B$3:$B$19,0))
+Maßnahmendaten!BL358*INDEX(Faktoren!$C$3:$C$19,MATCH(Maßnahmendaten!BL$3,Faktoren!$B$3:$B$19,0))
+Maßnahmendaten!BM358*INDEX(Faktoren!$C$3:$C$19,MATCH(Maßnahmendaten!BM$3,Faktoren!$B$3:$B$19,0))
+Maßnahmendaten!BN358*INDEX(Faktoren!$C$3:$C$19,MATCH(Maßnahmendaten!BN$3,Faktoren!$B$3:$B$19,0))
+Maßnahmendaten!BO358*INDEX(Faktoren!$C$3:$C$19,MATCH(Maßnahmendaten!BO$3,Faktoren!$B$3:$B$19,0))
+Maßnahmendaten!BP358*INDEX(Faktoren!$C$3:$C$19,MATCH(Maßnahmendaten!BP$3,Faktoren!$B$3:$B$19,0))
+Maßnahmendaten!BQ358*INDEX(Faktoren!$C$3:$C$19,MATCH(Maßnahmendaten!BQ$3,Faktoren!$B$3:$B$19,0))
+Maßnahmendaten!BR358*INDEX(Faktoren!$C$3:$C$19,MATCH(Maßnahmendaten!BR$3,Faktoren!$B$3:$B$19,0))
+Maßnahmendaten!BS358*INDEX(Faktoren!$C$3:$C$19,MATCH(Maßnahmendaten!BS$3,Faktoren!$B$3:$B$19,0))
+Maßnahmendaten!BT358*INDEX(Faktoren!$C$3:$C$19,MATCH(Maßnahmendaten!BT$3,Faktoren!$B$3:$B$19,0))
+BV358
))</f>
        <v/>
      </c>
      <c r="BZ358" s="134"/>
      <c r="CA358" s="148" t="s">
        <v>109</v>
      </c>
      <c r="CB358" s="12" t="str">
        <f>IF(V358&lt;&gt;"",Hilfsblatt!$F$7,IF(Z358&lt;&gt;"",Hilfsblatt!$F$8, IF(O358&lt;&gt;"",Hilfsblatt!$F$9,"")))</f>
        <v/>
      </c>
      <c r="CD358" s="121"/>
    </row>
    <row r="359" spans="2:82" s="13" customFormat="1" ht="12.75" customHeight="1" x14ac:dyDescent="0.2">
      <c r="B359" s="113">
        <v>355</v>
      </c>
      <c r="C359" s="135"/>
      <c r="D359" s="114"/>
      <c r="E359" s="114"/>
      <c r="F359" s="114"/>
      <c r="G359" s="114"/>
      <c r="H359" s="114"/>
      <c r="I359" s="114"/>
      <c r="J359" s="114"/>
      <c r="K359" s="114"/>
      <c r="L359" s="114"/>
      <c r="M359" s="114"/>
      <c r="N359" s="114"/>
      <c r="O359" s="114"/>
      <c r="P359" s="114"/>
      <c r="Q359" s="114"/>
      <c r="R359" s="114"/>
      <c r="S359" s="114"/>
      <c r="T359" s="114"/>
      <c r="U359" s="114"/>
      <c r="V359" s="115"/>
      <c r="W359" s="115"/>
      <c r="X359" s="115"/>
      <c r="Y359" s="115"/>
      <c r="Z359" s="116"/>
      <c r="AA359" s="116"/>
      <c r="AB359" s="116"/>
      <c r="AC359" s="116"/>
      <c r="AD359" s="116"/>
      <c r="AE359" s="116"/>
      <c r="AF359" s="117"/>
      <c r="AG359" s="117"/>
      <c r="AH359" s="117"/>
      <c r="AI359" s="117"/>
      <c r="AJ359" s="117"/>
      <c r="AK359" s="117"/>
      <c r="AL359" s="117"/>
      <c r="AM359" s="117"/>
      <c r="AN359" s="117"/>
      <c r="AO359" s="117"/>
      <c r="AP359" s="136"/>
      <c r="AQ359" s="137"/>
      <c r="AR359" s="115"/>
      <c r="AS359" s="115"/>
      <c r="AT359" s="115"/>
      <c r="AU359" s="115"/>
      <c r="AV359" s="114"/>
      <c r="AW359" s="114"/>
      <c r="AX359" s="116"/>
      <c r="AY359" s="116"/>
      <c r="AZ359" s="116"/>
      <c r="BA359" s="118"/>
      <c r="BB359" s="119"/>
      <c r="BC359" s="136"/>
      <c r="BD359" s="120"/>
      <c r="BE359" s="120"/>
      <c r="BF359" s="120"/>
      <c r="BG359" s="120"/>
      <c r="BH359" s="120"/>
      <c r="BI359" s="120"/>
      <c r="BJ359" s="120"/>
      <c r="BK359" s="120"/>
      <c r="BL359" s="120"/>
      <c r="BM359" s="120"/>
      <c r="BN359" s="120"/>
      <c r="BO359" s="120"/>
      <c r="BP359" s="120"/>
      <c r="BQ359" s="120"/>
      <c r="BR359" s="120"/>
      <c r="BS359" s="120"/>
      <c r="BT359" s="120"/>
      <c r="BU359" s="120"/>
      <c r="BV359" s="121"/>
      <c r="BW359" s="104" t="s">
        <v>109</v>
      </c>
      <c r="BX359" s="67" t="str">
        <f t="shared" si="5"/>
        <v/>
      </c>
      <c r="BY359" s="67" t="str">
        <f>(IF(SUMPRODUCT(--(BD359:BV359&lt;&gt;""))=0,"",
+Maßnahmendaten!BD359*INDEX(Faktoren!$C$3:$C$19,MATCH(Maßnahmendaten!BD$3,Faktoren!$B$3:$B$19,0))
+Maßnahmendaten!BE359*INDEX(Faktoren!$C$3:$C$19,MATCH(Maßnahmendaten!BE$3,Faktoren!$B$3:$B$19,0))
+Maßnahmendaten!BF359*INDEX(Faktoren!$C$3:$C$19,MATCH(Maßnahmendaten!BF$3,Faktoren!$B$3:$B$19,0))
+Maßnahmendaten!BG359*INDEX(Faktoren!$C$3:$C$19,MATCH(Maßnahmendaten!BG$3,Faktoren!$B$3:$B$19,0))
+Maßnahmendaten!BH359*INDEX(Faktoren!$C$3:$C$19,MATCH(Maßnahmendaten!BH$3,Faktoren!$B$3:$B$19,0))
+Maßnahmendaten!BI359*INDEX(Faktoren!$C$3:$C$19,MATCH(Maßnahmendaten!BI$3,Faktoren!$B$3:$B$19,0))
+Maßnahmendaten!BJ359*INDEX(Faktoren!$C$3:$C$19,MATCH(Maßnahmendaten!BJ$3,Faktoren!$B$3:$B$19,0))
+Maßnahmendaten!BK359*INDEX(Faktoren!$C$3:$C$19,MATCH(Maßnahmendaten!BK$3,Faktoren!$B$3:$B$19,0))
+Maßnahmendaten!BL359*INDEX(Faktoren!$C$3:$C$19,MATCH(Maßnahmendaten!BL$3,Faktoren!$B$3:$B$19,0))
+Maßnahmendaten!BM359*INDEX(Faktoren!$C$3:$C$19,MATCH(Maßnahmendaten!BM$3,Faktoren!$B$3:$B$19,0))
+Maßnahmendaten!BN359*INDEX(Faktoren!$C$3:$C$19,MATCH(Maßnahmendaten!BN$3,Faktoren!$B$3:$B$19,0))
+Maßnahmendaten!BO359*INDEX(Faktoren!$C$3:$C$19,MATCH(Maßnahmendaten!BO$3,Faktoren!$B$3:$B$19,0))
+Maßnahmendaten!BP359*INDEX(Faktoren!$C$3:$C$19,MATCH(Maßnahmendaten!BP$3,Faktoren!$B$3:$B$19,0))
+Maßnahmendaten!BQ359*INDEX(Faktoren!$C$3:$C$19,MATCH(Maßnahmendaten!BQ$3,Faktoren!$B$3:$B$19,0))
+Maßnahmendaten!BR359*INDEX(Faktoren!$C$3:$C$19,MATCH(Maßnahmendaten!BR$3,Faktoren!$B$3:$B$19,0))
+Maßnahmendaten!BS359*INDEX(Faktoren!$C$3:$C$19,MATCH(Maßnahmendaten!BS$3,Faktoren!$B$3:$B$19,0))
+Maßnahmendaten!BT359*INDEX(Faktoren!$C$3:$C$19,MATCH(Maßnahmendaten!BT$3,Faktoren!$B$3:$B$19,0))
+BV359
))</f>
        <v/>
      </c>
      <c r="BZ359" s="134"/>
      <c r="CA359" s="148" t="s">
        <v>109</v>
      </c>
      <c r="CB359" s="12" t="str">
        <f>IF(V359&lt;&gt;"",Hilfsblatt!$F$7,IF(Z359&lt;&gt;"",Hilfsblatt!$F$8, IF(O359&lt;&gt;"",Hilfsblatt!$F$9,"")))</f>
        <v/>
      </c>
      <c r="CD359" s="121"/>
    </row>
    <row r="360" spans="2:82" s="13" customFormat="1" ht="12.75" customHeight="1" x14ac:dyDescent="0.2">
      <c r="B360" s="139">
        <v>356</v>
      </c>
      <c r="C360" s="135"/>
      <c r="D360" s="140"/>
      <c r="E360" s="140"/>
      <c r="F360" s="140"/>
      <c r="G360" s="140"/>
      <c r="H360" s="140"/>
      <c r="I360" s="140"/>
      <c r="J360" s="140"/>
      <c r="K360" s="140"/>
      <c r="L360" s="140"/>
      <c r="M360" s="140"/>
      <c r="N360" s="140"/>
      <c r="O360" s="140"/>
      <c r="P360" s="140"/>
      <c r="Q360" s="140"/>
      <c r="R360" s="140"/>
      <c r="S360" s="140"/>
      <c r="T360" s="140"/>
      <c r="U360" s="140"/>
      <c r="V360" s="144"/>
      <c r="W360" s="144"/>
      <c r="X360" s="144"/>
      <c r="Y360" s="144"/>
      <c r="Z360" s="145"/>
      <c r="AA360" s="145"/>
      <c r="AB360" s="145"/>
      <c r="AC360" s="145"/>
      <c r="AD360" s="145"/>
      <c r="AE360" s="145"/>
      <c r="AF360" s="140"/>
      <c r="AG360" s="140"/>
      <c r="AH360" s="140"/>
      <c r="AI360" s="140"/>
      <c r="AJ360" s="140"/>
      <c r="AK360" s="140"/>
      <c r="AL360" s="140"/>
      <c r="AM360" s="140"/>
      <c r="AN360" s="140"/>
      <c r="AO360" s="140"/>
      <c r="AP360" s="136"/>
      <c r="AQ360" s="141"/>
      <c r="AR360" s="144"/>
      <c r="AS360" s="144"/>
      <c r="AT360" s="144"/>
      <c r="AU360" s="144"/>
      <c r="AV360" s="140"/>
      <c r="AW360" s="140"/>
      <c r="AX360" s="145"/>
      <c r="AY360" s="145"/>
      <c r="AZ360" s="145"/>
      <c r="BA360" s="142"/>
      <c r="BB360" s="146"/>
      <c r="BC360" s="136"/>
      <c r="BD360" s="143"/>
      <c r="BE360" s="143"/>
      <c r="BF360" s="143"/>
      <c r="BG360" s="143"/>
      <c r="BH360" s="143"/>
      <c r="BI360" s="143"/>
      <c r="BJ360" s="143"/>
      <c r="BK360" s="143"/>
      <c r="BL360" s="143"/>
      <c r="BM360" s="143"/>
      <c r="BN360" s="143"/>
      <c r="BO360" s="143"/>
      <c r="BP360" s="143"/>
      <c r="BQ360" s="143"/>
      <c r="BR360" s="143"/>
      <c r="BS360" s="143"/>
      <c r="BT360" s="143"/>
      <c r="BU360" s="143"/>
      <c r="BV360" s="143"/>
      <c r="BW360" s="104" t="s">
        <v>109</v>
      </c>
      <c r="BX360" s="67" t="str">
        <f t="shared" si="5"/>
        <v/>
      </c>
      <c r="BY360" s="67" t="str">
        <f>(IF(SUMPRODUCT(--(BD360:BV360&lt;&gt;""))=0,"",
+Maßnahmendaten!BD360*INDEX(Faktoren!$C$3:$C$19,MATCH(Maßnahmendaten!BD$3,Faktoren!$B$3:$B$19,0))
+Maßnahmendaten!BE360*INDEX(Faktoren!$C$3:$C$19,MATCH(Maßnahmendaten!BE$3,Faktoren!$B$3:$B$19,0))
+Maßnahmendaten!BF360*INDEX(Faktoren!$C$3:$C$19,MATCH(Maßnahmendaten!BF$3,Faktoren!$B$3:$B$19,0))
+Maßnahmendaten!BG360*INDEX(Faktoren!$C$3:$C$19,MATCH(Maßnahmendaten!BG$3,Faktoren!$B$3:$B$19,0))
+Maßnahmendaten!BH360*INDEX(Faktoren!$C$3:$C$19,MATCH(Maßnahmendaten!BH$3,Faktoren!$B$3:$B$19,0))
+Maßnahmendaten!BI360*INDEX(Faktoren!$C$3:$C$19,MATCH(Maßnahmendaten!BI$3,Faktoren!$B$3:$B$19,0))
+Maßnahmendaten!BJ360*INDEX(Faktoren!$C$3:$C$19,MATCH(Maßnahmendaten!BJ$3,Faktoren!$B$3:$B$19,0))
+Maßnahmendaten!BK360*INDEX(Faktoren!$C$3:$C$19,MATCH(Maßnahmendaten!BK$3,Faktoren!$B$3:$B$19,0))
+Maßnahmendaten!BL360*INDEX(Faktoren!$C$3:$C$19,MATCH(Maßnahmendaten!BL$3,Faktoren!$B$3:$B$19,0))
+Maßnahmendaten!BM360*INDEX(Faktoren!$C$3:$C$19,MATCH(Maßnahmendaten!BM$3,Faktoren!$B$3:$B$19,0))
+Maßnahmendaten!BN360*INDEX(Faktoren!$C$3:$C$19,MATCH(Maßnahmendaten!BN$3,Faktoren!$B$3:$B$19,0))
+Maßnahmendaten!BO360*INDEX(Faktoren!$C$3:$C$19,MATCH(Maßnahmendaten!BO$3,Faktoren!$B$3:$B$19,0))
+Maßnahmendaten!BP360*INDEX(Faktoren!$C$3:$C$19,MATCH(Maßnahmendaten!BP$3,Faktoren!$B$3:$B$19,0))
+Maßnahmendaten!BQ360*INDEX(Faktoren!$C$3:$C$19,MATCH(Maßnahmendaten!BQ$3,Faktoren!$B$3:$B$19,0))
+Maßnahmendaten!BR360*INDEX(Faktoren!$C$3:$C$19,MATCH(Maßnahmendaten!BR$3,Faktoren!$B$3:$B$19,0))
+Maßnahmendaten!BS360*INDEX(Faktoren!$C$3:$C$19,MATCH(Maßnahmendaten!BS$3,Faktoren!$B$3:$B$19,0))
+Maßnahmendaten!BT360*INDEX(Faktoren!$C$3:$C$19,MATCH(Maßnahmendaten!BT$3,Faktoren!$B$3:$B$19,0))
+BV360
))</f>
        <v/>
      </c>
      <c r="BZ360" s="134"/>
      <c r="CA360" s="148" t="s">
        <v>109</v>
      </c>
      <c r="CB360" s="12" t="str">
        <f>IF(V360&lt;&gt;"",Hilfsblatt!$F$7,IF(Z360&lt;&gt;"",Hilfsblatt!$F$8, IF(O360&lt;&gt;"",Hilfsblatt!$F$9,"")))</f>
        <v/>
      </c>
      <c r="CD360" s="121"/>
    </row>
    <row r="361" spans="2:82" s="13" customFormat="1" ht="12.75" customHeight="1" x14ac:dyDescent="0.2">
      <c r="B361" s="113">
        <v>357</v>
      </c>
      <c r="C361" s="135"/>
      <c r="D361" s="114"/>
      <c r="E361" s="114"/>
      <c r="F361" s="114"/>
      <c r="G361" s="114"/>
      <c r="H361" s="114"/>
      <c r="I361" s="114"/>
      <c r="J361" s="114"/>
      <c r="K361" s="114"/>
      <c r="L361" s="114"/>
      <c r="M361" s="114"/>
      <c r="N361" s="114"/>
      <c r="O361" s="114"/>
      <c r="P361" s="114"/>
      <c r="Q361" s="114"/>
      <c r="R361" s="114"/>
      <c r="S361" s="114"/>
      <c r="T361" s="114"/>
      <c r="U361" s="114"/>
      <c r="V361" s="115"/>
      <c r="W361" s="115"/>
      <c r="X361" s="115"/>
      <c r="Y361" s="115"/>
      <c r="Z361" s="116"/>
      <c r="AA361" s="116"/>
      <c r="AB361" s="116"/>
      <c r="AC361" s="116"/>
      <c r="AD361" s="116"/>
      <c r="AE361" s="116"/>
      <c r="AF361" s="117"/>
      <c r="AG361" s="117"/>
      <c r="AH361" s="117"/>
      <c r="AI361" s="117"/>
      <c r="AJ361" s="117"/>
      <c r="AK361" s="117"/>
      <c r="AL361" s="117"/>
      <c r="AM361" s="117"/>
      <c r="AN361" s="117"/>
      <c r="AO361" s="117"/>
      <c r="AP361" s="136"/>
      <c r="AQ361" s="137"/>
      <c r="AR361" s="115"/>
      <c r="AS361" s="115"/>
      <c r="AT361" s="115"/>
      <c r="AU361" s="115"/>
      <c r="AV361" s="114"/>
      <c r="AW361" s="114"/>
      <c r="AX361" s="116"/>
      <c r="AY361" s="116"/>
      <c r="AZ361" s="116"/>
      <c r="BA361" s="118"/>
      <c r="BB361" s="119"/>
      <c r="BC361" s="136"/>
      <c r="BD361" s="120"/>
      <c r="BE361" s="120"/>
      <c r="BF361" s="120"/>
      <c r="BG361" s="120"/>
      <c r="BH361" s="120"/>
      <c r="BI361" s="120"/>
      <c r="BJ361" s="120"/>
      <c r="BK361" s="120"/>
      <c r="BL361" s="120"/>
      <c r="BM361" s="120"/>
      <c r="BN361" s="120"/>
      <c r="BO361" s="120"/>
      <c r="BP361" s="120"/>
      <c r="BQ361" s="120"/>
      <c r="BR361" s="120"/>
      <c r="BS361" s="120"/>
      <c r="BT361" s="120"/>
      <c r="BU361" s="120"/>
      <c r="BV361" s="121"/>
      <c r="BW361" s="104" t="s">
        <v>109</v>
      </c>
      <c r="BX361" s="67" t="str">
        <f t="shared" si="5"/>
        <v/>
      </c>
      <c r="BY361" s="67" t="str">
        <f>(IF(SUMPRODUCT(--(BD361:BV361&lt;&gt;""))=0,"",
+Maßnahmendaten!BD361*INDEX(Faktoren!$C$3:$C$19,MATCH(Maßnahmendaten!BD$3,Faktoren!$B$3:$B$19,0))
+Maßnahmendaten!BE361*INDEX(Faktoren!$C$3:$C$19,MATCH(Maßnahmendaten!BE$3,Faktoren!$B$3:$B$19,0))
+Maßnahmendaten!BF361*INDEX(Faktoren!$C$3:$C$19,MATCH(Maßnahmendaten!BF$3,Faktoren!$B$3:$B$19,0))
+Maßnahmendaten!BG361*INDEX(Faktoren!$C$3:$C$19,MATCH(Maßnahmendaten!BG$3,Faktoren!$B$3:$B$19,0))
+Maßnahmendaten!BH361*INDEX(Faktoren!$C$3:$C$19,MATCH(Maßnahmendaten!BH$3,Faktoren!$B$3:$B$19,0))
+Maßnahmendaten!BI361*INDEX(Faktoren!$C$3:$C$19,MATCH(Maßnahmendaten!BI$3,Faktoren!$B$3:$B$19,0))
+Maßnahmendaten!BJ361*INDEX(Faktoren!$C$3:$C$19,MATCH(Maßnahmendaten!BJ$3,Faktoren!$B$3:$B$19,0))
+Maßnahmendaten!BK361*INDEX(Faktoren!$C$3:$C$19,MATCH(Maßnahmendaten!BK$3,Faktoren!$B$3:$B$19,0))
+Maßnahmendaten!BL361*INDEX(Faktoren!$C$3:$C$19,MATCH(Maßnahmendaten!BL$3,Faktoren!$B$3:$B$19,0))
+Maßnahmendaten!BM361*INDEX(Faktoren!$C$3:$C$19,MATCH(Maßnahmendaten!BM$3,Faktoren!$B$3:$B$19,0))
+Maßnahmendaten!BN361*INDEX(Faktoren!$C$3:$C$19,MATCH(Maßnahmendaten!BN$3,Faktoren!$B$3:$B$19,0))
+Maßnahmendaten!BO361*INDEX(Faktoren!$C$3:$C$19,MATCH(Maßnahmendaten!BO$3,Faktoren!$B$3:$B$19,0))
+Maßnahmendaten!BP361*INDEX(Faktoren!$C$3:$C$19,MATCH(Maßnahmendaten!BP$3,Faktoren!$B$3:$B$19,0))
+Maßnahmendaten!BQ361*INDEX(Faktoren!$C$3:$C$19,MATCH(Maßnahmendaten!BQ$3,Faktoren!$B$3:$B$19,0))
+Maßnahmendaten!BR361*INDEX(Faktoren!$C$3:$C$19,MATCH(Maßnahmendaten!BR$3,Faktoren!$B$3:$B$19,0))
+Maßnahmendaten!BS361*INDEX(Faktoren!$C$3:$C$19,MATCH(Maßnahmendaten!BS$3,Faktoren!$B$3:$B$19,0))
+Maßnahmendaten!BT361*INDEX(Faktoren!$C$3:$C$19,MATCH(Maßnahmendaten!BT$3,Faktoren!$B$3:$B$19,0))
+BV361
))</f>
        <v/>
      </c>
      <c r="BZ361" s="134"/>
      <c r="CA361" s="148" t="s">
        <v>109</v>
      </c>
      <c r="CB361" s="12" t="str">
        <f>IF(V361&lt;&gt;"",Hilfsblatt!$F$7,IF(Z361&lt;&gt;"",Hilfsblatt!$F$8, IF(O361&lt;&gt;"",Hilfsblatt!$F$9,"")))</f>
        <v/>
      </c>
      <c r="CD361" s="121"/>
    </row>
    <row r="362" spans="2:82" s="13" customFormat="1" ht="12.75" customHeight="1" x14ac:dyDescent="0.2">
      <c r="B362" s="139">
        <v>358</v>
      </c>
      <c r="C362" s="135"/>
      <c r="D362" s="140"/>
      <c r="E362" s="140"/>
      <c r="F362" s="140"/>
      <c r="G362" s="140"/>
      <c r="H362" s="140"/>
      <c r="I362" s="140"/>
      <c r="J362" s="140"/>
      <c r="K362" s="140"/>
      <c r="L362" s="140"/>
      <c r="M362" s="140"/>
      <c r="N362" s="140"/>
      <c r="O362" s="140"/>
      <c r="P362" s="140"/>
      <c r="Q362" s="140"/>
      <c r="R362" s="140"/>
      <c r="S362" s="140"/>
      <c r="T362" s="140"/>
      <c r="U362" s="140"/>
      <c r="V362" s="144"/>
      <c r="W362" s="144"/>
      <c r="X362" s="144"/>
      <c r="Y362" s="144"/>
      <c r="Z362" s="145"/>
      <c r="AA362" s="145"/>
      <c r="AB362" s="145"/>
      <c r="AC362" s="145"/>
      <c r="AD362" s="145"/>
      <c r="AE362" s="145"/>
      <c r="AF362" s="140"/>
      <c r="AG362" s="140"/>
      <c r="AH362" s="140"/>
      <c r="AI362" s="140"/>
      <c r="AJ362" s="140"/>
      <c r="AK362" s="140"/>
      <c r="AL362" s="140"/>
      <c r="AM362" s="140"/>
      <c r="AN362" s="140"/>
      <c r="AO362" s="140"/>
      <c r="AP362" s="136"/>
      <c r="AQ362" s="141"/>
      <c r="AR362" s="144"/>
      <c r="AS362" s="144"/>
      <c r="AT362" s="144"/>
      <c r="AU362" s="144"/>
      <c r="AV362" s="140"/>
      <c r="AW362" s="140"/>
      <c r="AX362" s="145"/>
      <c r="AY362" s="145"/>
      <c r="AZ362" s="145"/>
      <c r="BA362" s="142"/>
      <c r="BB362" s="146"/>
      <c r="BC362" s="136"/>
      <c r="BD362" s="143"/>
      <c r="BE362" s="143"/>
      <c r="BF362" s="143"/>
      <c r="BG362" s="143"/>
      <c r="BH362" s="143"/>
      <c r="BI362" s="143"/>
      <c r="BJ362" s="143"/>
      <c r="BK362" s="143"/>
      <c r="BL362" s="143"/>
      <c r="BM362" s="143"/>
      <c r="BN362" s="143"/>
      <c r="BO362" s="143"/>
      <c r="BP362" s="143"/>
      <c r="BQ362" s="143"/>
      <c r="BR362" s="143"/>
      <c r="BS362" s="143"/>
      <c r="BT362" s="143"/>
      <c r="BU362" s="143"/>
      <c r="BV362" s="143"/>
      <c r="BW362" s="104" t="s">
        <v>109</v>
      </c>
      <c r="BX362" s="67" t="str">
        <f t="shared" si="5"/>
        <v/>
      </c>
      <c r="BY362" s="67" t="str">
        <f>(IF(SUMPRODUCT(--(BD362:BV362&lt;&gt;""))=0,"",
+Maßnahmendaten!BD362*INDEX(Faktoren!$C$3:$C$19,MATCH(Maßnahmendaten!BD$3,Faktoren!$B$3:$B$19,0))
+Maßnahmendaten!BE362*INDEX(Faktoren!$C$3:$C$19,MATCH(Maßnahmendaten!BE$3,Faktoren!$B$3:$B$19,0))
+Maßnahmendaten!BF362*INDEX(Faktoren!$C$3:$C$19,MATCH(Maßnahmendaten!BF$3,Faktoren!$B$3:$B$19,0))
+Maßnahmendaten!BG362*INDEX(Faktoren!$C$3:$C$19,MATCH(Maßnahmendaten!BG$3,Faktoren!$B$3:$B$19,0))
+Maßnahmendaten!BH362*INDEX(Faktoren!$C$3:$C$19,MATCH(Maßnahmendaten!BH$3,Faktoren!$B$3:$B$19,0))
+Maßnahmendaten!BI362*INDEX(Faktoren!$C$3:$C$19,MATCH(Maßnahmendaten!BI$3,Faktoren!$B$3:$B$19,0))
+Maßnahmendaten!BJ362*INDEX(Faktoren!$C$3:$C$19,MATCH(Maßnahmendaten!BJ$3,Faktoren!$B$3:$B$19,0))
+Maßnahmendaten!BK362*INDEX(Faktoren!$C$3:$C$19,MATCH(Maßnahmendaten!BK$3,Faktoren!$B$3:$B$19,0))
+Maßnahmendaten!BL362*INDEX(Faktoren!$C$3:$C$19,MATCH(Maßnahmendaten!BL$3,Faktoren!$B$3:$B$19,0))
+Maßnahmendaten!BM362*INDEX(Faktoren!$C$3:$C$19,MATCH(Maßnahmendaten!BM$3,Faktoren!$B$3:$B$19,0))
+Maßnahmendaten!BN362*INDEX(Faktoren!$C$3:$C$19,MATCH(Maßnahmendaten!BN$3,Faktoren!$B$3:$B$19,0))
+Maßnahmendaten!BO362*INDEX(Faktoren!$C$3:$C$19,MATCH(Maßnahmendaten!BO$3,Faktoren!$B$3:$B$19,0))
+Maßnahmendaten!BP362*INDEX(Faktoren!$C$3:$C$19,MATCH(Maßnahmendaten!BP$3,Faktoren!$B$3:$B$19,0))
+Maßnahmendaten!BQ362*INDEX(Faktoren!$C$3:$C$19,MATCH(Maßnahmendaten!BQ$3,Faktoren!$B$3:$B$19,0))
+Maßnahmendaten!BR362*INDEX(Faktoren!$C$3:$C$19,MATCH(Maßnahmendaten!BR$3,Faktoren!$B$3:$B$19,0))
+Maßnahmendaten!BS362*INDEX(Faktoren!$C$3:$C$19,MATCH(Maßnahmendaten!BS$3,Faktoren!$B$3:$B$19,0))
+Maßnahmendaten!BT362*INDEX(Faktoren!$C$3:$C$19,MATCH(Maßnahmendaten!BT$3,Faktoren!$B$3:$B$19,0))
+BV362
))</f>
        <v/>
      </c>
      <c r="BZ362" s="134"/>
      <c r="CA362" s="148" t="s">
        <v>109</v>
      </c>
      <c r="CB362" s="12" t="str">
        <f>IF(V362&lt;&gt;"",Hilfsblatt!$F$7,IF(Z362&lt;&gt;"",Hilfsblatt!$F$8, IF(O362&lt;&gt;"",Hilfsblatt!$F$9,"")))</f>
        <v/>
      </c>
      <c r="CD362" s="121"/>
    </row>
    <row r="363" spans="2:82" s="13" customFormat="1" ht="12.75" customHeight="1" x14ac:dyDescent="0.2">
      <c r="B363" s="113">
        <v>359</v>
      </c>
      <c r="C363" s="135"/>
      <c r="D363" s="114"/>
      <c r="E363" s="114"/>
      <c r="F363" s="114"/>
      <c r="G363" s="114"/>
      <c r="H363" s="114"/>
      <c r="I363" s="114"/>
      <c r="J363" s="114"/>
      <c r="K363" s="114"/>
      <c r="L363" s="114"/>
      <c r="M363" s="114"/>
      <c r="N363" s="114"/>
      <c r="O363" s="114"/>
      <c r="P363" s="114"/>
      <c r="Q363" s="114"/>
      <c r="R363" s="114"/>
      <c r="S363" s="114"/>
      <c r="T363" s="114"/>
      <c r="U363" s="114"/>
      <c r="V363" s="115"/>
      <c r="W363" s="115"/>
      <c r="X363" s="115"/>
      <c r="Y363" s="115"/>
      <c r="Z363" s="116"/>
      <c r="AA363" s="116"/>
      <c r="AB363" s="116"/>
      <c r="AC363" s="116"/>
      <c r="AD363" s="116"/>
      <c r="AE363" s="116"/>
      <c r="AF363" s="117"/>
      <c r="AG363" s="117"/>
      <c r="AH363" s="117"/>
      <c r="AI363" s="117"/>
      <c r="AJ363" s="117"/>
      <c r="AK363" s="117"/>
      <c r="AL363" s="117"/>
      <c r="AM363" s="117"/>
      <c r="AN363" s="117"/>
      <c r="AO363" s="117"/>
      <c r="AP363" s="136"/>
      <c r="AQ363" s="137"/>
      <c r="AR363" s="115"/>
      <c r="AS363" s="115"/>
      <c r="AT363" s="115"/>
      <c r="AU363" s="115"/>
      <c r="AV363" s="114"/>
      <c r="AW363" s="114"/>
      <c r="AX363" s="116"/>
      <c r="AY363" s="116"/>
      <c r="AZ363" s="116"/>
      <c r="BA363" s="118"/>
      <c r="BB363" s="119"/>
      <c r="BC363" s="136"/>
      <c r="BD363" s="120"/>
      <c r="BE363" s="120"/>
      <c r="BF363" s="120"/>
      <c r="BG363" s="120"/>
      <c r="BH363" s="120"/>
      <c r="BI363" s="120"/>
      <c r="BJ363" s="120"/>
      <c r="BK363" s="120"/>
      <c r="BL363" s="120"/>
      <c r="BM363" s="120"/>
      <c r="BN363" s="120"/>
      <c r="BO363" s="120"/>
      <c r="BP363" s="120"/>
      <c r="BQ363" s="120"/>
      <c r="BR363" s="120"/>
      <c r="BS363" s="120"/>
      <c r="BT363" s="120"/>
      <c r="BU363" s="120"/>
      <c r="BV363" s="121"/>
      <c r="BW363" s="104" t="s">
        <v>109</v>
      </c>
      <c r="BX363" s="67" t="str">
        <f t="shared" si="5"/>
        <v/>
      </c>
      <c r="BY363" s="67" t="str">
        <f>(IF(SUMPRODUCT(--(BD363:BV363&lt;&gt;""))=0,"",
+Maßnahmendaten!BD363*INDEX(Faktoren!$C$3:$C$19,MATCH(Maßnahmendaten!BD$3,Faktoren!$B$3:$B$19,0))
+Maßnahmendaten!BE363*INDEX(Faktoren!$C$3:$C$19,MATCH(Maßnahmendaten!BE$3,Faktoren!$B$3:$B$19,0))
+Maßnahmendaten!BF363*INDEX(Faktoren!$C$3:$C$19,MATCH(Maßnahmendaten!BF$3,Faktoren!$B$3:$B$19,0))
+Maßnahmendaten!BG363*INDEX(Faktoren!$C$3:$C$19,MATCH(Maßnahmendaten!BG$3,Faktoren!$B$3:$B$19,0))
+Maßnahmendaten!BH363*INDEX(Faktoren!$C$3:$C$19,MATCH(Maßnahmendaten!BH$3,Faktoren!$B$3:$B$19,0))
+Maßnahmendaten!BI363*INDEX(Faktoren!$C$3:$C$19,MATCH(Maßnahmendaten!BI$3,Faktoren!$B$3:$B$19,0))
+Maßnahmendaten!BJ363*INDEX(Faktoren!$C$3:$C$19,MATCH(Maßnahmendaten!BJ$3,Faktoren!$B$3:$B$19,0))
+Maßnahmendaten!BK363*INDEX(Faktoren!$C$3:$C$19,MATCH(Maßnahmendaten!BK$3,Faktoren!$B$3:$B$19,0))
+Maßnahmendaten!BL363*INDEX(Faktoren!$C$3:$C$19,MATCH(Maßnahmendaten!BL$3,Faktoren!$B$3:$B$19,0))
+Maßnahmendaten!BM363*INDEX(Faktoren!$C$3:$C$19,MATCH(Maßnahmendaten!BM$3,Faktoren!$B$3:$B$19,0))
+Maßnahmendaten!BN363*INDEX(Faktoren!$C$3:$C$19,MATCH(Maßnahmendaten!BN$3,Faktoren!$B$3:$B$19,0))
+Maßnahmendaten!BO363*INDEX(Faktoren!$C$3:$C$19,MATCH(Maßnahmendaten!BO$3,Faktoren!$B$3:$B$19,0))
+Maßnahmendaten!BP363*INDEX(Faktoren!$C$3:$C$19,MATCH(Maßnahmendaten!BP$3,Faktoren!$B$3:$B$19,0))
+Maßnahmendaten!BQ363*INDEX(Faktoren!$C$3:$C$19,MATCH(Maßnahmendaten!BQ$3,Faktoren!$B$3:$B$19,0))
+Maßnahmendaten!BR363*INDEX(Faktoren!$C$3:$C$19,MATCH(Maßnahmendaten!BR$3,Faktoren!$B$3:$B$19,0))
+Maßnahmendaten!BS363*INDEX(Faktoren!$C$3:$C$19,MATCH(Maßnahmendaten!BS$3,Faktoren!$B$3:$B$19,0))
+Maßnahmendaten!BT363*INDEX(Faktoren!$C$3:$C$19,MATCH(Maßnahmendaten!BT$3,Faktoren!$B$3:$B$19,0))
+BV363
))</f>
        <v/>
      </c>
      <c r="BZ363" s="134"/>
      <c r="CA363" s="148" t="s">
        <v>109</v>
      </c>
      <c r="CB363" s="12" t="str">
        <f>IF(V363&lt;&gt;"",Hilfsblatt!$F$7,IF(Z363&lt;&gt;"",Hilfsblatt!$F$8, IF(O363&lt;&gt;"",Hilfsblatt!$F$9,"")))</f>
        <v/>
      </c>
      <c r="CD363" s="121"/>
    </row>
    <row r="364" spans="2:82" s="13" customFormat="1" ht="12.75" customHeight="1" x14ac:dyDescent="0.2">
      <c r="B364" s="139">
        <v>360</v>
      </c>
      <c r="C364" s="135"/>
      <c r="D364" s="140"/>
      <c r="E364" s="140"/>
      <c r="F364" s="140"/>
      <c r="G364" s="140"/>
      <c r="H364" s="140"/>
      <c r="I364" s="140"/>
      <c r="J364" s="140"/>
      <c r="K364" s="140"/>
      <c r="L364" s="140"/>
      <c r="M364" s="140"/>
      <c r="N364" s="140"/>
      <c r="O364" s="140"/>
      <c r="P364" s="140"/>
      <c r="Q364" s="140"/>
      <c r="R364" s="140"/>
      <c r="S364" s="140"/>
      <c r="T364" s="140"/>
      <c r="U364" s="140"/>
      <c r="V364" s="144"/>
      <c r="W364" s="144"/>
      <c r="X364" s="144"/>
      <c r="Y364" s="144"/>
      <c r="Z364" s="145"/>
      <c r="AA364" s="145"/>
      <c r="AB364" s="145"/>
      <c r="AC364" s="145"/>
      <c r="AD364" s="145"/>
      <c r="AE364" s="145"/>
      <c r="AF364" s="140"/>
      <c r="AG364" s="140"/>
      <c r="AH364" s="140"/>
      <c r="AI364" s="140"/>
      <c r="AJ364" s="140"/>
      <c r="AK364" s="140"/>
      <c r="AL364" s="140"/>
      <c r="AM364" s="140"/>
      <c r="AN364" s="140"/>
      <c r="AO364" s="140"/>
      <c r="AP364" s="136"/>
      <c r="AQ364" s="141"/>
      <c r="AR364" s="144"/>
      <c r="AS364" s="144"/>
      <c r="AT364" s="144"/>
      <c r="AU364" s="144"/>
      <c r="AV364" s="140"/>
      <c r="AW364" s="140"/>
      <c r="AX364" s="145"/>
      <c r="AY364" s="145"/>
      <c r="AZ364" s="145"/>
      <c r="BA364" s="142"/>
      <c r="BB364" s="146"/>
      <c r="BC364" s="136"/>
      <c r="BD364" s="143"/>
      <c r="BE364" s="143"/>
      <c r="BF364" s="143"/>
      <c r="BG364" s="143"/>
      <c r="BH364" s="143"/>
      <c r="BI364" s="143"/>
      <c r="BJ364" s="143"/>
      <c r="BK364" s="143"/>
      <c r="BL364" s="143"/>
      <c r="BM364" s="143"/>
      <c r="BN364" s="143"/>
      <c r="BO364" s="143"/>
      <c r="BP364" s="143"/>
      <c r="BQ364" s="143"/>
      <c r="BR364" s="143"/>
      <c r="BS364" s="143"/>
      <c r="BT364" s="143"/>
      <c r="BU364" s="143"/>
      <c r="BV364" s="143"/>
      <c r="BW364" s="104" t="s">
        <v>109</v>
      </c>
      <c r="BX364" s="67" t="str">
        <f t="shared" si="5"/>
        <v/>
      </c>
      <c r="BY364" s="67" t="str">
        <f>(IF(SUMPRODUCT(--(BD364:BV364&lt;&gt;""))=0,"",
+Maßnahmendaten!BD364*INDEX(Faktoren!$C$3:$C$19,MATCH(Maßnahmendaten!BD$3,Faktoren!$B$3:$B$19,0))
+Maßnahmendaten!BE364*INDEX(Faktoren!$C$3:$C$19,MATCH(Maßnahmendaten!BE$3,Faktoren!$B$3:$B$19,0))
+Maßnahmendaten!BF364*INDEX(Faktoren!$C$3:$C$19,MATCH(Maßnahmendaten!BF$3,Faktoren!$B$3:$B$19,0))
+Maßnahmendaten!BG364*INDEX(Faktoren!$C$3:$C$19,MATCH(Maßnahmendaten!BG$3,Faktoren!$B$3:$B$19,0))
+Maßnahmendaten!BH364*INDEX(Faktoren!$C$3:$C$19,MATCH(Maßnahmendaten!BH$3,Faktoren!$B$3:$B$19,0))
+Maßnahmendaten!BI364*INDEX(Faktoren!$C$3:$C$19,MATCH(Maßnahmendaten!BI$3,Faktoren!$B$3:$B$19,0))
+Maßnahmendaten!BJ364*INDEX(Faktoren!$C$3:$C$19,MATCH(Maßnahmendaten!BJ$3,Faktoren!$B$3:$B$19,0))
+Maßnahmendaten!BK364*INDEX(Faktoren!$C$3:$C$19,MATCH(Maßnahmendaten!BK$3,Faktoren!$B$3:$B$19,0))
+Maßnahmendaten!BL364*INDEX(Faktoren!$C$3:$C$19,MATCH(Maßnahmendaten!BL$3,Faktoren!$B$3:$B$19,0))
+Maßnahmendaten!BM364*INDEX(Faktoren!$C$3:$C$19,MATCH(Maßnahmendaten!BM$3,Faktoren!$B$3:$B$19,0))
+Maßnahmendaten!BN364*INDEX(Faktoren!$C$3:$C$19,MATCH(Maßnahmendaten!BN$3,Faktoren!$B$3:$B$19,0))
+Maßnahmendaten!BO364*INDEX(Faktoren!$C$3:$C$19,MATCH(Maßnahmendaten!BO$3,Faktoren!$B$3:$B$19,0))
+Maßnahmendaten!BP364*INDEX(Faktoren!$C$3:$C$19,MATCH(Maßnahmendaten!BP$3,Faktoren!$B$3:$B$19,0))
+Maßnahmendaten!BQ364*INDEX(Faktoren!$C$3:$C$19,MATCH(Maßnahmendaten!BQ$3,Faktoren!$B$3:$B$19,0))
+Maßnahmendaten!BR364*INDEX(Faktoren!$C$3:$C$19,MATCH(Maßnahmendaten!BR$3,Faktoren!$B$3:$B$19,0))
+Maßnahmendaten!BS364*INDEX(Faktoren!$C$3:$C$19,MATCH(Maßnahmendaten!BS$3,Faktoren!$B$3:$B$19,0))
+Maßnahmendaten!BT364*INDEX(Faktoren!$C$3:$C$19,MATCH(Maßnahmendaten!BT$3,Faktoren!$B$3:$B$19,0))
+BV364
))</f>
        <v/>
      </c>
      <c r="BZ364" s="134"/>
      <c r="CA364" s="148" t="s">
        <v>109</v>
      </c>
      <c r="CB364" s="12" t="str">
        <f>IF(V364&lt;&gt;"",Hilfsblatt!$F$7,IF(Z364&lt;&gt;"",Hilfsblatt!$F$8, IF(O364&lt;&gt;"",Hilfsblatt!$F$9,"")))</f>
        <v/>
      </c>
      <c r="CD364" s="121"/>
    </row>
    <row r="365" spans="2:82" s="13" customFormat="1" ht="12.75" customHeight="1" x14ac:dyDescent="0.2">
      <c r="B365" s="113">
        <v>361</v>
      </c>
      <c r="C365" s="135"/>
      <c r="D365" s="114"/>
      <c r="E365" s="114"/>
      <c r="F365" s="114"/>
      <c r="G365" s="114"/>
      <c r="H365" s="114"/>
      <c r="I365" s="114"/>
      <c r="J365" s="114"/>
      <c r="K365" s="114"/>
      <c r="L365" s="114"/>
      <c r="M365" s="114"/>
      <c r="N365" s="114"/>
      <c r="O365" s="114"/>
      <c r="P365" s="114"/>
      <c r="Q365" s="114"/>
      <c r="R365" s="114"/>
      <c r="S365" s="114"/>
      <c r="T365" s="114"/>
      <c r="U365" s="114"/>
      <c r="V365" s="115"/>
      <c r="W365" s="115"/>
      <c r="X365" s="115"/>
      <c r="Y365" s="115"/>
      <c r="Z365" s="116"/>
      <c r="AA365" s="116"/>
      <c r="AB365" s="116"/>
      <c r="AC365" s="116"/>
      <c r="AD365" s="116"/>
      <c r="AE365" s="116"/>
      <c r="AF365" s="117"/>
      <c r="AG365" s="117"/>
      <c r="AH365" s="117"/>
      <c r="AI365" s="117"/>
      <c r="AJ365" s="117"/>
      <c r="AK365" s="117"/>
      <c r="AL365" s="117"/>
      <c r="AM365" s="117"/>
      <c r="AN365" s="117"/>
      <c r="AO365" s="117"/>
      <c r="AP365" s="136"/>
      <c r="AQ365" s="137"/>
      <c r="AR365" s="115"/>
      <c r="AS365" s="115"/>
      <c r="AT365" s="115"/>
      <c r="AU365" s="115"/>
      <c r="AV365" s="114"/>
      <c r="AW365" s="114"/>
      <c r="AX365" s="116"/>
      <c r="AY365" s="116"/>
      <c r="AZ365" s="116"/>
      <c r="BA365" s="118"/>
      <c r="BB365" s="119"/>
      <c r="BC365" s="136"/>
      <c r="BD365" s="120"/>
      <c r="BE365" s="120"/>
      <c r="BF365" s="120"/>
      <c r="BG365" s="120"/>
      <c r="BH365" s="120"/>
      <c r="BI365" s="120"/>
      <c r="BJ365" s="120"/>
      <c r="BK365" s="120"/>
      <c r="BL365" s="120"/>
      <c r="BM365" s="120"/>
      <c r="BN365" s="120"/>
      <c r="BO365" s="120"/>
      <c r="BP365" s="120"/>
      <c r="BQ365" s="120"/>
      <c r="BR365" s="120"/>
      <c r="BS365" s="120"/>
      <c r="BT365" s="120"/>
      <c r="BU365" s="120"/>
      <c r="BV365" s="121"/>
      <c r="BW365" s="104" t="s">
        <v>109</v>
      </c>
      <c r="BX365" s="67" t="str">
        <f t="shared" si="5"/>
        <v/>
      </c>
      <c r="BY365" s="67" t="str">
        <f>(IF(SUMPRODUCT(--(BD365:BV365&lt;&gt;""))=0,"",
+Maßnahmendaten!BD365*INDEX(Faktoren!$C$3:$C$19,MATCH(Maßnahmendaten!BD$3,Faktoren!$B$3:$B$19,0))
+Maßnahmendaten!BE365*INDEX(Faktoren!$C$3:$C$19,MATCH(Maßnahmendaten!BE$3,Faktoren!$B$3:$B$19,0))
+Maßnahmendaten!BF365*INDEX(Faktoren!$C$3:$C$19,MATCH(Maßnahmendaten!BF$3,Faktoren!$B$3:$B$19,0))
+Maßnahmendaten!BG365*INDEX(Faktoren!$C$3:$C$19,MATCH(Maßnahmendaten!BG$3,Faktoren!$B$3:$B$19,0))
+Maßnahmendaten!BH365*INDEX(Faktoren!$C$3:$C$19,MATCH(Maßnahmendaten!BH$3,Faktoren!$B$3:$B$19,0))
+Maßnahmendaten!BI365*INDEX(Faktoren!$C$3:$C$19,MATCH(Maßnahmendaten!BI$3,Faktoren!$B$3:$B$19,0))
+Maßnahmendaten!BJ365*INDEX(Faktoren!$C$3:$C$19,MATCH(Maßnahmendaten!BJ$3,Faktoren!$B$3:$B$19,0))
+Maßnahmendaten!BK365*INDEX(Faktoren!$C$3:$C$19,MATCH(Maßnahmendaten!BK$3,Faktoren!$B$3:$B$19,0))
+Maßnahmendaten!BL365*INDEX(Faktoren!$C$3:$C$19,MATCH(Maßnahmendaten!BL$3,Faktoren!$B$3:$B$19,0))
+Maßnahmendaten!BM365*INDEX(Faktoren!$C$3:$C$19,MATCH(Maßnahmendaten!BM$3,Faktoren!$B$3:$B$19,0))
+Maßnahmendaten!BN365*INDEX(Faktoren!$C$3:$C$19,MATCH(Maßnahmendaten!BN$3,Faktoren!$B$3:$B$19,0))
+Maßnahmendaten!BO365*INDEX(Faktoren!$C$3:$C$19,MATCH(Maßnahmendaten!BO$3,Faktoren!$B$3:$B$19,0))
+Maßnahmendaten!BP365*INDEX(Faktoren!$C$3:$C$19,MATCH(Maßnahmendaten!BP$3,Faktoren!$B$3:$B$19,0))
+Maßnahmendaten!BQ365*INDEX(Faktoren!$C$3:$C$19,MATCH(Maßnahmendaten!BQ$3,Faktoren!$B$3:$B$19,0))
+Maßnahmendaten!BR365*INDEX(Faktoren!$C$3:$C$19,MATCH(Maßnahmendaten!BR$3,Faktoren!$B$3:$B$19,0))
+Maßnahmendaten!BS365*INDEX(Faktoren!$C$3:$C$19,MATCH(Maßnahmendaten!BS$3,Faktoren!$B$3:$B$19,0))
+Maßnahmendaten!BT365*INDEX(Faktoren!$C$3:$C$19,MATCH(Maßnahmendaten!BT$3,Faktoren!$B$3:$B$19,0))
+BV365
))</f>
        <v/>
      </c>
      <c r="BZ365" s="134"/>
      <c r="CA365" s="148" t="s">
        <v>109</v>
      </c>
      <c r="CB365" s="12" t="str">
        <f>IF(V365&lt;&gt;"",Hilfsblatt!$F$7,IF(Z365&lt;&gt;"",Hilfsblatt!$F$8, IF(O365&lt;&gt;"",Hilfsblatt!$F$9,"")))</f>
        <v/>
      </c>
      <c r="CD365" s="121"/>
    </row>
    <row r="366" spans="2:82" s="13" customFormat="1" ht="12.75" customHeight="1" x14ac:dyDescent="0.2">
      <c r="B366" s="139">
        <v>362</v>
      </c>
      <c r="C366" s="135"/>
      <c r="D366" s="140"/>
      <c r="E366" s="140"/>
      <c r="F366" s="140"/>
      <c r="G366" s="140"/>
      <c r="H366" s="140"/>
      <c r="I366" s="140"/>
      <c r="J366" s="140"/>
      <c r="K366" s="140"/>
      <c r="L366" s="140"/>
      <c r="M366" s="140"/>
      <c r="N366" s="140"/>
      <c r="O366" s="140"/>
      <c r="P366" s="140"/>
      <c r="Q366" s="140"/>
      <c r="R366" s="140"/>
      <c r="S366" s="140"/>
      <c r="T366" s="140"/>
      <c r="U366" s="140"/>
      <c r="V366" s="144"/>
      <c r="W366" s="144"/>
      <c r="X366" s="144"/>
      <c r="Y366" s="144"/>
      <c r="Z366" s="145"/>
      <c r="AA366" s="145"/>
      <c r="AB366" s="145"/>
      <c r="AC366" s="145"/>
      <c r="AD366" s="145"/>
      <c r="AE366" s="145"/>
      <c r="AF366" s="140"/>
      <c r="AG366" s="140"/>
      <c r="AH366" s="140"/>
      <c r="AI366" s="140"/>
      <c r="AJ366" s="140"/>
      <c r="AK366" s="140"/>
      <c r="AL366" s="140"/>
      <c r="AM366" s="140"/>
      <c r="AN366" s="140"/>
      <c r="AO366" s="140"/>
      <c r="AP366" s="136"/>
      <c r="AQ366" s="141"/>
      <c r="AR366" s="144"/>
      <c r="AS366" s="144"/>
      <c r="AT366" s="144"/>
      <c r="AU366" s="144"/>
      <c r="AV366" s="140"/>
      <c r="AW366" s="140"/>
      <c r="AX366" s="145"/>
      <c r="AY366" s="145"/>
      <c r="AZ366" s="145"/>
      <c r="BA366" s="142"/>
      <c r="BB366" s="146"/>
      <c r="BC366" s="136"/>
      <c r="BD366" s="143"/>
      <c r="BE366" s="143"/>
      <c r="BF366" s="143"/>
      <c r="BG366" s="143"/>
      <c r="BH366" s="143"/>
      <c r="BI366" s="143"/>
      <c r="BJ366" s="143"/>
      <c r="BK366" s="143"/>
      <c r="BL366" s="143"/>
      <c r="BM366" s="143"/>
      <c r="BN366" s="143"/>
      <c r="BO366" s="143"/>
      <c r="BP366" s="143"/>
      <c r="BQ366" s="143"/>
      <c r="BR366" s="143"/>
      <c r="BS366" s="143"/>
      <c r="BT366" s="143"/>
      <c r="BU366" s="143"/>
      <c r="BV366" s="143"/>
      <c r="BW366" s="104" t="s">
        <v>109</v>
      </c>
      <c r="BX366" s="67" t="str">
        <f t="shared" si="5"/>
        <v/>
      </c>
      <c r="BY366" s="67" t="str">
        <f>(IF(SUMPRODUCT(--(BD366:BV366&lt;&gt;""))=0,"",
+Maßnahmendaten!BD366*INDEX(Faktoren!$C$3:$C$19,MATCH(Maßnahmendaten!BD$3,Faktoren!$B$3:$B$19,0))
+Maßnahmendaten!BE366*INDEX(Faktoren!$C$3:$C$19,MATCH(Maßnahmendaten!BE$3,Faktoren!$B$3:$B$19,0))
+Maßnahmendaten!BF366*INDEX(Faktoren!$C$3:$C$19,MATCH(Maßnahmendaten!BF$3,Faktoren!$B$3:$B$19,0))
+Maßnahmendaten!BG366*INDEX(Faktoren!$C$3:$C$19,MATCH(Maßnahmendaten!BG$3,Faktoren!$B$3:$B$19,0))
+Maßnahmendaten!BH366*INDEX(Faktoren!$C$3:$C$19,MATCH(Maßnahmendaten!BH$3,Faktoren!$B$3:$B$19,0))
+Maßnahmendaten!BI366*INDEX(Faktoren!$C$3:$C$19,MATCH(Maßnahmendaten!BI$3,Faktoren!$B$3:$B$19,0))
+Maßnahmendaten!BJ366*INDEX(Faktoren!$C$3:$C$19,MATCH(Maßnahmendaten!BJ$3,Faktoren!$B$3:$B$19,0))
+Maßnahmendaten!BK366*INDEX(Faktoren!$C$3:$C$19,MATCH(Maßnahmendaten!BK$3,Faktoren!$B$3:$B$19,0))
+Maßnahmendaten!BL366*INDEX(Faktoren!$C$3:$C$19,MATCH(Maßnahmendaten!BL$3,Faktoren!$B$3:$B$19,0))
+Maßnahmendaten!BM366*INDEX(Faktoren!$C$3:$C$19,MATCH(Maßnahmendaten!BM$3,Faktoren!$B$3:$B$19,0))
+Maßnahmendaten!BN366*INDEX(Faktoren!$C$3:$C$19,MATCH(Maßnahmendaten!BN$3,Faktoren!$B$3:$B$19,0))
+Maßnahmendaten!BO366*INDEX(Faktoren!$C$3:$C$19,MATCH(Maßnahmendaten!BO$3,Faktoren!$B$3:$B$19,0))
+Maßnahmendaten!BP366*INDEX(Faktoren!$C$3:$C$19,MATCH(Maßnahmendaten!BP$3,Faktoren!$B$3:$B$19,0))
+Maßnahmendaten!BQ366*INDEX(Faktoren!$C$3:$C$19,MATCH(Maßnahmendaten!BQ$3,Faktoren!$B$3:$B$19,0))
+Maßnahmendaten!BR366*INDEX(Faktoren!$C$3:$C$19,MATCH(Maßnahmendaten!BR$3,Faktoren!$B$3:$B$19,0))
+Maßnahmendaten!BS366*INDEX(Faktoren!$C$3:$C$19,MATCH(Maßnahmendaten!BS$3,Faktoren!$B$3:$B$19,0))
+Maßnahmendaten!BT366*INDEX(Faktoren!$C$3:$C$19,MATCH(Maßnahmendaten!BT$3,Faktoren!$B$3:$B$19,0))
+BV366
))</f>
        <v/>
      </c>
      <c r="BZ366" s="134"/>
      <c r="CA366" s="148" t="s">
        <v>109</v>
      </c>
      <c r="CB366" s="12" t="str">
        <f>IF(V366&lt;&gt;"",Hilfsblatt!$F$7,IF(Z366&lt;&gt;"",Hilfsblatt!$F$8, IF(O366&lt;&gt;"",Hilfsblatt!$F$9,"")))</f>
        <v/>
      </c>
      <c r="CD366" s="121"/>
    </row>
    <row r="367" spans="2:82" s="13" customFormat="1" ht="12.75" customHeight="1" x14ac:dyDescent="0.2">
      <c r="B367" s="113">
        <v>363</v>
      </c>
      <c r="C367" s="135"/>
      <c r="D367" s="114"/>
      <c r="E367" s="114"/>
      <c r="F367" s="114"/>
      <c r="G367" s="114"/>
      <c r="H367" s="114"/>
      <c r="I367" s="114"/>
      <c r="J367" s="114"/>
      <c r="K367" s="114"/>
      <c r="L367" s="114"/>
      <c r="M367" s="114"/>
      <c r="N367" s="114"/>
      <c r="O367" s="114"/>
      <c r="P367" s="114"/>
      <c r="Q367" s="114"/>
      <c r="R367" s="114"/>
      <c r="S367" s="114"/>
      <c r="T367" s="114"/>
      <c r="U367" s="114"/>
      <c r="V367" s="115"/>
      <c r="W367" s="115"/>
      <c r="X367" s="115"/>
      <c r="Y367" s="115"/>
      <c r="Z367" s="116"/>
      <c r="AA367" s="116"/>
      <c r="AB367" s="116"/>
      <c r="AC367" s="116"/>
      <c r="AD367" s="116"/>
      <c r="AE367" s="116"/>
      <c r="AF367" s="117"/>
      <c r="AG367" s="117"/>
      <c r="AH367" s="117"/>
      <c r="AI367" s="117"/>
      <c r="AJ367" s="117"/>
      <c r="AK367" s="117"/>
      <c r="AL367" s="117"/>
      <c r="AM367" s="117"/>
      <c r="AN367" s="117"/>
      <c r="AO367" s="117"/>
      <c r="AP367" s="136"/>
      <c r="AQ367" s="137"/>
      <c r="AR367" s="115"/>
      <c r="AS367" s="115"/>
      <c r="AT367" s="115"/>
      <c r="AU367" s="115"/>
      <c r="AV367" s="114"/>
      <c r="AW367" s="114"/>
      <c r="AX367" s="116"/>
      <c r="AY367" s="116"/>
      <c r="AZ367" s="116"/>
      <c r="BA367" s="118"/>
      <c r="BB367" s="119"/>
      <c r="BC367" s="136"/>
      <c r="BD367" s="120"/>
      <c r="BE367" s="120"/>
      <c r="BF367" s="120"/>
      <c r="BG367" s="120"/>
      <c r="BH367" s="120"/>
      <c r="BI367" s="120"/>
      <c r="BJ367" s="120"/>
      <c r="BK367" s="120"/>
      <c r="BL367" s="120"/>
      <c r="BM367" s="120"/>
      <c r="BN367" s="120"/>
      <c r="BO367" s="120"/>
      <c r="BP367" s="120"/>
      <c r="BQ367" s="120"/>
      <c r="BR367" s="120"/>
      <c r="BS367" s="120"/>
      <c r="BT367" s="120"/>
      <c r="BU367" s="120"/>
      <c r="BV367" s="121"/>
      <c r="BW367" s="104" t="s">
        <v>109</v>
      </c>
      <c r="BX367" s="67" t="str">
        <f t="shared" si="5"/>
        <v/>
      </c>
      <c r="BY367" s="67" t="str">
        <f>(IF(SUMPRODUCT(--(BD367:BV367&lt;&gt;""))=0,"",
+Maßnahmendaten!BD367*INDEX(Faktoren!$C$3:$C$19,MATCH(Maßnahmendaten!BD$3,Faktoren!$B$3:$B$19,0))
+Maßnahmendaten!BE367*INDEX(Faktoren!$C$3:$C$19,MATCH(Maßnahmendaten!BE$3,Faktoren!$B$3:$B$19,0))
+Maßnahmendaten!BF367*INDEX(Faktoren!$C$3:$C$19,MATCH(Maßnahmendaten!BF$3,Faktoren!$B$3:$B$19,0))
+Maßnahmendaten!BG367*INDEX(Faktoren!$C$3:$C$19,MATCH(Maßnahmendaten!BG$3,Faktoren!$B$3:$B$19,0))
+Maßnahmendaten!BH367*INDEX(Faktoren!$C$3:$C$19,MATCH(Maßnahmendaten!BH$3,Faktoren!$B$3:$B$19,0))
+Maßnahmendaten!BI367*INDEX(Faktoren!$C$3:$C$19,MATCH(Maßnahmendaten!BI$3,Faktoren!$B$3:$B$19,0))
+Maßnahmendaten!BJ367*INDEX(Faktoren!$C$3:$C$19,MATCH(Maßnahmendaten!BJ$3,Faktoren!$B$3:$B$19,0))
+Maßnahmendaten!BK367*INDEX(Faktoren!$C$3:$C$19,MATCH(Maßnahmendaten!BK$3,Faktoren!$B$3:$B$19,0))
+Maßnahmendaten!BL367*INDEX(Faktoren!$C$3:$C$19,MATCH(Maßnahmendaten!BL$3,Faktoren!$B$3:$B$19,0))
+Maßnahmendaten!BM367*INDEX(Faktoren!$C$3:$C$19,MATCH(Maßnahmendaten!BM$3,Faktoren!$B$3:$B$19,0))
+Maßnahmendaten!BN367*INDEX(Faktoren!$C$3:$C$19,MATCH(Maßnahmendaten!BN$3,Faktoren!$B$3:$B$19,0))
+Maßnahmendaten!BO367*INDEX(Faktoren!$C$3:$C$19,MATCH(Maßnahmendaten!BO$3,Faktoren!$B$3:$B$19,0))
+Maßnahmendaten!BP367*INDEX(Faktoren!$C$3:$C$19,MATCH(Maßnahmendaten!BP$3,Faktoren!$B$3:$B$19,0))
+Maßnahmendaten!BQ367*INDEX(Faktoren!$C$3:$C$19,MATCH(Maßnahmendaten!BQ$3,Faktoren!$B$3:$B$19,0))
+Maßnahmendaten!BR367*INDEX(Faktoren!$C$3:$C$19,MATCH(Maßnahmendaten!BR$3,Faktoren!$B$3:$B$19,0))
+Maßnahmendaten!BS367*INDEX(Faktoren!$C$3:$C$19,MATCH(Maßnahmendaten!BS$3,Faktoren!$B$3:$B$19,0))
+Maßnahmendaten!BT367*INDEX(Faktoren!$C$3:$C$19,MATCH(Maßnahmendaten!BT$3,Faktoren!$B$3:$B$19,0))
+BV367
))</f>
        <v/>
      </c>
      <c r="BZ367" s="134"/>
      <c r="CA367" s="148" t="s">
        <v>109</v>
      </c>
      <c r="CB367" s="12" t="str">
        <f>IF(V367&lt;&gt;"",Hilfsblatt!$F$7,IF(Z367&lt;&gt;"",Hilfsblatt!$F$8, IF(O367&lt;&gt;"",Hilfsblatt!$F$9,"")))</f>
        <v/>
      </c>
      <c r="CD367" s="121"/>
    </row>
    <row r="368" spans="2:82" s="13" customFormat="1" ht="12.75" customHeight="1" x14ac:dyDescent="0.2">
      <c r="B368" s="139">
        <v>364</v>
      </c>
      <c r="C368" s="135"/>
      <c r="D368" s="140"/>
      <c r="E368" s="140"/>
      <c r="F368" s="140"/>
      <c r="G368" s="140"/>
      <c r="H368" s="140"/>
      <c r="I368" s="140"/>
      <c r="J368" s="140"/>
      <c r="K368" s="140"/>
      <c r="L368" s="140"/>
      <c r="M368" s="140"/>
      <c r="N368" s="140"/>
      <c r="O368" s="140"/>
      <c r="P368" s="140"/>
      <c r="Q368" s="140"/>
      <c r="R368" s="140"/>
      <c r="S368" s="140"/>
      <c r="T368" s="140"/>
      <c r="U368" s="140"/>
      <c r="V368" s="144"/>
      <c r="W368" s="144"/>
      <c r="X368" s="144"/>
      <c r="Y368" s="144"/>
      <c r="Z368" s="145"/>
      <c r="AA368" s="145"/>
      <c r="AB368" s="145"/>
      <c r="AC368" s="145"/>
      <c r="AD368" s="145"/>
      <c r="AE368" s="145"/>
      <c r="AF368" s="140"/>
      <c r="AG368" s="140"/>
      <c r="AH368" s="140"/>
      <c r="AI368" s="140"/>
      <c r="AJ368" s="140"/>
      <c r="AK368" s="140"/>
      <c r="AL368" s="140"/>
      <c r="AM368" s="140"/>
      <c r="AN368" s="140"/>
      <c r="AO368" s="140"/>
      <c r="AP368" s="136"/>
      <c r="AQ368" s="141"/>
      <c r="AR368" s="144"/>
      <c r="AS368" s="144"/>
      <c r="AT368" s="144"/>
      <c r="AU368" s="144"/>
      <c r="AV368" s="140"/>
      <c r="AW368" s="140"/>
      <c r="AX368" s="145"/>
      <c r="AY368" s="145"/>
      <c r="AZ368" s="145"/>
      <c r="BA368" s="142"/>
      <c r="BB368" s="146"/>
      <c r="BC368" s="136"/>
      <c r="BD368" s="143"/>
      <c r="BE368" s="143"/>
      <c r="BF368" s="143"/>
      <c r="BG368" s="143"/>
      <c r="BH368" s="143"/>
      <c r="BI368" s="143"/>
      <c r="BJ368" s="143"/>
      <c r="BK368" s="143"/>
      <c r="BL368" s="143"/>
      <c r="BM368" s="143"/>
      <c r="BN368" s="143"/>
      <c r="BO368" s="143"/>
      <c r="BP368" s="143"/>
      <c r="BQ368" s="143"/>
      <c r="BR368" s="143"/>
      <c r="BS368" s="143"/>
      <c r="BT368" s="143"/>
      <c r="BU368" s="143"/>
      <c r="BV368" s="143"/>
      <c r="BW368" s="104" t="s">
        <v>109</v>
      </c>
      <c r="BX368" s="67" t="str">
        <f t="shared" si="5"/>
        <v/>
      </c>
      <c r="BY368" s="67" t="str">
        <f>(IF(SUMPRODUCT(--(BD368:BV368&lt;&gt;""))=0,"",
+Maßnahmendaten!BD368*INDEX(Faktoren!$C$3:$C$19,MATCH(Maßnahmendaten!BD$3,Faktoren!$B$3:$B$19,0))
+Maßnahmendaten!BE368*INDEX(Faktoren!$C$3:$C$19,MATCH(Maßnahmendaten!BE$3,Faktoren!$B$3:$B$19,0))
+Maßnahmendaten!BF368*INDEX(Faktoren!$C$3:$C$19,MATCH(Maßnahmendaten!BF$3,Faktoren!$B$3:$B$19,0))
+Maßnahmendaten!BG368*INDEX(Faktoren!$C$3:$C$19,MATCH(Maßnahmendaten!BG$3,Faktoren!$B$3:$B$19,0))
+Maßnahmendaten!BH368*INDEX(Faktoren!$C$3:$C$19,MATCH(Maßnahmendaten!BH$3,Faktoren!$B$3:$B$19,0))
+Maßnahmendaten!BI368*INDEX(Faktoren!$C$3:$C$19,MATCH(Maßnahmendaten!BI$3,Faktoren!$B$3:$B$19,0))
+Maßnahmendaten!BJ368*INDEX(Faktoren!$C$3:$C$19,MATCH(Maßnahmendaten!BJ$3,Faktoren!$B$3:$B$19,0))
+Maßnahmendaten!BK368*INDEX(Faktoren!$C$3:$C$19,MATCH(Maßnahmendaten!BK$3,Faktoren!$B$3:$B$19,0))
+Maßnahmendaten!BL368*INDEX(Faktoren!$C$3:$C$19,MATCH(Maßnahmendaten!BL$3,Faktoren!$B$3:$B$19,0))
+Maßnahmendaten!BM368*INDEX(Faktoren!$C$3:$C$19,MATCH(Maßnahmendaten!BM$3,Faktoren!$B$3:$B$19,0))
+Maßnahmendaten!BN368*INDEX(Faktoren!$C$3:$C$19,MATCH(Maßnahmendaten!BN$3,Faktoren!$B$3:$B$19,0))
+Maßnahmendaten!BO368*INDEX(Faktoren!$C$3:$C$19,MATCH(Maßnahmendaten!BO$3,Faktoren!$B$3:$B$19,0))
+Maßnahmendaten!BP368*INDEX(Faktoren!$C$3:$C$19,MATCH(Maßnahmendaten!BP$3,Faktoren!$B$3:$B$19,0))
+Maßnahmendaten!BQ368*INDEX(Faktoren!$C$3:$C$19,MATCH(Maßnahmendaten!BQ$3,Faktoren!$B$3:$B$19,0))
+Maßnahmendaten!BR368*INDEX(Faktoren!$C$3:$C$19,MATCH(Maßnahmendaten!BR$3,Faktoren!$B$3:$B$19,0))
+Maßnahmendaten!BS368*INDEX(Faktoren!$C$3:$C$19,MATCH(Maßnahmendaten!BS$3,Faktoren!$B$3:$B$19,0))
+Maßnahmendaten!BT368*INDEX(Faktoren!$C$3:$C$19,MATCH(Maßnahmendaten!BT$3,Faktoren!$B$3:$B$19,0))
+BV368
))</f>
        <v/>
      </c>
      <c r="BZ368" s="134"/>
      <c r="CA368" s="148" t="s">
        <v>109</v>
      </c>
      <c r="CB368" s="12" t="str">
        <f>IF(V368&lt;&gt;"",Hilfsblatt!$F$7,IF(Z368&lt;&gt;"",Hilfsblatt!$F$8, IF(O368&lt;&gt;"",Hilfsblatt!$F$9,"")))</f>
        <v/>
      </c>
      <c r="CD368" s="121"/>
    </row>
    <row r="369" spans="2:82" s="13" customFormat="1" ht="12.75" customHeight="1" x14ac:dyDescent="0.2">
      <c r="B369" s="113">
        <v>365</v>
      </c>
      <c r="C369" s="135"/>
      <c r="D369" s="114"/>
      <c r="E369" s="114"/>
      <c r="F369" s="114"/>
      <c r="G369" s="114"/>
      <c r="H369" s="114"/>
      <c r="I369" s="114"/>
      <c r="J369" s="114"/>
      <c r="K369" s="114"/>
      <c r="L369" s="114"/>
      <c r="M369" s="114"/>
      <c r="N369" s="114"/>
      <c r="O369" s="114"/>
      <c r="P369" s="114"/>
      <c r="Q369" s="114"/>
      <c r="R369" s="114"/>
      <c r="S369" s="114"/>
      <c r="T369" s="114"/>
      <c r="U369" s="114"/>
      <c r="V369" s="115"/>
      <c r="W369" s="115"/>
      <c r="X369" s="115"/>
      <c r="Y369" s="115"/>
      <c r="Z369" s="116"/>
      <c r="AA369" s="116"/>
      <c r="AB369" s="116"/>
      <c r="AC369" s="116"/>
      <c r="AD369" s="116"/>
      <c r="AE369" s="116"/>
      <c r="AF369" s="117"/>
      <c r="AG369" s="117"/>
      <c r="AH369" s="117"/>
      <c r="AI369" s="117"/>
      <c r="AJ369" s="117"/>
      <c r="AK369" s="117"/>
      <c r="AL369" s="117"/>
      <c r="AM369" s="117"/>
      <c r="AN369" s="117"/>
      <c r="AO369" s="117"/>
      <c r="AP369" s="136"/>
      <c r="AQ369" s="137"/>
      <c r="AR369" s="115"/>
      <c r="AS369" s="115"/>
      <c r="AT369" s="115"/>
      <c r="AU369" s="115"/>
      <c r="AV369" s="114"/>
      <c r="AW369" s="114"/>
      <c r="AX369" s="116"/>
      <c r="AY369" s="116"/>
      <c r="AZ369" s="116"/>
      <c r="BA369" s="118"/>
      <c r="BB369" s="119"/>
      <c r="BC369" s="136"/>
      <c r="BD369" s="120"/>
      <c r="BE369" s="120"/>
      <c r="BF369" s="120"/>
      <c r="BG369" s="120"/>
      <c r="BH369" s="120"/>
      <c r="BI369" s="120"/>
      <c r="BJ369" s="120"/>
      <c r="BK369" s="120"/>
      <c r="BL369" s="120"/>
      <c r="BM369" s="120"/>
      <c r="BN369" s="120"/>
      <c r="BO369" s="120"/>
      <c r="BP369" s="120"/>
      <c r="BQ369" s="120"/>
      <c r="BR369" s="120"/>
      <c r="BS369" s="120"/>
      <c r="BT369" s="120"/>
      <c r="BU369" s="120"/>
      <c r="BV369" s="121"/>
      <c r="BW369" s="104" t="s">
        <v>109</v>
      </c>
      <c r="BX369" s="67" t="str">
        <f t="shared" si="5"/>
        <v/>
      </c>
      <c r="BY369" s="67" t="str">
        <f>(IF(SUMPRODUCT(--(BD369:BV369&lt;&gt;""))=0,"",
+Maßnahmendaten!BD369*INDEX(Faktoren!$C$3:$C$19,MATCH(Maßnahmendaten!BD$3,Faktoren!$B$3:$B$19,0))
+Maßnahmendaten!BE369*INDEX(Faktoren!$C$3:$C$19,MATCH(Maßnahmendaten!BE$3,Faktoren!$B$3:$B$19,0))
+Maßnahmendaten!BF369*INDEX(Faktoren!$C$3:$C$19,MATCH(Maßnahmendaten!BF$3,Faktoren!$B$3:$B$19,0))
+Maßnahmendaten!BG369*INDEX(Faktoren!$C$3:$C$19,MATCH(Maßnahmendaten!BG$3,Faktoren!$B$3:$B$19,0))
+Maßnahmendaten!BH369*INDEX(Faktoren!$C$3:$C$19,MATCH(Maßnahmendaten!BH$3,Faktoren!$B$3:$B$19,0))
+Maßnahmendaten!BI369*INDEX(Faktoren!$C$3:$C$19,MATCH(Maßnahmendaten!BI$3,Faktoren!$B$3:$B$19,0))
+Maßnahmendaten!BJ369*INDEX(Faktoren!$C$3:$C$19,MATCH(Maßnahmendaten!BJ$3,Faktoren!$B$3:$B$19,0))
+Maßnahmendaten!BK369*INDEX(Faktoren!$C$3:$C$19,MATCH(Maßnahmendaten!BK$3,Faktoren!$B$3:$B$19,0))
+Maßnahmendaten!BL369*INDEX(Faktoren!$C$3:$C$19,MATCH(Maßnahmendaten!BL$3,Faktoren!$B$3:$B$19,0))
+Maßnahmendaten!BM369*INDEX(Faktoren!$C$3:$C$19,MATCH(Maßnahmendaten!BM$3,Faktoren!$B$3:$B$19,0))
+Maßnahmendaten!BN369*INDEX(Faktoren!$C$3:$C$19,MATCH(Maßnahmendaten!BN$3,Faktoren!$B$3:$B$19,0))
+Maßnahmendaten!BO369*INDEX(Faktoren!$C$3:$C$19,MATCH(Maßnahmendaten!BO$3,Faktoren!$B$3:$B$19,0))
+Maßnahmendaten!BP369*INDEX(Faktoren!$C$3:$C$19,MATCH(Maßnahmendaten!BP$3,Faktoren!$B$3:$B$19,0))
+Maßnahmendaten!BQ369*INDEX(Faktoren!$C$3:$C$19,MATCH(Maßnahmendaten!BQ$3,Faktoren!$B$3:$B$19,0))
+Maßnahmendaten!BR369*INDEX(Faktoren!$C$3:$C$19,MATCH(Maßnahmendaten!BR$3,Faktoren!$B$3:$B$19,0))
+Maßnahmendaten!BS369*INDEX(Faktoren!$C$3:$C$19,MATCH(Maßnahmendaten!BS$3,Faktoren!$B$3:$B$19,0))
+Maßnahmendaten!BT369*INDEX(Faktoren!$C$3:$C$19,MATCH(Maßnahmendaten!BT$3,Faktoren!$B$3:$B$19,0))
+BV369
))</f>
        <v/>
      </c>
      <c r="BZ369" s="134"/>
      <c r="CA369" s="148" t="s">
        <v>109</v>
      </c>
      <c r="CB369" s="12" t="str">
        <f>IF(V369&lt;&gt;"",Hilfsblatt!$F$7,IF(Z369&lt;&gt;"",Hilfsblatt!$F$8, IF(O369&lt;&gt;"",Hilfsblatt!$F$9,"")))</f>
        <v/>
      </c>
      <c r="CD369" s="121"/>
    </row>
    <row r="370" spans="2:82" s="13" customFormat="1" ht="12.75" customHeight="1" x14ac:dyDescent="0.2">
      <c r="B370" s="139">
        <v>366</v>
      </c>
      <c r="C370" s="135"/>
      <c r="D370" s="140"/>
      <c r="E370" s="140"/>
      <c r="F370" s="140"/>
      <c r="G370" s="140"/>
      <c r="H370" s="140"/>
      <c r="I370" s="140"/>
      <c r="J370" s="140"/>
      <c r="K370" s="140"/>
      <c r="L370" s="140"/>
      <c r="M370" s="140"/>
      <c r="N370" s="140"/>
      <c r="O370" s="140"/>
      <c r="P370" s="140"/>
      <c r="Q370" s="140"/>
      <c r="R370" s="140"/>
      <c r="S370" s="140"/>
      <c r="T370" s="140"/>
      <c r="U370" s="140"/>
      <c r="V370" s="144"/>
      <c r="W370" s="144"/>
      <c r="X370" s="144"/>
      <c r="Y370" s="144"/>
      <c r="Z370" s="145"/>
      <c r="AA370" s="145"/>
      <c r="AB370" s="145"/>
      <c r="AC370" s="145"/>
      <c r="AD370" s="145"/>
      <c r="AE370" s="145"/>
      <c r="AF370" s="140"/>
      <c r="AG370" s="140"/>
      <c r="AH370" s="140"/>
      <c r="AI370" s="140"/>
      <c r="AJ370" s="140"/>
      <c r="AK370" s="140"/>
      <c r="AL370" s="140"/>
      <c r="AM370" s="140"/>
      <c r="AN370" s="140"/>
      <c r="AO370" s="140"/>
      <c r="AP370" s="136"/>
      <c r="AQ370" s="141"/>
      <c r="AR370" s="144"/>
      <c r="AS370" s="144"/>
      <c r="AT370" s="144"/>
      <c r="AU370" s="144"/>
      <c r="AV370" s="140"/>
      <c r="AW370" s="140"/>
      <c r="AX370" s="145"/>
      <c r="AY370" s="145"/>
      <c r="AZ370" s="145"/>
      <c r="BA370" s="142"/>
      <c r="BB370" s="146"/>
      <c r="BC370" s="136"/>
      <c r="BD370" s="143"/>
      <c r="BE370" s="143"/>
      <c r="BF370" s="143"/>
      <c r="BG370" s="143"/>
      <c r="BH370" s="143"/>
      <c r="BI370" s="143"/>
      <c r="BJ370" s="143"/>
      <c r="BK370" s="143"/>
      <c r="BL370" s="143"/>
      <c r="BM370" s="143"/>
      <c r="BN370" s="143"/>
      <c r="BO370" s="143"/>
      <c r="BP370" s="143"/>
      <c r="BQ370" s="143"/>
      <c r="BR370" s="143"/>
      <c r="BS370" s="143"/>
      <c r="BT370" s="143"/>
      <c r="BU370" s="143"/>
      <c r="BV370" s="143"/>
      <c r="BW370" s="104" t="s">
        <v>109</v>
      </c>
      <c r="BX370" s="67" t="str">
        <f t="shared" si="5"/>
        <v/>
      </c>
      <c r="BY370" s="67" t="str">
        <f>(IF(SUMPRODUCT(--(BD370:BV370&lt;&gt;""))=0,"",
+Maßnahmendaten!BD370*INDEX(Faktoren!$C$3:$C$19,MATCH(Maßnahmendaten!BD$3,Faktoren!$B$3:$B$19,0))
+Maßnahmendaten!BE370*INDEX(Faktoren!$C$3:$C$19,MATCH(Maßnahmendaten!BE$3,Faktoren!$B$3:$B$19,0))
+Maßnahmendaten!BF370*INDEX(Faktoren!$C$3:$C$19,MATCH(Maßnahmendaten!BF$3,Faktoren!$B$3:$B$19,0))
+Maßnahmendaten!BG370*INDEX(Faktoren!$C$3:$C$19,MATCH(Maßnahmendaten!BG$3,Faktoren!$B$3:$B$19,0))
+Maßnahmendaten!BH370*INDEX(Faktoren!$C$3:$C$19,MATCH(Maßnahmendaten!BH$3,Faktoren!$B$3:$B$19,0))
+Maßnahmendaten!BI370*INDEX(Faktoren!$C$3:$C$19,MATCH(Maßnahmendaten!BI$3,Faktoren!$B$3:$B$19,0))
+Maßnahmendaten!BJ370*INDEX(Faktoren!$C$3:$C$19,MATCH(Maßnahmendaten!BJ$3,Faktoren!$B$3:$B$19,0))
+Maßnahmendaten!BK370*INDEX(Faktoren!$C$3:$C$19,MATCH(Maßnahmendaten!BK$3,Faktoren!$B$3:$B$19,0))
+Maßnahmendaten!BL370*INDEX(Faktoren!$C$3:$C$19,MATCH(Maßnahmendaten!BL$3,Faktoren!$B$3:$B$19,0))
+Maßnahmendaten!BM370*INDEX(Faktoren!$C$3:$C$19,MATCH(Maßnahmendaten!BM$3,Faktoren!$B$3:$B$19,0))
+Maßnahmendaten!BN370*INDEX(Faktoren!$C$3:$C$19,MATCH(Maßnahmendaten!BN$3,Faktoren!$B$3:$B$19,0))
+Maßnahmendaten!BO370*INDEX(Faktoren!$C$3:$C$19,MATCH(Maßnahmendaten!BO$3,Faktoren!$B$3:$B$19,0))
+Maßnahmendaten!BP370*INDEX(Faktoren!$C$3:$C$19,MATCH(Maßnahmendaten!BP$3,Faktoren!$B$3:$B$19,0))
+Maßnahmendaten!BQ370*INDEX(Faktoren!$C$3:$C$19,MATCH(Maßnahmendaten!BQ$3,Faktoren!$B$3:$B$19,0))
+Maßnahmendaten!BR370*INDEX(Faktoren!$C$3:$C$19,MATCH(Maßnahmendaten!BR$3,Faktoren!$B$3:$B$19,0))
+Maßnahmendaten!BS370*INDEX(Faktoren!$C$3:$C$19,MATCH(Maßnahmendaten!BS$3,Faktoren!$B$3:$B$19,0))
+Maßnahmendaten!BT370*INDEX(Faktoren!$C$3:$C$19,MATCH(Maßnahmendaten!BT$3,Faktoren!$B$3:$B$19,0))
+BV370
))</f>
        <v/>
      </c>
      <c r="BZ370" s="134"/>
      <c r="CA370" s="148" t="s">
        <v>109</v>
      </c>
      <c r="CB370" s="12" t="str">
        <f>IF(V370&lt;&gt;"",Hilfsblatt!$F$7,IF(Z370&lt;&gt;"",Hilfsblatt!$F$8, IF(O370&lt;&gt;"",Hilfsblatt!$F$9,"")))</f>
        <v/>
      </c>
      <c r="CD370" s="121"/>
    </row>
    <row r="371" spans="2:82" s="13" customFormat="1" ht="12.75" customHeight="1" x14ac:dyDescent="0.2">
      <c r="B371" s="113">
        <v>367</v>
      </c>
      <c r="C371" s="135"/>
      <c r="D371" s="114"/>
      <c r="E371" s="114"/>
      <c r="F371" s="114"/>
      <c r="G371" s="114"/>
      <c r="H371" s="114"/>
      <c r="I371" s="114"/>
      <c r="J371" s="114"/>
      <c r="K371" s="114"/>
      <c r="L371" s="114"/>
      <c r="M371" s="114"/>
      <c r="N371" s="114"/>
      <c r="O371" s="114"/>
      <c r="P371" s="114"/>
      <c r="Q371" s="114"/>
      <c r="R371" s="114"/>
      <c r="S371" s="114"/>
      <c r="T371" s="114"/>
      <c r="U371" s="114"/>
      <c r="V371" s="115"/>
      <c r="W371" s="115"/>
      <c r="X371" s="115"/>
      <c r="Y371" s="115"/>
      <c r="Z371" s="116"/>
      <c r="AA371" s="116"/>
      <c r="AB371" s="116"/>
      <c r="AC371" s="116"/>
      <c r="AD371" s="116"/>
      <c r="AE371" s="116"/>
      <c r="AF371" s="117"/>
      <c r="AG371" s="117"/>
      <c r="AH371" s="117"/>
      <c r="AI371" s="117"/>
      <c r="AJ371" s="117"/>
      <c r="AK371" s="117"/>
      <c r="AL371" s="117"/>
      <c r="AM371" s="117"/>
      <c r="AN371" s="117"/>
      <c r="AO371" s="117"/>
      <c r="AP371" s="136"/>
      <c r="AQ371" s="137"/>
      <c r="AR371" s="115"/>
      <c r="AS371" s="115"/>
      <c r="AT371" s="115"/>
      <c r="AU371" s="115"/>
      <c r="AV371" s="114"/>
      <c r="AW371" s="114"/>
      <c r="AX371" s="116"/>
      <c r="AY371" s="116"/>
      <c r="AZ371" s="116"/>
      <c r="BA371" s="118"/>
      <c r="BB371" s="119"/>
      <c r="BC371" s="136"/>
      <c r="BD371" s="120"/>
      <c r="BE371" s="120"/>
      <c r="BF371" s="120"/>
      <c r="BG371" s="120"/>
      <c r="BH371" s="120"/>
      <c r="BI371" s="120"/>
      <c r="BJ371" s="120"/>
      <c r="BK371" s="120"/>
      <c r="BL371" s="120"/>
      <c r="BM371" s="120"/>
      <c r="BN371" s="120"/>
      <c r="BO371" s="120"/>
      <c r="BP371" s="120"/>
      <c r="BQ371" s="120"/>
      <c r="BR371" s="120"/>
      <c r="BS371" s="120"/>
      <c r="BT371" s="120"/>
      <c r="BU371" s="120"/>
      <c r="BV371" s="121"/>
      <c r="BW371" s="104" t="s">
        <v>109</v>
      </c>
      <c r="BX371" s="67" t="str">
        <f t="shared" si="5"/>
        <v/>
      </c>
      <c r="BY371" s="67" t="str">
        <f>(IF(SUMPRODUCT(--(BD371:BV371&lt;&gt;""))=0,"",
+Maßnahmendaten!BD371*INDEX(Faktoren!$C$3:$C$19,MATCH(Maßnahmendaten!BD$3,Faktoren!$B$3:$B$19,0))
+Maßnahmendaten!BE371*INDEX(Faktoren!$C$3:$C$19,MATCH(Maßnahmendaten!BE$3,Faktoren!$B$3:$B$19,0))
+Maßnahmendaten!BF371*INDEX(Faktoren!$C$3:$C$19,MATCH(Maßnahmendaten!BF$3,Faktoren!$B$3:$B$19,0))
+Maßnahmendaten!BG371*INDEX(Faktoren!$C$3:$C$19,MATCH(Maßnahmendaten!BG$3,Faktoren!$B$3:$B$19,0))
+Maßnahmendaten!BH371*INDEX(Faktoren!$C$3:$C$19,MATCH(Maßnahmendaten!BH$3,Faktoren!$B$3:$B$19,0))
+Maßnahmendaten!BI371*INDEX(Faktoren!$C$3:$C$19,MATCH(Maßnahmendaten!BI$3,Faktoren!$B$3:$B$19,0))
+Maßnahmendaten!BJ371*INDEX(Faktoren!$C$3:$C$19,MATCH(Maßnahmendaten!BJ$3,Faktoren!$B$3:$B$19,0))
+Maßnahmendaten!BK371*INDEX(Faktoren!$C$3:$C$19,MATCH(Maßnahmendaten!BK$3,Faktoren!$B$3:$B$19,0))
+Maßnahmendaten!BL371*INDEX(Faktoren!$C$3:$C$19,MATCH(Maßnahmendaten!BL$3,Faktoren!$B$3:$B$19,0))
+Maßnahmendaten!BM371*INDEX(Faktoren!$C$3:$C$19,MATCH(Maßnahmendaten!BM$3,Faktoren!$B$3:$B$19,0))
+Maßnahmendaten!BN371*INDEX(Faktoren!$C$3:$C$19,MATCH(Maßnahmendaten!BN$3,Faktoren!$B$3:$B$19,0))
+Maßnahmendaten!BO371*INDEX(Faktoren!$C$3:$C$19,MATCH(Maßnahmendaten!BO$3,Faktoren!$B$3:$B$19,0))
+Maßnahmendaten!BP371*INDEX(Faktoren!$C$3:$C$19,MATCH(Maßnahmendaten!BP$3,Faktoren!$B$3:$B$19,0))
+Maßnahmendaten!BQ371*INDEX(Faktoren!$C$3:$C$19,MATCH(Maßnahmendaten!BQ$3,Faktoren!$B$3:$B$19,0))
+Maßnahmendaten!BR371*INDEX(Faktoren!$C$3:$C$19,MATCH(Maßnahmendaten!BR$3,Faktoren!$B$3:$B$19,0))
+Maßnahmendaten!BS371*INDEX(Faktoren!$C$3:$C$19,MATCH(Maßnahmendaten!BS$3,Faktoren!$B$3:$B$19,0))
+Maßnahmendaten!BT371*INDEX(Faktoren!$C$3:$C$19,MATCH(Maßnahmendaten!BT$3,Faktoren!$B$3:$B$19,0))
+BV371
))</f>
        <v/>
      </c>
      <c r="BZ371" s="134"/>
      <c r="CA371" s="148" t="s">
        <v>109</v>
      </c>
      <c r="CB371" s="12" t="str">
        <f>IF(V371&lt;&gt;"",Hilfsblatt!$F$7,IF(Z371&lt;&gt;"",Hilfsblatt!$F$8, IF(O371&lt;&gt;"",Hilfsblatt!$F$9,"")))</f>
        <v/>
      </c>
      <c r="CD371" s="121"/>
    </row>
    <row r="372" spans="2:82" s="13" customFormat="1" ht="12.75" customHeight="1" x14ac:dyDescent="0.2">
      <c r="B372" s="139">
        <v>368</v>
      </c>
      <c r="C372" s="135"/>
      <c r="D372" s="140"/>
      <c r="E372" s="140"/>
      <c r="F372" s="140"/>
      <c r="G372" s="140"/>
      <c r="H372" s="140"/>
      <c r="I372" s="140"/>
      <c r="J372" s="140"/>
      <c r="K372" s="140"/>
      <c r="L372" s="140"/>
      <c r="M372" s="140"/>
      <c r="N372" s="140"/>
      <c r="O372" s="140"/>
      <c r="P372" s="140"/>
      <c r="Q372" s="140"/>
      <c r="R372" s="140"/>
      <c r="S372" s="140"/>
      <c r="T372" s="140"/>
      <c r="U372" s="140"/>
      <c r="V372" s="144"/>
      <c r="W372" s="144"/>
      <c r="X372" s="144"/>
      <c r="Y372" s="144"/>
      <c r="Z372" s="145"/>
      <c r="AA372" s="145"/>
      <c r="AB372" s="145"/>
      <c r="AC372" s="145"/>
      <c r="AD372" s="145"/>
      <c r="AE372" s="145"/>
      <c r="AF372" s="140"/>
      <c r="AG372" s="140"/>
      <c r="AH372" s="140"/>
      <c r="AI372" s="140"/>
      <c r="AJ372" s="140"/>
      <c r="AK372" s="140"/>
      <c r="AL372" s="140"/>
      <c r="AM372" s="140"/>
      <c r="AN372" s="140"/>
      <c r="AO372" s="140"/>
      <c r="AP372" s="136"/>
      <c r="AQ372" s="141"/>
      <c r="AR372" s="144"/>
      <c r="AS372" s="144"/>
      <c r="AT372" s="144"/>
      <c r="AU372" s="144"/>
      <c r="AV372" s="140"/>
      <c r="AW372" s="140"/>
      <c r="AX372" s="145"/>
      <c r="AY372" s="145"/>
      <c r="AZ372" s="145"/>
      <c r="BA372" s="142"/>
      <c r="BB372" s="146"/>
      <c r="BC372" s="136"/>
      <c r="BD372" s="143"/>
      <c r="BE372" s="143"/>
      <c r="BF372" s="143"/>
      <c r="BG372" s="143"/>
      <c r="BH372" s="143"/>
      <c r="BI372" s="143"/>
      <c r="BJ372" s="143"/>
      <c r="BK372" s="143"/>
      <c r="BL372" s="143"/>
      <c r="BM372" s="143"/>
      <c r="BN372" s="143"/>
      <c r="BO372" s="143"/>
      <c r="BP372" s="143"/>
      <c r="BQ372" s="143"/>
      <c r="BR372" s="143"/>
      <c r="BS372" s="143"/>
      <c r="BT372" s="143"/>
      <c r="BU372" s="143"/>
      <c r="BV372" s="143"/>
      <c r="BW372" s="104" t="s">
        <v>109</v>
      </c>
      <c r="BX372" s="67" t="str">
        <f t="shared" si="5"/>
        <v/>
      </c>
      <c r="BY372" s="67" t="str">
        <f>(IF(SUMPRODUCT(--(BD372:BV372&lt;&gt;""))=0,"",
+Maßnahmendaten!BD372*INDEX(Faktoren!$C$3:$C$19,MATCH(Maßnahmendaten!BD$3,Faktoren!$B$3:$B$19,0))
+Maßnahmendaten!BE372*INDEX(Faktoren!$C$3:$C$19,MATCH(Maßnahmendaten!BE$3,Faktoren!$B$3:$B$19,0))
+Maßnahmendaten!BF372*INDEX(Faktoren!$C$3:$C$19,MATCH(Maßnahmendaten!BF$3,Faktoren!$B$3:$B$19,0))
+Maßnahmendaten!BG372*INDEX(Faktoren!$C$3:$C$19,MATCH(Maßnahmendaten!BG$3,Faktoren!$B$3:$B$19,0))
+Maßnahmendaten!BH372*INDEX(Faktoren!$C$3:$C$19,MATCH(Maßnahmendaten!BH$3,Faktoren!$B$3:$B$19,0))
+Maßnahmendaten!BI372*INDEX(Faktoren!$C$3:$C$19,MATCH(Maßnahmendaten!BI$3,Faktoren!$B$3:$B$19,0))
+Maßnahmendaten!BJ372*INDEX(Faktoren!$C$3:$C$19,MATCH(Maßnahmendaten!BJ$3,Faktoren!$B$3:$B$19,0))
+Maßnahmendaten!BK372*INDEX(Faktoren!$C$3:$C$19,MATCH(Maßnahmendaten!BK$3,Faktoren!$B$3:$B$19,0))
+Maßnahmendaten!BL372*INDEX(Faktoren!$C$3:$C$19,MATCH(Maßnahmendaten!BL$3,Faktoren!$B$3:$B$19,0))
+Maßnahmendaten!BM372*INDEX(Faktoren!$C$3:$C$19,MATCH(Maßnahmendaten!BM$3,Faktoren!$B$3:$B$19,0))
+Maßnahmendaten!BN372*INDEX(Faktoren!$C$3:$C$19,MATCH(Maßnahmendaten!BN$3,Faktoren!$B$3:$B$19,0))
+Maßnahmendaten!BO372*INDEX(Faktoren!$C$3:$C$19,MATCH(Maßnahmendaten!BO$3,Faktoren!$B$3:$B$19,0))
+Maßnahmendaten!BP372*INDEX(Faktoren!$C$3:$C$19,MATCH(Maßnahmendaten!BP$3,Faktoren!$B$3:$B$19,0))
+Maßnahmendaten!BQ372*INDEX(Faktoren!$C$3:$C$19,MATCH(Maßnahmendaten!BQ$3,Faktoren!$B$3:$B$19,0))
+Maßnahmendaten!BR372*INDEX(Faktoren!$C$3:$C$19,MATCH(Maßnahmendaten!BR$3,Faktoren!$B$3:$B$19,0))
+Maßnahmendaten!BS372*INDEX(Faktoren!$C$3:$C$19,MATCH(Maßnahmendaten!BS$3,Faktoren!$B$3:$B$19,0))
+Maßnahmendaten!BT372*INDEX(Faktoren!$C$3:$C$19,MATCH(Maßnahmendaten!BT$3,Faktoren!$B$3:$B$19,0))
+BV372
))</f>
        <v/>
      </c>
      <c r="BZ372" s="134"/>
      <c r="CA372" s="148" t="s">
        <v>109</v>
      </c>
      <c r="CB372" s="12" t="str">
        <f>IF(V372&lt;&gt;"",Hilfsblatt!$F$7,IF(Z372&lt;&gt;"",Hilfsblatt!$F$8, IF(O372&lt;&gt;"",Hilfsblatt!$F$9,"")))</f>
        <v/>
      </c>
      <c r="CD372" s="121"/>
    </row>
    <row r="373" spans="2:82" s="13" customFormat="1" ht="12.75" customHeight="1" x14ac:dyDescent="0.2">
      <c r="B373" s="113">
        <v>369</v>
      </c>
      <c r="C373" s="135"/>
      <c r="D373" s="114"/>
      <c r="E373" s="114"/>
      <c r="F373" s="114"/>
      <c r="G373" s="114"/>
      <c r="H373" s="114"/>
      <c r="I373" s="114"/>
      <c r="J373" s="114"/>
      <c r="K373" s="114"/>
      <c r="L373" s="114"/>
      <c r="M373" s="114"/>
      <c r="N373" s="114"/>
      <c r="O373" s="114"/>
      <c r="P373" s="114"/>
      <c r="Q373" s="114"/>
      <c r="R373" s="114"/>
      <c r="S373" s="114"/>
      <c r="T373" s="114"/>
      <c r="U373" s="114"/>
      <c r="V373" s="115"/>
      <c r="W373" s="115"/>
      <c r="X373" s="115"/>
      <c r="Y373" s="115"/>
      <c r="Z373" s="116"/>
      <c r="AA373" s="116"/>
      <c r="AB373" s="116"/>
      <c r="AC373" s="116"/>
      <c r="AD373" s="116"/>
      <c r="AE373" s="116"/>
      <c r="AF373" s="117"/>
      <c r="AG373" s="117"/>
      <c r="AH373" s="117"/>
      <c r="AI373" s="117"/>
      <c r="AJ373" s="117"/>
      <c r="AK373" s="117"/>
      <c r="AL373" s="117"/>
      <c r="AM373" s="117"/>
      <c r="AN373" s="117"/>
      <c r="AO373" s="117"/>
      <c r="AP373" s="136"/>
      <c r="AQ373" s="137"/>
      <c r="AR373" s="115"/>
      <c r="AS373" s="115"/>
      <c r="AT373" s="115"/>
      <c r="AU373" s="115"/>
      <c r="AV373" s="114"/>
      <c r="AW373" s="114"/>
      <c r="AX373" s="116"/>
      <c r="AY373" s="116"/>
      <c r="AZ373" s="116"/>
      <c r="BA373" s="118"/>
      <c r="BB373" s="119"/>
      <c r="BC373" s="136"/>
      <c r="BD373" s="120"/>
      <c r="BE373" s="120"/>
      <c r="BF373" s="120"/>
      <c r="BG373" s="120"/>
      <c r="BH373" s="120"/>
      <c r="BI373" s="120"/>
      <c r="BJ373" s="120"/>
      <c r="BK373" s="120"/>
      <c r="BL373" s="120"/>
      <c r="BM373" s="120"/>
      <c r="BN373" s="120"/>
      <c r="BO373" s="120"/>
      <c r="BP373" s="120"/>
      <c r="BQ373" s="120"/>
      <c r="BR373" s="120"/>
      <c r="BS373" s="120"/>
      <c r="BT373" s="120"/>
      <c r="BU373" s="120"/>
      <c r="BV373" s="121"/>
      <c r="BW373" s="104" t="s">
        <v>109</v>
      </c>
      <c r="BX373" s="67" t="str">
        <f t="shared" si="5"/>
        <v/>
      </c>
      <c r="BY373" s="67" t="str">
        <f>(IF(SUMPRODUCT(--(BD373:BV373&lt;&gt;""))=0,"",
+Maßnahmendaten!BD373*INDEX(Faktoren!$C$3:$C$19,MATCH(Maßnahmendaten!BD$3,Faktoren!$B$3:$B$19,0))
+Maßnahmendaten!BE373*INDEX(Faktoren!$C$3:$C$19,MATCH(Maßnahmendaten!BE$3,Faktoren!$B$3:$B$19,0))
+Maßnahmendaten!BF373*INDEX(Faktoren!$C$3:$C$19,MATCH(Maßnahmendaten!BF$3,Faktoren!$B$3:$B$19,0))
+Maßnahmendaten!BG373*INDEX(Faktoren!$C$3:$C$19,MATCH(Maßnahmendaten!BG$3,Faktoren!$B$3:$B$19,0))
+Maßnahmendaten!BH373*INDEX(Faktoren!$C$3:$C$19,MATCH(Maßnahmendaten!BH$3,Faktoren!$B$3:$B$19,0))
+Maßnahmendaten!BI373*INDEX(Faktoren!$C$3:$C$19,MATCH(Maßnahmendaten!BI$3,Faktoren!$B$3:$B$19,0))
+Maßnahmendaten!BJ373*INDEX(Faktoren!$C$3:$C$19,MATCH(Maßnahmendaten!BJ$3,Faktoren!$B$3:$B$19,0))
+Maßnahmendaten!BK373*INDEX(Faktoren!$C$3:$C$19,MATCH(Maßnahmendaten!BK$3,Faktoren!$B$3:$B$19,0))
+Maßnahmendaten!BL373*INDEX(Faktoren!$C$3:$C$19,MATCH(Maßnahmendaten!BL$3,Faktoren!$B$3:$B$19,0))
+Maßnahmendaten!BM373*INDEX(Faktoren!$C$3:$C$19,MATCH(Maßnahmendaten!BM$3,Faktoren!$B$3:$B$19,0))
+Maßnahmendaten!BN373*INDEX(Faktoren!$C$3:$C$19,MATCH(Maßnahmendaten!BN$3,Faktoren!$B$3:$B$19,0))
+Maßnahmendaten!BO373*INDEX(Faktoren!$C$3:$C$19,MATCH(Maßnahmendaten!BO$3,Faktoren!$B$3:$B$19,0))
+Maßnahmendaten!BP373*INDEX(Faktoren!$C$3:$C$19,MATCH(Maßnahmendaten!BP$3,Faktoren!$B$3:$B$19,0))
+Maßnahmendaten!BQ373*INDEX(Faktoren!$C$3:$C$19,MATCH(Maßnahmendaten!BQ$3,Faktoren!$B$3:$B$19,0))
+Maßnahmendaten!BR373*INDEX(Faktoren!$C$3:$C$19,MATCH(Maßnahmendaten!BR$3,Faktoren!$B$3:$B$19,0))
+Maßnahmendaten!BS373*INDEX(Faktoren!$C$3:$C$19,MATCH(Maßnahmendaten!BS$3,Faktoren!$B$3:$B$19,0))
+Maßnahmendaten!BT373*INDEX(Faktoren!$C$3:$C$19,MATCH(Maßnahmendaten!BT$3,Faktoren!$B$3:$B$19,0))
+BV373
))</f>
        <v/>
      </c>
      <c r="BZ373" s="134"/>
      <c r="CA373" s="148" t="s">
        <v>109</v>
      </c>
      <c r="CB373" s="12" t="str">
        <f>IF(V373&lt;&gt;"",Hilfsblatt!$F$7,IF(Z373&lt;&gt;"",Hilfsblatt!$F$8, IF(O373&lt;&gt;"",Hilfsblatt!$F$9,"")))</f>
        <v/>
      </c>
      <c r="CD373" s="121"/>
    </row>
    <row r="374" spans="2:82" s="13" customFormat="1" ht="12.75" customHeight="1" x14ac:dyDescent="0.2">
      <c r="B374" s="139">
        <v>370</v>
      </c>
      <c r="C374" s="135"/>
      <c r="D374" s="140"/>
      <c r="E374" s="140"/>
      <c r="F374" s="140"/>
      <c r="G374" s="140"/>
      <c r="H374" s="140"/>
      <c r="I374" s="140"/>
      <c r="J374" s="140"/>
      <c r="K374" s="140"/>
      <c r="L374" s="140"/>
      <c r="M374" s="140"/>
      <c r="N374" s="140"/>
      <c r="O374" s="140"/>
      <c r="P374" s="140"/>
      <c r="Q374" s="140"/>
      <c r="R374" s="140"/>
      <c r="S374" s="140"/>
      <c r="T374" s="140"/>
      <c r="U374" s="140"/>
      <c r="V374" s="144"/>
      <c r="W374" s="144"/>
      <c r="X374" s="144"/>
      <c r="Y374" s="144"/>
      <c r="Z374" s="145"/>
      <c r="AA374" s="145"/>
      <c r="AB374" s="145"/>
      <c r="AC374" s="145"/>
      <c r="AD374" s="145"/>
      <c r="AE374" s="145"/>
      <c r="AF374" s="140"/>
      <c r="AG374" s="140"/>
      <c r="AH374" s="140"/>
      <c r="AI374" s="140"/>
      <c r="AJ374" s="140"/>
      <c r="AK374" s="140"/>
      <c r="AL374" s="140"/>
      <c r="AM374" s="140"/>
      <c r="AN374" s="140"/>
      <c r="AO374" s="140"/>
      <c r="AP374" s="136"/>
      <c r="AQ374" s="141"/>
      <c r="AR374" s="144"/>
      <c r="AS374" s="144"/>
      <c r="AT374" s="144"/>
      <c r="AU374" s="144"/>
      <c r="AV374" s="140"/>
      <c r="AW374" s="140"/>
      <c r="AX374" s="145"/>
      <c r="AY374" s="145"/>
      <c r="AZ374" s="145"/>
      <c r="BA374" s="142"/>
      <c r="BB374" s="146"/>
      <c r="BC374" s="136"/>
      <c r="BD374" s="143"/>
      <c r="BE374" s="143"/>
      <c r="BF374" s="143"/>
      <c r="BG374" s="143"/>
      <c r="BH374" s="143"/>
      <c r="BI374" s="143"/>
      <c r="BJ374" s="143"/>
      <c r="BK374" s="143"/>
      <c r="BL374" s="143"/>
      <c r="BM374" s="143"/>
      <c r="BN374" s="143"/>
      <c r="BO374" s="143"/>
      <c r="BP374" s="143"/>
      <c r="BQ374" s="143"/>
      <c r="BR374" s="143"/>
      <c r="BS374" s="143"/>
      <c r="BT374" s="143"/>
      <c r="BU374" s="143"/>
      <c r="BV374" s="143"/>
      <c r="BW374" s="104" t="s">
        <v>109</v>
      </c>
      <c r="BX374" s="67" t="str">
        <f t="shared" si="5"/>
        <v/>
      </c>
      <c r="BY374" s="67" t="str">
        <f>(IF(SUMPRODUCT(--(BD374:BV374&lt;&gt;""))=0,"",
+Maßnahmendaten!BD374*INDEX(Faktoren!$C$3:$C$19,MATCH(Maßnahmendaten!BD$3,Faktoren!$B$3:$B$19,0))
+Maßnahmendaten!BE374*INDEX(Faktoren!$C$3:$C$19,MATCH(Maßnahmendaten!BE$3,Faktoren!$B$3:$B$19,0))
+Maßnahmendaten!BF374*INDEX(Faktoren!$C$3:$C$19,MATCH(Maßnahmendaten!BF$3,Faktoren!$B$3:$B$19,0))
+Maßnahmendaten!BG374*INDEX(Faktoren!$C$3:$C$19,MATCH(Maßnahmendaten!BG$3,Faktoren!$B$3:$B$19,0))
+Maßnahmendaten!BH374*INDEX(Faktoren!$C$3:$C$19,MATCH(Maßnahmendaten!BH$3,Faktoren!$B$3:$B$19,0))
+Maßnahmendaten!BI374*INDEX(Faktoren!$C$3:$C$19,MATCH(Maßnahmendaten!BI$3,Faktoren!$B$3:$B$19,0))
+Maßnahmendaten!BJ374*INDEX(Faktoren!$C$3:$C$19,MATCH(Maßnahmendaten!BJ$3,Faktoren!$B$3:$B$19,0))
+Maßnahmendaten!BK374*INDEX(Faktoren!$C$3:$C$19,MATCH(Maßnahmendaten!BK$3,Faktoren!$B$3:$B$19,0))
+Maßnahmendaten!BL374*INDEX(Faktoren!$C$3:$C$19,MATCH(Maßnahmendaten!BL$3,Faktoren!$B$3:$B$19,0))
+Maßnahmendaten!BM374*INDEX(Faktoren!$C$3:$C$19,MATCH(Maßnahmendaten!BM$3,Faktoren!$B$3:$B$19,0))
+Maßnahmendaten!BN374*INDEX(Faktoren!$C$3:$C$19,MATCH(Maßnahmendaten!BN$3,Faktoren!$B$3:$B$19,0))
+Maßnahmendaten!BO374*INDEX(Faktoren!$C$3:$C$19,MATCH(Maßnahmendaten!BO$3,Faktoren!$B$3:$B$19,0))
+Maßnahmendaten!BP374*INDEX(Faktoren!$C$3:$C$19,MATCH(Maßnahmendaten!BP$3,Faktoren!$B$3:$B$19,0))
+Maßnahmendaten!BQ374*INDEX(Faktoren!$C$3:$C$19,MATCH(Maßnahmendaten!BQ$3,Faktoren!$B$3:$B$19,0))
+Maßnahmendaten!BR374*INDEX(Faktoren!$C$3:$C$19,MATCH(Maßnahmendaten!BR$3,Faktoren!$B$3:$B$19,0))
+Maßnahmendaten!BS374*INDEX(Faktoren!$C$3:$C$19,MATCH(Maßnahmendaten!BS$3,Faktoren!$B$3:$B$19,0))
+Maßnahmendaten!BT374*INDEX(Faktoren!$C$3:$C$19,MATCH(Maßnahmendaten!BT$3,Faktoren!$B$3:$B$19,0))
+BV374
))</f>
        <v/>
      </c>
      <c r="BZ374" s="134"/>
      <c r="CA374" s="148" t="s">
        <v>109</v>
      </c>
      <c r="CB374" s="12" t="str">
        <f>IF(V374&lt;&gt;"",Hilfsblatt!$F$7,IF(Z374&lt;&gt;"",Hilfsblatt!$F$8, IF(O374&lt;&gt;"",Hilfsblatt!$F$9,"")))</f>
        <v/>
      </c>
      <c r="CD374" s="121"/>
    </row>
    <row r="375" spans="2:82" s="13" customFormat="1" ht="12.75" customHeight="1" x14ac:dyDescent="0.2">
      <c r="B375" s="113">
        <v>371</v>
      </c>
      <c r="C375" s="135"/>
      <c r="D375" s="114"/>
      <c r="E375" s="114"/>
      <c r="F375" s="114"/>
      <c r="G375" s="114"/>
      <c r="H375" s="114"/>
      <c r="I375" s="114"/>
      <c r="J375" s="114"/>
      <c r="K375" s="114"/>
      <c r="L375" s="114"/>
      <c r="M375" s="114"/>
      <c r="N375" s="114"/>
      <c r="O375" s="114"/>
      <c r="P375" s="114"/>
      <c r="Q375" s="114"/>
      <c r="R375" s="114"/>
      <c r="S375" s="114"/>
      <c r="T375" s="114"/>
      <c r="U375" s="114"/>
      <c r="V375" s="115"/>
      <c r="W375" s="115"/>
      <c r="X375" s="115"/>
      <c r="Y375" s="115"/>
      <c r="Z375" s="116"/>
      <c r="AA375" s="116"/>
      <c r="AB375" s="116"/>
      <c r="AC375" s="116"/>
      <c r="AD375" s="116"/>
      <c r="AE375" s="116"/>
      <c r="AF375" s="117"/>
      <c r="AG375" s="117"/>
      <c r="AH375" s="117"/>
      <c r="AI375" s="117"/>
      <c r="AJ375" s="117"/>
      <c r="AK375" s="117"/>
      <c r="AL375" s="117"/>
      <c r="AM375" s="117"/>
      <c r="AN375" s="117"/>
      <c r="AO375" s="117"/>
      <c r="AP375" s="136"/>
      <c r="AQ375" s="137"/>
      <c r="AR375" s="115"/>
      <c r="AS375" s="115"/>
      <c r="AT375" s="115"/>
      <c r="AU375" s="115"/>
      <c r="AV375" s="114"/>
      <c r="AW375" s="114"/>
      <c r="AX375" s="116"/>
      <c r="AY375" s="116"/>
      <c r="AZ375" s="116"/>
      <c r="BA375" s="118"/>
      <c r="BB375" s="119"/>
      <c r="BC375" s="136"/>
      <c r="BD375" s="120"/>
      <c r="BE375" s="120"/>
      <c r="BF375" s="120"/>
      <c r="BG375" s="120"/>
      <c r="BH375" s="120"/>
      <c r="BI375" s="120"/>
      <c r="BJ375" s="120"/>
      <c r="BK375" s="120"/>
      <c r="BL375" s="120"/>
      <c r="BM375" s="120"/>
      <c r="BN375" s="120"/>
      <c r="BO375" s="120"/>
      <c r="BP375" s="120"/>
      <c r="BQ375" s="120"/>
      <c r="BR375" s="120"/>
      <c r="BS375" s="120"/>
      <c r="BT375" s="120"/>
      <c r="BU375" s="120"/>
      <c r="BV375" s="121"/>
      <c r="BW375" s="104" t="s">
        <v>109</v>
      </c>
      <c r="BX375" s="67" t="str">
        <f t="shared" si="5"/>
        <v/>
      </c>
      <c r="BY375" s="67" t="str">
        <f>(IF(SUMPRODUCT(--(BD375:BV375&lt;&gt;""))=0,"",
+Maßnahmendaten!BD375*INDEX(Faktoren!$C$3:$C$19,MATCH(Maßnahmendaten!BD$3,Faktoren!$B$3:$B$19,0))
+Maßnahmendaten!BE375*INDEX(Faktoren!$C$3:$C$19,MATCH(Maßnahmendaten!BE$3,Faktoren!$B$3:$B$19,0))
+Maßnahmendaten!BF375*INDEX(Faktoren!$C$3:$C$19,MATCH(Maßnahmendaten!BF$3,Faktoren!$B$3:$B$19,0))
+Maßnahmendaten!BG375*INDEX(Faktoren!$C$3:$C$19,MATCH(Maßnahmendaten!BG$3,Faktoren!$B$3:$B$19,0))
+Maßnahmendaten!BH375*INDEX(Faktoren!$C$3:$C$19,MATCH(Maßnahmendaten!BH$3,Faktoren!$B$3:$B$19,0))
+Maßnahmendaten!BI375*INDEX(Faktoren!$C$3:$C$19,MATCH(Maßnahmendaten!BI$3,Faktoren!$B$3:$B$19,0))
+Maßnahmendaten!BJ375*INDEX(Faktoren!$C$3:$C$19,MATCH(Maßnahmendaten!BJ$3,Faktoren!$B$3:$B$19,0))
+Maßnahmendaten!BK375*INDEX(Faktoren!$C$3:$C$19,MATCH(Maßnahmendaten!BK$3,Faktoren!$B$3:$B$19,0))
+Maßnahmendaten!BL375*INDEX(Faktoren!$C$3:$C$19,MATCH(Maßnahmendaten!BL$3,Faktoren!$B$3:$B$19,0))
+Maßnahmendaten!BM375*INDEX(Faktoren!$C$3:$C$19,MATCH(Maßnahmendaten!BM$3,Faktoren!$B$3:$B$19,0))
+Maßnahmendaten!BN375*INDEX(Faktoren!$C$3:$C$19,MATCH(Maßnahmendaten!BN$3,Faktoren!$B$3:$B$19,0))
+Maßnahmendaten!BO375*INDEX(Faktoren!$C$3:$C$19,MATCH(Maßnahmendaten!BO$3,Faktoren!$B$3:$B$19,0))
+Maßnahmendaten!BP375*INDEX(Faktoren!$C$3:$C$19,MATCH(Maßnahmendaten!BP$3,Faktoren!$B$3:$B$19,0))
+Maßnahmendaten!BQ375*INDEX(Faktoren!$C$3:$C$19,MATCH(Maßnahmendaten!BQ$3,Faktoren!$B$3:$B$19,0))
+Maßnahmendaten!BR375*INDEX(Faktoren!$C$3:$C$19,MATCH(Maßnahmendaten!BR$3,Faktoren!$B$3:$B$19,0))
+Maßnahmendaten!BS375*INDEX(Faktoren!$C$3:$C$19,MATCH(Maßnahmendaten!BS$3,Faktoren!$B$3:$B$19,0))
+Maßnahmendaten!BT375*INDEX(Faktoren!$C$3:$C$19,MATCH(Maßnahmendaten!BT$3,Faktoren!$B$3:$B$19,0))
+BV375
))</f>
        <v/>
      </c>
      <c r="BZ375" s="134"/>
      <c r="CA375" s="148" t="s">
        <v>109</v>
      </c>
      <c r="CB375" s="12" t="str">
        <f>IF(V375&lt;&gt;"",Hilfsblatt!$F$7,IF(Z375&lt;&gt;"",Hilfsblatt!$F$8, IF(O375&lt;&gt;"",Hilfsblatt!$F$9,"")))</f>
        <v/>
      </c>
      <c r="CD375" s="121"/>
    </row>
    <row r="376" spans="2:82" s="13" customFormat="1" ht="12.75" customHeight="1" x14ac:dyDescent="0.2">
      <c r="B376" s="139">
        <v>372</v>
      </c>
      <c r="C376" s="135"/>
      <c r="D376" s="140"/>
      <c r="E376" s="140"/>
      <c r="F376" s="140"/>
      <c r="G376" s="140"/>
      <c r="H376" s="140"/>
      <c r="I376" s="140"/>
      <c r="J376" s="140"/>
      <c r="K376" s="140"/>
      <c r="L376" s="140"/>
      <c r="M376" s="140"/>
      <c r="N376" s="140"/>
      <c r="O376" s="140"/>
      <c r="P376" s="140"/>
      <c r="Q376" s="140"/>
      <c r="R376" s="140"/>
      <c r="S376" s="140"/>
      <c r="T376" s="140"/>
      <c r="U376" s="140"/>
      <c r="V376" s="144"/>
      <c r="W376" s="144"/>
      <c r="X376" s="144"/>
      <c r="Y376" s="144"/>
      <c r="Z376" s="145"/>
      <c r="AA376" s="145"/>
      <c r="AB376" s="145"/>
      <c r="AC376" s="145"/>
      <c r="AD376" s="145"/>
      <c r="AE376" s="145"/>
      <c r="AF376" s="140"/>
      <c r="AG376" s="140"/>
      <c r="AH376" s="140"/>
      <c r="AI376" s="140"/>
      <c r="AJ376" s="140"/>
      <c r="AK376" s="140"/>
      <c r="AL376" s="140"/>
      <c r="AM376" s="140"/>
      <c r="AN376" s="140"/>
      <c r="AO376" s="140"/>
      <c r="AP376" s="136"/>
      <c r="AQ376" s="141"/>
      <c r="AR376" s="144"/>
      <c r="AS376" s="144"/>
      <c r="AT376" s="144"/>
      <c r="AU376" s="144"/>
      <c r="AV376" s="140"/>
      <c r="AW376" s="140"/>
      <c r="AX376" s="145"/>
      <c r="AY376" s="145"/>
      <c r="AZ376" s="145"/>
      <c r="BA376" s="142"/>
      <c r="BB376" s="146"/>
      <c r="BC376" s="136"/>
      <c r="BD376" s="143"/>
      <c r="BE376" s="143"/>
      <c r="BF376" s="143"/>
      <c r="BG376" s="143"/>
      <c r="BH376" s="143"/>
      <c r="BI376" s="143"/>
      <c r="BJ376" s="143"/>
      <c r="BK376" s="143"/>
      <c r="BL376" s="143"/>
      <c r="BM376" s="143"/>
      <c r="BN376" s="143"/>
      <c r="BO376" s="143"/>
      <c r="BP376" s="143"/>
      <c r="BQ376" s="143"/>
      <c r="BR376" s="143"/>
      <c r="BS376" s="143"/>
      <c r="BT376" s="143"/>
      <c r="BU376" s="143"/>
      <c r="BV376" s="143"/>
      <c r="BW376" s="104" t="s">
        <v>109</v>
      </c>
      <c r="BX376" s="67" t="str">
        <f t="shared" si="5"/>
        <v/>
      </c>
      <c r="BY376" s="67" t="str">
        <f>(IF(SUMPRODUCT(--(BD376:BV376&lt;&gt;""))=0,"",
+Maßnahmendaten!BD376*INDEX(Faktoren!$C$3:$C$19,MATCH(Maßnahmendaten!BD$3,Faktoren!$B$3:$B$19,0))
+Maßnahmendaten!BE376*INDEX(Faktoren!$C$3:$C$19,MATCH(Maßnahmendaten!BE$3,Faktoren!$B$3:$B$19,0))
+Maßnahmendaten!BF376*INDEX(Faktoren!$C$3:$C$19,MATCH(Maßnahmendaten!BF$3,Faktoren!$B$3:$B$19,0))
+Maßnahmendaten!BG376*INDEX(Faktoren!$C$3:$C$19,MATCH(Maßnahmendaten!BG$3,Faktoren!$B$3:$B$19,0))
+Maßnahmendaten!BH376*INDEX(Faktoren!$C$3:$C$19,MATCH(Maßnahmendaten!BH$3,Faktoren!$B$3:$B$19,0))
+Maßnahmendaten!BI376*INDEX(Faktoren!$C$3:$C$19,MATCH(Maßnahmendaten!BI$3,Faktoren!$B$3:$B$19,0))
+Maßnahmendaten!BJ376*INDEX(Faktoren!$C$3:$C$19,MATCH(Maßnahmendaten!BJ$3,Faktoren!$B$3:$B$19,0))
+Maßnahmendaten!BK376*INDEX(Faktoren!$C$3:$C$19,MATCH(Maßnahmendaten!BK$3,Faktoren!$B$3:$B$19,0))
+Maßnahmendaten!BL376*INDEX(Faktoren!$C$3:$C$19,MATCH(Maßnahmendaten!BL$3,Faktoren!$B$3:$B$19,0))
+Maßnahmendaten!BM376*INDEX(Faktoren!$C$3:$C$19,MATCH(Maßnahmendaten!BM$3,Faktoren!$B$3:$B$19,0))
+Maßnahmendaten!BN376*INDEX(Faktoren!$C$3:$C$19,MATCH(Maßnahmendaten!BN$3,Faktoren!$B$3:$B$19,0))
+Maßnahmendaten!BO376*INDEX(Faktoren!$C$3:$C$19,MATCH(Maßnahmendaten!BO$3,Faktoren!$B$3:$B$19,0))
+Maßnahmendaten!BP376*INDEX(Faktoren!$C$3:$C$19,MATCH(Maßnahmendaten!BP$3,Faktoren!$B$3:$B$19,0))
+Maßnahmendaten!BQ376*INDEX(Faktoren!$C$3:$C$19,MATCH(Maßnahmendaten!BQ$3,Faktoren!$B$3:$B$19,0))
+Maßnahmendaten!BR376*INDEX(Faktoren!$C$3:$C$19,MATCH(Maßnahmendaten!BR$3,Faktoren!$B$3:$B$19,0))
+Maßnahmendaten!BS376*INDEX(Faktoren!$C$3:$C$19,MATCH(Maßnahmendaten!BS$3,Faktoren!$B$3:$B$19,0))
+Maßnahmendaten!BT376*INDEX(Faktoren!$C$3:$C$19,MATCH(Maßnahmendaten!BT$3,Faktoren!$B$3:$B$19,0))
+BV376
))</f>
        <v/>
      </c>
      <c r="BZ376" s="134"/>
      <c r="CA376" s="148" t="s">
        <v>109</v>
      </c>
      <c r="CB376" s="12" t="str">
        <f>IF(V376&lt;&gt;"",Hilfsblatt!$F$7,IF(Z376&lt;&gt;"",Hilfsblatt!$F$8, IF(O376&lt;&gt;"",Hilfsblatt!$F$9,"")))</f>
        <v/>
      </c>
      <c r="CD376" s="121"/>
    </row>
    <row r="377" spans="2:82" s="13" customFormat="1" ht="12.75" customHeight="1" x14ac:dyDescent="0.2">
      <c r="B377" s="113">
        <v>373</v>
      </c>
      <c r="C377" s="135"/>
      <c r="D377" s="114"/>
      <c r="E377" s="114"/>
      <c r="F377" s="114"/>
      <c r="G377" s="114"/>
      <c r="H377" s="114"/>
      <c r="I377" s="114"/>
      <c r="J377" s="114"/>
      <c r="K377" s="114"/>
      <c r="L377" s="114"/>
      <c r="M377" s="114"/>
      <c r="N377" s="114"/>
      <c r="O377" s="114"/>
      <c r="P377" s="114"/>
      <c r="Q377" s="114"/>
      <c r="R377" s="114"/>
      <c r="S377" s="114"/>
      <c r="T377" s="114"/>
      <c r="U377" s="114"/>
      <c r="V377" s="115"/>
      <c r="W377" s="115"/>
      <c r="X377" s="115"/>
      <c r="Y377" s="115"/>
      <c r="Z377" s="116"/>
      <c r="AA377" s="116"/>
      <c r="AB377" s="116"/>
      <c r="AC377" s="116"/>
      <c r="AD377" s="116"/>
      <c r="AE377" s="116"/>
      <c r="AF377" s="117"/>
      <c r="AG377" s="117"/>
      <c r="AH377" s="117"/>
      <c r="AI377" s="117"/>
      <c r="AJ377" s="117"/>
      <c r="AK377" s="117"/>
      <c r="AL377" s="117"/>
      <c r="AM377" s="117"/>
      <c r="AN377" s="117"/>
      <c r="AO377" s="117"/>
      <c r="AP377" s="136"/>
      <c r="AQ377" s="137"/>
      <c r="AR377" s="115"/>
      <c r="AS377" s="115"/>
      <c r="AT377" s="115"/>
      <c r="AU377" s="115"/>
      <c r="AV377" s="114"/>
      <c r="AW377" s="114"/>
      <c r="AX377" s="116"/>
      <c r="AY377" s="116"/>
      <c r="AZ377" s="116"/>
      <c r="BA377" s="118"/>
      <c r="BB377" s="119"/>
      <c r="BC377" s="136"/>
      <c r="BD377" s="120"/>
      <c r="BE377" s="120"/>
      <c r="BF377" s="120"/>
      <c r="BG377" s="120"/>
      <c r="BH377" s="120"/>
      <c r="BI377" s="120"/>
      <c r="BJ377" s="120"/>
      <c r="BK377" s="120"/>
      <c r="BL377" s="120"/>
      <c r="BM377" s="120"/>
      <c r="BN377" s="120"/>
      <c r="BO377" s="120"/>
      <c r="BP377" s="120"/>
      <c r="BQ377" s="120"/>
      <c r="BR377" s="120"/>
      <c r="BS377" s="120"/>
      <c r="BT377" s="120"/>
      <c r="BU377" s="120"/>
      <c r="BV377" s="121"/>
      <c r="BW377" s="104" t="s">
        <v>109</v>
      </c>
      <c r="BX377" s="67" t="str">
        <f t="shared" si="5"/>
        <v/>
      </c>
      <c r="BY377" s="67" t="str">
        <f>(IF(SUMPRODUCT(--(BD377:BV377&lt;&gt;""))=0,"",
+Maßnahmendaten!BD377*INDEX(Faktoren!$C$3:$C$19,MATCH(Maßnahmendaten!BD$3,Faktoren!$B$3:$B$19,0))
+Maßnahmendaten!BE377*INDEX(Faktoren!$C$3:$C$19,MATCH(Maßnahmendaten!BE$3,Faktoren!$B$3:$B$19,0))
+Maßnahmendaten!BF377*INDEX(Faktoren!$C$3:$C$19,MATCH(Maßnahmendaten!BF$3,Faktoren!$B$3:$B$19,0))
+Maßnahmendaten!BG377*INDEX(Faktoren!$C$3:$C$19,MATCH(Maßnahmendaten!BG$3,Faktoren!$B$3:$B$19,0))
+Maßnahmendaten!BH377*INDEX(Faktoren!$C$3:$C$19,MATCH(Maßnahmendaten!BH$3,Faktoren!$B$3:$B$19,0))
+Maßnahmendaten!BI377*INDEX(Faktoren!$C$3:$C$19,MATCH(Maßnahmendaten!BI$3,Faktoren!$B$3:$B$19,0))
+Maßnahmendaten!BJ377*INDEX(Faktoren!$C$3:$C$19,MATCH(Maßnahmendaten!BJ$3,Faktoren!$B$3:$B$19,0))
+Maßnahmendaten!BK377*INDEX(Faktoren!$C$3:$C$19,MATCH(Maßnahmendaten!BK$3,Faktoren!$B$3:$B$19,0))
+Maßnahmendaten!BL377*INDEX(Faktoren!$C$3:$C$19,MATCH(Maßnahmendaten!BL$3,Faktoren!$B$3:$B$19,0))
+Maßnahmendaten!BM377*INDEX(Faktoren!$C$3:$C$19,MATCH(Maßnahmendaten!BM$3,Faktoren!$B$3:$B$19,0))
+Maßnahmendaten!BN377*INDEX(Faktoren!$C$3:$C$19,MATCH(Maßnahmendaten!BN$3,Faktoren!$B$3:$B$19,0))
+Maßnahmendaten!BO377*INDEX(Faktoren!$C$3:$C$19,MATCH(Maßnahmendaten!BO$3,Faktoren!$B$3:$B$19,0))
+Maßnahmendaten!BP377*INDEX(Faktoren!$C$3:$C$19,MATCH(Maßnahmendaten!BP$3,Faktoren!$B$3:$B$19,0))
+Maßnahmendaten!BQ377*INDEX(Faktoren!$C$3:$C$19,MATCH(Maßnahmendaten!BQ$3,Faktoren!$B$3:$B$19,0))
+Maßnahmendaten!BR377*INDEX(Faktoren!$C$3:$C$19,MATCH(Maßnahmendaten!BR$3,Faktoren!$B$3:$B$19,0))
+Maßnahmendaten!BS377*INDEX(Faktoren!$C$3:$C$19,MATCH(Maßnahmendaten!BS$3,Faktoren!$B$3:$B$19,0))
+Maßnahmendaten!BT377*INDEX(Faktoren!$C$3:$C$19,MATCH(Maßnahmendaten!BT$3,Faktoren!$B$3:$B$19,0))
+BV377
))</f>
        <v/>
      </c>
      <c r="BZ377" s="134"/>
      <c r="CA377" s="148" t="s">
        <v>109</v>
      </c>
      <c r="CB377" s="12" t="str">
        <f>IF(V377&lt;&gt;"",Hilfsblatt!$F$7,IF(Z377&lt;&gt;"",Hilfsblatt!$F$8, IF(O377&lt;&gt;"",Hilfsblatt!$F$9,"")))</f>
        <v/>
      </c>
      <c r="CD377" s="121"/>
    </row>
    <row r="378" spans="2:82" s="13" customFormat="1" ht="12.75" customHeight="1" x14ac:dyDescent="0.2">
      <c r="B378" s="139">
        <v>374</v>
      </c>
      <c r="C378" s="135"/>
      <c r="D378" s="140"/>
      <c r="E378" s="140"/>
      <c r="F378" s="140"/>
      <c r="G378" s="140"/>
      <c r="H378" s="140"/>
      <c r="I378" s="140"/>
      <c r="J378" s="140"/>
      <c r="K378" s="140"/>
      <c r="L378" s="140"/>
      <c r="M378" s="140"/>
      <c r="N378" s="140"/>
      <c r="O378" s="140"/>
      <c r="P378" s="140"/>
      <c r="Q378" s="140"/>
      <c r="R378" s="140"/>
      <c r="S378" s="140"/>
      <c r="T378" s="140"/>
      <c r="U378" s="140"/>
      <c r="V378" s="144"/>
      <c r="W378" s="144"/>
      <c r="X378" s="144"/>
      <c r="Y378" s="144"/>
      <c r="Z378" s="145"/>
      <c r="AA378" s="145"/>
      <c r="AB378" s="145"/>
      <c r="AC378" s="145"/>
      <c r="AD378" s="145"/>
      <c r="AE378" s="145"/>
      <c r="AF378" s="140"/>
      <c r="AG378" s="140"/>
      <c r="AH378" s="140"/>
      <c r="AI378" s="140"/>
      <c r="AJ378" s="140"/>
      <c r="AK378" s="140"/>
      <c r="AL378" s="140"/>
      <c r="AM378" s="140"/>
      <c r="AN378" s="140"/>
      <c r="AO378" s="140"/>
      <c r="AP378" s="136"/>
      <c r="AQ378" s="141"/>
      <c r="AR378" s="144"/>
      <c r="AS378" s="144"/>
      <c r="AT378" s="144"/>
      <c r="AU378" s="144"/>
      <c r="AV378" s="140"/>
      <c r="AW378" s="140"/>
      <c r="AX378" s="145"/>
      <c r="AY378" s="145"/>
      <c r="AZ378" s="145"/>
      <c r="BA378" s="142"/>
      <c r="BB378" s="146"/>
      <c r="BC378" s="136"/>
      <c r="BD378" s="143"/>
      <c r="BE378" s="143"/>
      <c r="BF378" s="143"/>
      <c r="BG378" s="143"/>
      <c r="BH378" s="143"/>
      <c r="BI378" s="143"/>
      <c r="BJ378" s="143"/>
      <c r="BK378" s="143"/>
      <c r="BL378" s="143"/>
      <c r="BM378" s="143"/>
      <c r="BN378" s="143"/>
      <c r="BO378" s="143"/>
      <c r="BP378" s="143"/>
      <c r="BQ378" s="143"/>
      <c r="BR378" s="143"/>
      <c r="BS378" s="143"/>
      <c r="BT378" s="143"/>
      <c r="BU378" s="143"/>
      <c r="BV378" s="143"/>
      <c r="BW378" s="104" t="s">
        <v>109</v>
      </c>
      <c r="BX378" s="67" t="str">
        <f t="shared" si="5"/>
        <v/>
      </c>
      <c r="BY378" s="67" t="str">
        <f>(IF(SUMPRODUCT(--(BD378:BV378&lt;&gt;""))=0,"",
+Maßnahmendaten!BD378*INDEX(Faktoren!$C$3:$C$19,MATCH(Maßnahmendaten!BD$3,Faktoren!$B$3:$B$19,0))
+Maßnahmendaten!BE378*INDEX(Faktoren!$C$3:$C$19,MATCH(Maßnahmendaten!BE$3,Faktoren!$B$3:$B$19,0))
+Maßnahmendaten!BF378*INDEX(Faktoren!$C$3:$C$19,MATCH(Maßnahmendaten!BF$3,Faktoren!$B$3:$B$19,0))
+Maßnahmendaten!BG378*INDEX(Faktoren!$C$3:$C$19,MATCH(Maßnahmendaten!BG$3,Faktoren!$B$3:$B$19,0))
+Maßnahmendaten!BH378*INDEX(Faktoren!$C$3:$C$19,MATCH(Maßnahmendaten!BH$3,Faktoren!$B$3:$B$19,0))
+Maßnahmendaten!BI378*INDEX(Faktoren!$C$3:$C$19,MATCH(Maßnahmendaten!BI$3,Faktoren!$B$3:$B$19,0))
+Maßnahmendaten!BJ378*INDEX(Faktoren!$C$3:$C$19,MATCH(Maßnahmendaten!BJ$3,Faktoren!$B$3:$B$19,0))
+Maßnahmendaten!BK378*INDEX(Faktoren!$C$3:$C$19,MATCH(Maßnahmendaten!BK$3,Faktoren!$B$3:$B$19,0))
+Maßnahmendaten!BL378*INDEX(Faktoren!$C$3:$C$19,MATCH(Maßnahmendaten!BL$3,Faktoren!$B$3:$B$19,0))
+Maßnahmendaten!BM378*INDEX(Faktoren!$C$3:$C$19,MATCH(Maßnahmendaten!BM$3,Faktoren!$B$3:$B$19,0))
+Maßnahmendaten!BN378*INDEX(Faktoren!$C$3:$C$19,MATCH(Maßnahmendaten!BN$3,Faktoren!$B$3:$B$19,0))
+Maßnahmendaten!BO378*INDEX(Faktoren!$C$3:$C$19,MATCH(Maßnahmendaten!BO$3,Faktoren!$B$3:$B$19,0))
+Maßnahmendaten!BP378*INDEX(Faktoren!$C$3:$C$19,MATCH(Maßnahmendaten!BP$3,Faktoren!$B$3:$B$19,0))
+Maßnahmendaten!BQ378*INDEX(Faktoren!$C$3:$C$19,MATCH(Maßnahmendaten!BQ$3,Faktoren!$B$3:$B$19,0))
+Maßnahmendaten!BR378*INDEX(Faktoren!$C$3:$C$19,MATCH(Maßnahmendaten!BR$3,Faktoren!$B$3:$B$19,0))
+Maßnahmendaten!BS378*INDEX(Faktoren!$C$3:$C$19,MATCH(Maßnahmendaten!BS$3,Faktoren!$B$3:$B$19,0))
+Maßnahmendaten!BT378*INDEX(Faktoren!$C$3:$C$19,MATCH(Maßnahmendaten!BT$3,Faktoren!$B$3:$B$19,0))
+BV378
))</f>
        <v/>
      </c>
      <c r="BZ378" s="134"/>
      <c r="CA378" s="148" t="s">
        <v>109</v>
      </c>
      <c r="CB378" s="12" t="str">
        <f>IF(V378&lt;&gt;"",Hilfsblatt!$F$7,IF(Z378&lt;&gt;"",Hilfsblatt!$F$8, IF(O378&lt;&gt;"",Hilfsblatt!$F$9,"")))</f>
        <v/>
      </c>
      <c r="CD378" s="121"/>
    </row>
    <row r="379" spans="2:82" s="13" customFormat="1" ht="12.75" customHeight="1" x14ac:dyDescent="0.2">
      <c r="B379" s="113">
        <v>375</v>
      </c>
      <c r="C379" s="135"/>
      <c r="D379" s="114"/>
      <c r="E379" s="114"/>
      <c r="F379" s="114"/>
      <c r="G379" s="114"/>
      <c r="H379" s="114"/>
      <c r="I379" s="114"/>
      <c r="J379" s="114"/>
      <c r="K379" s="114"/>
      <c r="L379" s="114"/>
      <c r="M379" s="114"/>
      <c r="N379" s="114"/>
      <c r="O379" s="114"/>
      <c r="P379" s="114"/>
      <c r="Q379" s="114"/>
      <c r="R379" s="114"/>
      <c r="S379" s="114"/>
      <c r="T379" s="114"/>
      <c r="U379" s="114"/>
      <c r="V379" s="115"/>
      <c r="W379" s="115"/>
      <c r="X379" s="115"/>
      <c r="Y379" s="115"/>
      <c r="Z379" s="116"/>
      <c r="AA379" s="116"/>
      <c r="AB379" s="116"/>
      <c r="AC379" s="116"/>
      <c r="AD379" s="116"/>
      <c r="AE379" s="116"/>
      <c r="AF379" s="117"/>
      <c r="AG379" s="117"/>
      <c r="AH379" s="117"/>
      <c r="AI379" s="117"/>
      <c r="AJ379" s="117"/>
      <c r="AK379" s="117"/>
      <c r="AL379" s="117"/>
      <c r="AM379" s="117"/>
      <c r="AN379" s="117"/>
      <c r="AO379" s="117"/>
      <c r="AP379" s="136"/>
      <c r="AQ379" s="137"/>
      <c r="AR379" s="115"/>
      <c r="AS379" s="115"/>
      <c r="AT379" s="115"/>
      <c r="AU379" s="115"/>
      <c r="AV379" s="114"/>
      <c r="AW379" s="114"/>
      <c r="AX379" s="116"/>
      <c r="AY379" s="116"/>
      <c r="AZ379" s="116"/>
      <c r="BA379" s="118"/>
      <c r="BB379" s="119"/>
      <c r="BC379" s="136"/>
      <c r="BD379" s="120"/>
      <c r="BE379" s="120"/>
      <c r="BF379" s="120"/>
      <c r="BG379" s="120"/>
      <c r="BH379" s="120"/>
      <c r="BI379" s="120"/>
      <c r="BJ379" s="120"/>
      <c r="BK379" s="120"/>
      <c r="BL379" s="120"/>
      <c r="BM379" s="120"/>
      <c r="BN379" s="120"/>
      <c r="BO379" s="120"/>
      <c r="BP379" s="120"/>
      <c r="BQ379" s="120"/>
      <c r="BR379" s="120"/>
      <c r="BS379" s="120"/>
      <c r="BT379" s="120"/>
      <c r="BU379" s="120"/>
      <c r="BV379" s="121"/>
      <c r="BW379" s="104" t="s">
        <v>109</v>
      </c>
      <c r="BX379" s="67" t="str">
        <f t="shared" si="5"/>
        <v/>
      </c>
      <c r="BY379" s="67" t="str">
        <f>(IF(SUMPRODUCT(--(BD379:BV379&lt;&gt;""))=0,"",
+Maßnahmendaten!BD379*INDEX(Faktoren!$C$3:$C$19,MATCH(Maßnahmendaten!BD$3,Faktoren!$B$3:$B$19,0))
+Maßnahmendaten!BE379*INDEX(Faktoren!$C$3:$C$19,MATCH(Maßnahmendaten!BE$3,Faktoren!$B$3:$B$19,0))
+Maßnahmendaten!BF379*INDEX(Faktoren!$C$3:$C$19,MATCH(Maßnahmendaten!BF$3,Faktoren!$B$3:$B$19,0))
+Maßnahmendaten!BG379*INDEX(Faktoren!$C$3:$C$19,MATCH(Maßnahmendaten!BG$3,Faktoren!$B$3:$B$19,0))
+Maßnahmendaten!BH379*INDEX(Faktoren!$C$3:$C$19,MATCH(Maßnahmendaten!BH$3,Faktoren!$B$3:$B$19,0))
+Maßnahmendaten!BI379*INDEX(Faktoren!$C$3:$C$19,MATCH(Maßnahmendaten!BI$3,Faktoren!$B$3:$B$19,0))
+Maßnahmendaten!BJ379*INDEX(Faktoren!$C$3:$C$19,MATCH(Maßnahmendaten!BJ$3,Faktoren!$B$3:$B$19,0))
+Maßnahmendaten!BK379*INDEX(Faktoren!$C$3:$C$19,MATCH(Maßnahmendaten!BK$3,Faktoren!$B$3:$B$19,0))
+Maßnahmendaten!BL379*INDEX(Faktoren!$C$3:$C$19,MATCH(Maßnahmendaten!BL$3,Faktoren!$B$3:$B$19,0))
+Maßnahmendaten!BM379*INDEX(Faktoren!$C$3:$C$19,MATCH(Maßnahmendaten!BM$3,Faktoren!$B$3:$B$19,0))
+Maßnahmendaten!BN379*INDEX(Faktoren!$C$3:$C$19,MATCH(Maßnahmendaten!BN$3,Faktoren!$B$3:$B$19,0))
+Maßnahmendaten!BO379*INDEX(Faktoren!$C$3:$C$19,MATCH(Maßnahmendaten!BO$3,Faktoren!$B$3:$B$19,0))
+Maßnahmendaten!BP379*INDEX(Faktoren!$C$3:$C$19,MATCH(Maßnahmendaten!BP$3,Faktoren!$B$3:$B$19,0))
+Maßnahmendaten!BQ379*INDEX(Faktoren!$C$3:$C$19,MATCH(Maßnahmendaten!BQ$3,Faktoren!$B$3:$B$19,0))
+Maßnahmendaten!BR379*INDEX(Faktoren!$C$3:$C$19,MATCH(Maßnahmendaten!BR$3,Faktoren!$B$3:$B$19,0))
+Maßnahmendaten!BS379*INDEX(Faktoren!$C$3:$C$19,MATCH(Maßnahmendaten!BS$3,Faktoren!$B$3:$B$19,0))
+Maßnahmendaten!BT379*INDEX(Faktoren!$C$3:$C$19,MATCH(Maßnahmendaten!BT$3,Faktoren!$B$3:$B$19,0))
+BV379
))</f>
        <v/>
      </c>
      <c r="BZ379" s="134"/>
      <c r="CA379" s="148" t="s">
        <v>109</v>
      </c>
      <c r="CB379" s="12" t="str">
        <f>IF(V379&lt;&gt;"",Hilfsblatt!$F$7,IF(Z379&lt;&gt;"",Hilfsblatt!$F$8, IF(O379&lt;&gt;"",Hilfsblatt!$F$9,"")))</f>
        <v/>
      </c>
      <c r="CD379" s="121"/>
    </row>
    <row r="380" spans="2:82" s="13" customFormat="1" ht="12.75" customHeight="1" x14ac:dyDescent="0.2">
      <c r="B380" s="139">
        <v>376</v>
      </c>
      <c r="C380" s="135"/>
      <c r="D380" s="140"/>
      <c r="E380" s="140"/>
      <c r="F380" s="140"/>
      <c r="G380" s="140"/>
      <c r="H380" s="140"/>
      <c r="I380" s="140"/>
      <c r="J380" s="140"/>
      <c r="K380" s="140"/>
      <c r="L380" s="140"/>
      <c r="M380" s="140"/>
      <c r="N380" s="140"/>
      <c r="O380" s="140"/>
      <c r="P380" s="140"/>
      <c r="Q380" s="140"/>
      <c r="R380" s="140"/>
      <c r="S380" s="140"/>
      <c r="T380" s="140"/>
      <c r="U380" s="140"/>
      <c r="V380" s="144"/>
      <c r="W380" s="144"/>
      <c r="X380" s="144"/>
      <c r="Y380" s="144"/>
      <c r="Z380" s="145"/>
      <c r="AA380" s="145"/>
      <c r="AB380" s="145"/>
      <c r="AC380" s="145"/>
      <c r="AD380" s="145"/>
      <c r="AE380" s="145"/>
      <c r="AF380" s="140"/>
      <c r="AG380" s="140"/>
      <c r="AH380" s="140"/>
      <c r="AI380" s="140"/>
      <c r="AJ380" s="140"/>
      <c r="AK380" s="140"/>
      <c r="AL380" s="140"/>
      <c r="AM380" s="140"/>
      <c r="AN380" s="140"/>
      <c r="AO380" s="140"/>
      <c r="AP380" s="136"/>
      <c r="AQ380" s="141"/>
      <c r="AR380" s="144"/>
      <c r="AS380" s="144"/>
      <c r="AT380" s="144"/>
      <c r="AU380" s="144"/>
      <c r="AV380" s="140"/>
      <c r="AW380" s="140"/>
      <c r="AX380" s="145"/>
      <c r="AY380" s="145"/>
      <c r="AZ380" s="145"/>
      <c r="BA380" s="142"/>
      <c r="BB380" s="146"/>
      <c r="BC380" s="136"/>
      <c r="BD380" s="143"/>
      <c r="BE380" s="143"/>
      <c r="BF380" s="143"/>
      <c r="BG380" s="143"/>
      <c r="BH380" s="143"/>
      <c r="BI380" s="143"/>
      <c r="BJ380" s="143"/>
      <c r="BK380" s="143"/>
      <c r="BL380" s="143"/>
      <c r="BM380" s="143"/>
      <c r="BN380" s="143"/>
      <c r="BO380" s="143"/>
      <c r="BP380" s="143"/>
      <c r="BQ380" s="143"/>
      <c r="BR380" s="143"/>
      <c r="BS380" s="143"/>
      <c r="BT380" s="143"/>
      <c r="BU380" s="143"/>
      <c r="BV380" s="143"/>
      <c r="BW380" s="104" t="s">
        <v>109</v>
      </c>
      <c r="BX380" s="67" t="str">
        <f t="shared" si="5"/>
        <v/>
      </c>
      <c r="BY380" s="67" t="str">
        <f>(IF(SUMPRODUCT(--(BD380:BV380&lt;&gt;""))=0,"",
+Maßnahmendaten!BD380*INDEX(Faktoren!$C$3:$C$19,MATCH(Maßnahmendaten!BD$3,Faktoren!$B$3:$B$19,0))
+Maßnahmendaten!BE380*INDEX(Faktoren!$C$3:$C$19,MATCH(Maßnahmendaten!BE$3,Faktoren!$B$3:$B$19,0))
+Maßnahmendaten!BF380*INDEX(Faktoren!$C$3:$C$19,MATCH(Maßnahmendaten!BF$3,Faktoren!$B$3:$B$19,0))
+Maßnahmendaten!BG380*INDEX(Faktoren!$C$3:$C$19,MATCH(Maßnahmendaten!BG$3,Faktoren!$B$3:$B$19,0))
+Maßnahmendaten!BH380*INDEX(Faktoren!$C$3:$C$19,MATCH(Maßnahmendaten!BH$3,Faktoren!$B$3:$B$19,0))
+Maßnahmendaten!BI380*INDEX(Faktoren!$C$3:$C$19,MATCH(Maßnahmendaten!BI$3,Faktoren!$B$3:$B$19,0))
+Maßnahmendaten!BJ380*INDEX(Faktoren!$C$3:$C$19,MATCH(Maßnahmendaten!BJ$3,Faktoren!$B$3:$B$19,0))
+Maßnahmendaten!BK380*INDEX(Faktoren!$C$3:$C$19,MATCH(Maßnahmendaten!BK$3,Faktoren!$B$3:$B$19,0))
+Maßnahmendaten!BL380*INDEX(Faktoren!$C$3:$C$19,MATCH(Maßnahmendaten!BL$3,Faktoren!$B$3:$B$19,0))
+Maßnahmendaten!BM380*INDEX(Faktoren!$C$3:$C$19,MATCH(Maßnahmendaten!BM$3,Faktoren!$B$3:$B$19,0))
+Maßnahmendaten!BN380*INDEX(Faktoren!$C$3:$C$19,MATCH(Maßnahmendaten!BN$3,Faktoren!$B$3:$B$19,0))
+Maßnahmendaten!BO380*INDEX(Faktoren!$C$3:$C$19,MATCH(Maßnahmendaten!BO$3,Faktoren!$B$3:$B$19,0))
+Maßnahmendaten!BP380*INDEX(Faktoren!$C$3:$C$19,MATCH(Maßnahmendaten!BP$3,Faktoren!$B$3:$B$19,0))
+Maßnahmendaten!BQ380*INDEX(Faktoren!$C$3:$C$19,MATCH(Maßnahmendaten!BQ$3,Faktoren!$B$3:$B$19,0))
+Maßnahmendaten!BR380*INDEX(Faktoren!$C$3:$C$19,MATCH(Maßnahmendaten!BR$3,Faktoren!$B$3:$B$19,0))
+Maßnahmendaten!BS380*INDEX(Faktoren!$C$3:$C$19,MATCH(Maßnahmendaten!BS$3,Faktoren!$B$3:$B$19,0))
+Maßnahmendaten!BT380*INDEX(Faktoren!$C$3:$C$19,MATCH(Maßnahmendaten!BT$3,Faktoren!$B$3:$B$19,0))
+BV380
))</f>
        <v/>
      </c>
      <c r="BZ380" s="134"/>
      <c r="CA380" s="148" t="s">
        <v>109</v>
      </c>
      <c r="CB380" s="12" t="str">
        <f>IF(V380&lt;&gt;"",Hilfsblatt!$F$7,IF(Z380&lt;&gt;"",Hilfsblatt!$F$8, IF(O380&lt;&gt;"",Hilfsblatt!$F$9,"")))</f>
        <v/>
      </c>
      <c r="CD380" s="121"/>
    </row>
    <row r="381" spans="2:82" s="13" customFormat="1" ht="12.75" customHeight="1" x14ac:dyDescent="0.2">
      <c r="B381" s="113">
        <v>377</v>
      </c>
      <c r="C381" s="135"/>
      <c r="D381" s="114"/>
      <c r="E381" s="114"/>
      <c r="F381" s="114"/>
      <c r="G381" s="114"/>
      <c r="H381" s="114"/>
      <c r="I381" s="114"/>
      <c r="J381" s="114"/>
      <c r="K381" s="114"/>
      <c r="L381" s="114"/>
      <c r="M381" s="114"/>
      <c r="N381" s="114"/>
      <c r="O381" s="114"/>
      <c r="P381" s="114"/>
      <c r="Q381" s="114"/>
      <c r="R381" s="114"/>
      <c r="S381" s="114"/>
      <c r="T381" s="114"/>
      <c r="U381" s="114"/>
      <c r="V381" s="115"/>
      <c r="W381" s="115"/>
      <c r="X381" s="115"/>
      <c r="Y381" s="115"/>
      <c r="Z381" s="116"/>
      <c r="AA381" s="116"/>
      <c r="AB381" s="116"/>
      <c r="AC381" s="116"/>
      <c r="AD381" s="116"/>
      <c r="AE381" s="116"/>
      <c r="AF381" s="117"/>
      <c r="AG381" s="117"/>
      <c r="AH381" s="117"/>
      <c r="AI381" s="117"/>
      <c r="AJ381" s="117"/>
      <c r="AK381" s="117"/>
      <c r="AL381" s="117"/>
      <c r="AM381" s="117"/>
      <c r="AN381" s="117"/>
      <c r="AO381" s="117"/>
      <c r="AP381" s="136"/>
      <c r="AQ381" s="137"/>
      <c r="AR381" s="115"/>
      <c r="AS381" s="115"/>
      <c r="AT381" s="115"/>
      <c r="AU381" s="115"/>
      <c r="AV381" s="114"/>
      <c r="AW381" s="114"/>
      <c r="AX381" s="116"/>
      <c r="AY381" s="116"/>
      <c r="AZ381" s="116"/>
      <c r="BA381" s="118"/>
      <c r="BB381" s="119"/>
      <c r="BC381" s="136"/>
      <c r="BD381" s="120"/>
      <c r="BE381" s="120"/>
      <c r="BF381" s="120"/>
      <c r="BG381" s="120"/>
      <c r="BH381" s="120"/>
      <c r="BI381" s="120"/>
      <c r="BJ381" s="120"/>
      <c r="BK381" s="120"/>
      <c r="BL381" s="120"/>
      <c r="BM381" s="120"/>
      <c r="BN381" s="120"/>
      <c r="BO381" s="120"/>
      <c r="BP381" s="120"/>
      <c r="BQ381" s="120"/>
      <c r="BR381" s="120"/>
      <c r="BS381" s="120"/>
      <c r="BT381" s="120"/>
      <c r="BU381" s="120"/>
      <c r="BV381" s="121"/>
      <c r="BW381" s="104" t="s">
        <v>109</v>
      </c>
      <c r="BX381" s="67" t="str">
        <f t="shared" si="5"/>
        <v/>
      </c>
      <c r="BY381" s="67" t="str">
        <f>(IF(SUMPRODUCT(--(BD381:BV381&lt;&gt;""))=0,"",
+Maßnahmendaten!BD381*INDEX(Faktoren!$C$3:$C$19,MATCH(Maßnahmendaten!BD$3,Faktoren!$B$3:$B$19,0))
+Maßnahmendaten!BE381*INDEX(Faktoren!$C$3:$C$19,MATCH(Maßnahmendaten!BE$3,Faktoren!$B$3:$B$19,0))
+Maßnahmendaten!BF381*INDEX(Faktoren!$C$3:$C$19,MATCH(Maßnahmendaten!BF$3,Faktoren!$B$3:$B$19,0))
+Maßnahmendaten!BG381*INDEX(Faktoren!$C$3:$C$19,MATCH(Maßnahmendaten!BG$3,Faktoren!$B$3:$B$19,0))
+Maßnahmendaten!BH381*INDEX(Faktoren!$C$3:$C$19,MATCH(Maßnahmendaten!BH$3,Faktoren!$B$3:$B$19,0))
+Maßnahmendaten!BI381*INDEX(Faktoren!$C$3:$C$19,MATCH(Maßnahmendaten!BI$3,Faktoren!$B$3:$B$19,0))
+Maßnahmendaten!BJ381*INDEX(Faktoren!$C$3:$C$19,MATCH(Maßnahmendaten!BJ$3,Faktoren!$B$3:$B$19,0))
+Maßnahmendaten!BK381*INDEX(Faktoren!$C$3:$C$19,MATCH(Maßnahmendaten!BK$3,Faktoren!$B$3:$B$19,0))
+Maßnahmendaten!BL381*INDEX(Faktoren!$C$3:$C$19,MATCH(Maßnahmendaten!BL$3,Faktoren!$B$3:$B$19,0))
+Maßnahmendaten!BM381*INDEX(Faktoren!$C$3:$C$19,MATCH(Maßnahmendaten!BM$3,Faktoren!$B$3:$B$19,0))
+Maßnahmendaten!BN381*INDEX(Faktoren!$C$3:$C$19,MATCH(Maßnahmendaten!BN$3,Faktoren!$B$3:$B$19,0))
+Maßnahmendaten!BO381*INDEX(Faktoren!$C$3:$C$19,MATCH(Maßnahmendaten!BO$3,Faktoren!$B$3:$B$19,0))
+Maßnahmendaten!BP381*INDEX(Faktoren!$C$3:$C$19,MATCH(Maßnahmendaten!BP$3,Faktoren!$B$3:$B$19,0))
+Maßnahmendaten!BQ381*INDEX(Faktoren!$C$3:$C$19,MATCH(Maßnahmendaten!BQ$3,Faktoren!$B$3:$B$19,0))
+Maßnahmendaten!BR381*INDEX(Faktoren!$C$3:$C$19,MATCH(Maßnahmendaten!BR$3,Faktoren!$B$3:$B$19,0))
+Maßnahmendaten!BS381*INDEX(Faktoren!$C$3:$C$19,MATCH(Maßnahmendaten!BS$3,Faktoren!$B$3:$B$19,0))
+Maßnahmendaten!BT381*INDEX(Faktoren!$C$3:$C$19,MATCH(Maßnahmendaten!BT$3,Faktoren!$B$3:$B$19,0))
+BV381
))</f>
        <v/>
      </c>
      <c r="BZ381" s="134"/>
      <c r="CA381" s="148" t="s">
        <v>109</v>
      </c>
      <c r="CB381" s="12" t="str">
        <f>IF(V381&lt;&gt;"",Hilfsblatt!$F$7,IF(Z381&lt;&gt;"",Hilfsblatt!$F$8, IF(O381&lt;&gt;"",Hilfsblatt!$F$9,"")))</f>
        <v/>
      </c>
      <c r="CD381" s="121"/>
    </row>
    <row r="382" spans="2:82" s="13" customFormat="1" ht="12.75" customHeight="1" x14ac:dyDescent="0.2">
      <c r="B382" s="139">
        <v>378</v>
      </c>
      <c r="C382" s="135"/>
      <c r="D382" s="140"/>
      <c r="E382" s="140"/>
      <c r="F382" s="140"/>
      <c r="G382" s="140"/>
      <c r="H382" s="140"/>
      <c r="I382" s="140"/>
      <c r="J382" s="140"/>
      <c r="K382" s="140"/>
      <c r="L382" s="140"/>
      <c r="M382" s="140"/>
      <c r="N382" s="140"/>
      <c r="O382" s="140"/>
      <c r="P382" s="140"/>
      <c r="Q382" s="140"/>
      <c r="R382" s="140"/>
      <c r="S382" s="140"/>
      <c r="T382" s="140"/>
      <c r="U382" s="140"/>
      <c r="V382" s="144"/>
      <c r="W382" s="144"/>
      <c r="X382" s="144"/>
      <c r="Y382" s="144"/>
      <c r="Z382" s="145"/>
      <c r="AA382" s="145"/>
      <c r="AB382" s="145"/>
      <c r="AC382" s="145"/>
      <c r="AD382" s="145"/>
      <c r="AE382" s="145"/>
      <c r="AF382" s="140"/>
      <c r="AG382" s="140"/>
      <c r="AH382" s="140"/>
      <c r="AI382" s="140"/>
      <c r="AJ382" s="140"/>
      <c r="AK382" s="140"/>
      <c r="AL382" s="140"/>
      <c r="AM382" s="140"/>
      <c r="AN382" s="140"/>
      <c r="AO382" s="140"/>
      <c r="AP382" s="136"/>
      <c r="AQ382" s="141"/>
      <c r="AR382" s="144"/>
      <c r="AS382" s="144"/>
      <c r="AT382" s="144"/>
      <c r="AU382" s="144"/>
      <c r="AV382" s="140"/>
      <c r="AW382" s="140"/>
      <c r="AX382" s="145"/>
      <c r="AY382" s="145"/>
      <c r="AZ382" s="145"/>
      <c r="BA382" s="142"/>
      <c r="BB382" s="146"/>
      <c r="BC382" s="136"/>
      <c r="BD382" s="143"/>
      <c r="BE382" s="143"/>
      <c r="BF382" s="143"/>
      <c r="BG382" s="143"/>
      <c r="BH382" s="143"/>
      <c r="BI382" s="143"/>
      <c r="BJ382" s="143"/>
      <c r="BK382" s="143"/>
      <c r="BL382" s="143"/>
      <c r="BM382" s="143"/>
      <c r="BN382" s="143"/>
      <c r="BO382" s="143"/>
      <c r="BP382" s="143"/>
      <c r="BQ382" s="143"/>
      <c r="BR382" s="143"/>
      <c r="BS382" s="143"/>
      <c r="BT382" s="143"/>
      <c r="BU382" s="143"/>
      <c r="BV382" s="143"/>
      <c r="BW382" s="104" t="s">
        <v>109</v>
      </c>
      <c r="BX382" s="67" t="str">
        <f t="shared" si="5"/>
        <v/>
      </c>
      <c r="BY382" s="67" t="str">
        <f>(IF(SUMPRODUCT(--(BD382:BV382&lt;&gt;""))=0,"",
+Maßnahmendaten!BD382*INDEX(Faktoren!$C$3:$C$19,MATCH(Maßnahmendaten!BD$3,Faktoren!$B$3:$B$19,0))
+Maßnahmendaten!BE382*INDEX(Faktoren!$C$3:$C$19,MATCH(Maßnahmendaten!BE$3,Faktoren!$B$3:$B$19,0))
+Maßnahmendaten!BF382*INDEX(Faktoren!$C$3:$C$19,MATCH(Maßnahmendaten!BF$3,Faktoren!$B$3:$B$19,0))
+Maßnahmendaten!BG382*INDEX(Faktoren!$C$3:$C$19,MATCH(Maßnahmendaten!BG$3,Faktoren!$B$3:$B$19,0))
+Maßnahmendaten!BH382*INDEX(Faktoren!$C$3:$C$19,MATCH(Maßnahmendaten!BH$3,Faktoren!$B$3:$B$19,0))
+Maßnahmendaten!BI382*INDEX(Faktoren!$C$3:$C$19,MATCH(Maßnahmendaten!BI$3,Faktoren!$B$3:$B$19,0))
+Maßnahmendaten!BJ382*INDEX(Faktoren!$C$3:$C$19,MATCH(Maßnahmendaten!BJ$3,Faktoren!$B$3:$B$19,0))
+Maßnahmendaten!BK382*INDEX(Faktoren!$C$3:$C$19,MATCH(Maßnahmendaten!BK$3,Faktoren!$B$3:$B$19,0))
+Maßnahmendaten!BL382*INDEX(Faktoren!$C$3:$C$19,MATCH(Maßnahmendaten!BL$3,Faktoren!$B$3:$B$19,0))
+Maßnahmendaten!BM382*INDEX(Faktoren!$C$3:$C$19,MATCH(Maßnahmendaten!BM$3,Faktoren!$B$3:$B$19,0))
+Maßnahmendaten!BN382*INDEX(Faktoren!$C$3:$C$19,MATCH(Maßnahmendaten!BN$3,Faktoren!$B$3:$B$19,0))
+Maßnahmendaten!BO382*INDEX(Faktoren!$C$3:$C$19,MATCH(Maßnahmendaten!BO$3,Faktoren!$B$3:$B$19,0))
+Maßnahmendaten!BP382*INDEX(Faktoren!$C$3:$C$19,MATCH(Maßnahmendaten!BP$3,Faktoren!$B$3:$B$19,0))
+Maßnahmendaten!BQ382*INDEX(Faktoren!$C$3:$C$19,MATCH(Maßnahmendaten!BQ$3,Faktoren!$B$3:$B$19,0))
+Maßnahmendaten!BR382*INDEX(Faktoren!$C$3:$C$19,MATCH(Maßnahmendaten!BR$3,Faktoren!$B$3:$B$19,0))
+Maßnahmendaten!BS382*INDEX(Faktoren!$C$3:$C$19,MATCH(Maßnahmendaten!BS$3,Faktoren!$B$3:$B$19,0))
+Maßnahmendaten!BT382*INDEX(Faktoren!$C$3:$C$19,MATCH(Maßnahmendaten!BT$3,Faktoren!$B$3:$B$19,0))
+BV382
))</f>
        <v/>
      </c>
      <c r="BZ382" s="134"/>
      <c r="CA382" s="148" t="s">
        <v>109</v>
      </c>
      <c r="CB382" s="12" t="str">
        <f>IF(V382&lt;&gt;"",Hilfsblatt!$F$7,IF(Z382&lt;&gt;"",Hilfsblatt!$F$8, IF(O382&lt;&gt;"",Hilfsblatt!$F$9,"")))</f>
        <v/>
      </c>
      <c r="CD382" s="121"/>
    </row>
    <row r="383" spans="2:82" s="13" customFormat="1" ht="12.75" customHeight="1" x14ac:dyDescent="0.2">
      <c r="B383" s="113">
        <v>379</v>
      </c>
      <c r="C383" s="135"/>
      <c r="D383" s="114"/>
      <c r="E383" s="114"/>
      <c r="F383" s="114"/>
      <c r="G383" s="114"/>
      <c r="H383" s="114"/>
      <c r="I383" s="114"/>
      <c r="J383" s="114"/>
      <c r="K383" s="114"/>
      <c r="L383" s="114"/>
      <c r="M383" s="114"/>
      <c r="N383" s="114"/>
      <c r="O383" s="114"/>
      <c r="P383" s="114"/>
      <c r="Q383" s="114"/>
      <c r="R383" s="114"/>
      <c r="S383" s="114"/>
      <c r="T383" s="114"/>
      <c r="U383" s="114"/>
      <c r="V383" s="115"/>
      <c r="W383" s="115"/>
      <c r="X383" s="115"/>
      <c r="Y383" s="115"/>
      <c r="Z383" s="116"/>
      <c r="AA383" s="116"/>
      <c r="AB383" s="116"/>
      <c r="AC383" s="116"/>
      <c r="AD383" s="116"/>
      <c r="AE383" s="116"/>
      <c r="AF383" s="117"/>
      <c r="AG383" s="117"/>
      <c r="AH383" s="117"/>
      <c r="AI383" s="117"/>
      <c r="AJ383" s="117"/>
      <c r="AK383" s="117"/>
      <c r="AL383" s="117"/>
      <c r="AM383" s="117"/>
      <c r="AN383" s="117"/>
      <c r="AO383" s="117"/>
      <c r="AP383" s="136"/>
      <c r="AQ383" s="137"/>
      <c r="AR383" s="115"/>
      <c r="AS383" s="115"/>
      <c r="AT383" s="115"/>
      <c r="AU383" s="115"/>
      <c r="AV383" s="114"/>
      <c r="AW383" s="114"/>
      <c r="AX383" s="116"/>
      <c r="AY383" s="116"/>
      <c r="AZ383" s="116"/>
      <c r="BA383" s="118"/>
      <c r="BB383" s="119"/>
      <c r="BC383" s="136"/>
      <c r="BD383" s="120"/>
      <c r="BE383" s="120"/>
      <c r="BF383" s="120"/>
      <c r="BG383" s="120"/>
      <c r="BH383" s="120"/>
      <c r="BI383" s="120"/>
      <c r="BJ383" s="120"/>
      <c r="BK383" s="120"/>
      <c r="BL383" s="120"/>
      <c r="BM383" s="120"/>
      <c r="BN383" s="120"/>
      <c r="BO383" s="120"/>
      <c r="BP383" s="120"/>
      <c r="BQ383" s="120"/>
      <c r="BR383" s="120"/>
      <c r="BS383" s="120"/>
      <c r="BT383" s="120"/>
      <c r="BU383" s="120"/>
      <c r="BV383" s="121"/>
      <c r="BW383" s="104" t="s">
        <v>109</v>
      </c>
      <c r="BX383" s="67" t="str">
        <f t="shared" si="5"/>
        <v/>
      </c>
      <c r="BY383" s="67" t="str">
        <f>(IF(SUMPRODUCT(--(BD383:BV383&lt;&gt;""))=0,"",
+Maßnahmendaten!BD383*INDEX(Faktoren!$C$3:$C$19,MATCH(Maßnahmendaten!BD$3,Faktoren!$B$3:$B$19,0))
+Maßnahmendaten!BE383*INDEX(Faktoren!$C$3:$C$19,MATCH(Maßnahmendaten!BE$3,Faktoren!$B$3:$B$19,0))
+Maßnahmendaten!BF383*INDEX(Faktoren!$C$3:$C$19,MATCH(Maßnahmendaten!BF$3,Faktoren!$B$3:$B$19,0))
+Maßnahmendaten!BG383*INDEX(Faktoren!$C$3:$C$19,MATCH(Maßnahmendaten!BG$3,Faktoren!$B$3:$B$19,0))
+Maßnahmendaten!BH383*INDEX(Faktoren!$C$3:$C$19,MATCH(Maßnahmendaten!BH$3,Faktoren!$B$3:$B$19,0))
+Maßnahmendaten!BI383*INDEX(Faktoren!$C$3:$C$19,MATCH(Maßnahmendaten!BI$3,Faktoren!$B$3:$B$19,0))
+Maßnahmendaten!BJ383*INDEX(Faktoren!$C$3:$C$19,MATCH(Maßnahmendaten!BJ$3,Faktoren!$B$3:$B$19,0))
+Maßnahmendaten!BK383*INDEX(Faktoren!$C$3:$C$19,MATCH(Maßnahmendaten!BK$3,Faktoren!$B$3:$B$19,0))
+Maßnahmendaten!BL383*INDEX(Faktoren!$C$3:$C$19,MATCH(Maßnahmendaten!BL$3,Faktoren!$B$3:$B$19,0))
+Maßnahmendaten!BM383*INDEX(Faktoren!$C$3:$C$19,MATCH(Maßnahmendaten!BM$3,Faktoren!$B$3:$B$19,0))
+Maßnahmendaten!BN383*INDEX(Faktoren!$C$3:$C$19,MATCH(Maßnahmendaten!BN$3,Faktoren!$B$3:$B$19,0))
+Maßnahmendaten!BO383*INDEX(Faktoren!$C$3:$C$19,MATCH(Maßnahmendaten!BO$3,Faktoren!$B$3:$B$19,0))
+Maßnahmendaten!BP383*INDEX(Faktoren!$C$3:$C$19,MATCH(Maßnahmendaten!BP$3,Faktoren!$B$3:$B$19,0))
+Maßnahmendaten!BQ383*INDEX(Faktoren!$C$3:$C$19,MATCH(Maßnahmendaten!BQ$3,Faktoren!$B$3:$B$19,0))
+Maßnahmendaten!BR383*INDEX(Faktoren!$C$3:$C$19,MATCH(Maßnahmendaten!BR$3,Faktoren!$B$3:$B$19,0))
+Maßnahmendaten!BS383*INDEX(Faktoren!$C$3:$C$19,MATCH(Maßnahmendaten!BS$3,Faktoren!$B$3:$B$19,0))
+Maßnahmendaten!BT383*INDEX(Faktoren!$C$3:$C$19,MATCH(Maßnahmendaten!BT$3,Faktoren!$B$3:$B$19,0))
+BV383
))</f>
        <v/>
      </c>
      <c r="BZ383" s="134"/>
      <c r="CA383" s="148" t="s">
        <v>109</v>
      </c>
      <c r="CB383" s="12" t="str">
        <f>IF(V383&lt;&gt;"",Hilfsblatt!$F$7,IF(Z383&lt;&gt;"",Hilfsblatt!$F$8, IF(O383&lt;&gt;"",Hilfsblatt!$F$9,"")))</f>
        <v/>
      </c>
      <c r="CD383" s="121"/>
    </row>
    <row r="384" spans="2:82" s="13" customFormat="1" ht="12.75" customHeight="1" x14ac:dyDescent="0.2">
      <c r="B384" s="139">
        <v>380</v>
      </c>
      <c r="C384" s="135"/>
      <c r="D384" s="140"/>
      <c r="E384" s="140"/>
      <c r="F384" s="140"/>
      <c r="G384" s="140"/>
      <c r="H384" s="140"/>
      <c r="I384" s="140"/>
      <c r="J384" s="140"/>
      <c r="K384" s="140"/>
      <c r="L384" s="140"/>
      <c r="M384" s="140"/>
      <c r="N384" s="140"/>
      <c r="O384" s="140"/>
      <c r="P384" s="140"/>
      <c r="Q384" s="140"/>
      <c r="R384" s="140"/>
      <c r="S384" s="140"/>
      <c r="T384" s="140"/>
      <c r="U384" s="140"/>
      <c r="V384" s="144"/>
      <c r="W384" s="144"/>
      <c r="X384" s="144"/>
      <c r="Y384" s="144"/>
      <c r="Z384" s="145"/>
      <c r="AA384" s="145"/>
      <c r="AB384" s="145"/>
      <c r="AC384" s="145"/>
      <c r="AD384" s="145"/>
      <c r="AE384" s="145"/>
      <c r="AF384" s="140"/>
      <c r="AG384" s="140"/>
      <c r="AH384" s="140"/>
      <c r="AI384" s="140"/>
      <c r="AJ384" s="140"/>
      <c r="AK384" s="140"/>
      <c r="AL384" s="140"/>
      <c r="AM384" s="140"/>
      <c r="AN384" s="140"/>
      <c r="AO384" s="140"/>
      <c r="AP384" s="136"/>
      <c r="AQ384" s="141"/>
      <c r="AR384" s="144"/>
      <c r="AS384" s="144"/>
      <c r="AT384" s="144"/>
      <c r="AU384" s="144"/>
      <c r="AV384" s="140"/>
      <c r="AW384" s="140"/>
      <c r="AX384" s="145"/>
      <c r="AY384" s="145"/>
      <c r="AZ384" s="145"/>
      <c r="BA384" s="142"/>
      <c r="BB384" s="146"/>
      <c r="BC384" s="136"/>
      <c r="BD384" s="143"/>
      <c r="BE384" s="143"/>
      <c r="BF384" s="143"/>
      <c r="BG384" s="143"/>
      <c r="BH384" s="143"/>
      <c r="BI384" s="143"/>
      <c r="BJ384" s="143"/>
      <c r="BK384" s="143"/>
      <c r="BL384" s="143"/>
      <c r="BM384" s="143"/>
      <c r="BN384" s="143"/>
      <c r="BO384" s="143"/>
      <c r="BP384" s="143"/>
      <c r="BQ384" s="143"/>
      <c r="BR384" s="143"/>
      <c r="BS384" s="143"/>
      <c r="BT384" s="143"/>
      <c r="BU384" s="143"/>
      <c r="BV384" s="143"/>
      <c r="BW384" s="104" t="s">
        <v>109</v>
      </c>
      <c r="BX384" s="67" t="str">
        <f t="shared" si="5"/>
        <v/>
      </c>
      <c r="BY384" s="67" t="str">
        <f>(IF(SUMPRODUCT(--(BD384:BV384&lt;&gt;""))=0,"",
+Maßnahmendaten!BD384*INDEX(Faktoren!$C$3:$C$19,MATCH(Maßnahmendaten!BD$3,Faktoren!$B$3:$B$19,0))
+Maßnahmendaten!BE384*INDEX(Faktoren!$C$3:$C$19,MATCH(Maßnahmendaten!BE$3,Faktoren!$B$3:$B$19,0))
+Maßnahmendaten!BF384*INDEX(Faktoren!$C$3:$C$19,MATCH(Maßnahmendaten!BF$3,Faktoren!$B$3:$B$19,0))
+Maßnahmendaten!BG384*INDEX(Faktoren!$C$3:$C$19,MATCH(Maßnahmendaten!BG$3,Faktoren!$B$3:$B$19,0))
+Maßnahmendaten!BH384*INDEX(Faktoren!$C$3:$C$19,MATCH(Maßnahmendaten!BH$3,Faktoren!$B$3:$B$19,0))
+Maßnahmendaten!BI384*INDEX(Faktoren!$C$3:$C$19,MATCH(Maßnahmendaten!BI$3,Faktoren!$B$3:$B$19,0))
+Maßnahmendaten!BJ384*INDEX(Faktoren!$C$3:$C$19,MATCH(Maßnahmendaten!BJ$3,Faktoren!$B$3:$B$19,0))
+Maßnahmendaten!BK384*INDEX(Faktoren!$C$3:$C$19,MATCH(Maßnahmendaten!BK$3,Faktoren!$B$3:$B$19,0))
+Maßnahmendaten!BL384*INDEX(Faktoren!$C$3:$C$19,MATCH(Maßnahmendaten!BL$3,Faktoren!$B$3:$B$19,0))
+Maßnahmendaten!BM384*INDEX(Faktoren!$C$3:$C$19,MATCH(Maßnahmendaten!BM$3,Faktoren!$B$3:$B$19,0))
+Maßnahmendaten!BN384*INDEX(Faktoren!$C$3:$C$19,MATCH(Maßnahmendaten!BN$3,Faktoren!$B$3:$B$19,0))
+Maßnahmendaten!BO384*INDEX(Faktoren!$C$3:$C$19,MATCH(Maßnahmendaten!BO$3,Faktoren!$B$3:$B$19,0))
+Maßnahmendaten!BP384*INDEX(Faktoren!$C$3:$C$19,MATCH(Maßnahmendaten!BP$3,Faktoren!$B$3:$B$19,0))
+Maßnahmendaten!BQ384*INDEX(Faktoren!$C$3:$C$19,MATCH(Maßnahmendaten!BQ$3,Faktoren!$B$3:$B$19,0))
+Maßnahmendaten!BR384*INDEX(Faktoren!$C$3:$C$19,MATCH(Maßnahmendaten!BR$3,Faktoren!$B$3:$B$19,0))
+Maßnahmendaten!BS384*INDEX(Faktoren!$C$3:$C$19,MATCH(Maßnahmendaten!BS$3,Faktoren!$B$3:$B$19,0))
+Maßnahmendaten!BT384*INDEX(Faktoren!$C$3:$C$19,MATCH(Maßnahmendaten!BT$3,Faktoren!$B$3:$B$19,0))
+BV384
))</f>
        <v/>
      </c>
      <c r="BZ384" s="134"/>
      <c r="CA384" s="148" t="s">
        <v>109</v>
      </c>
      <c r="CB384" s="12" t="str">
        <f>IF(V384&lt;&gt;"",Hilfsblatt!$F$7,IF(Z384&lt;&gt;"",Hilfsblatt!$F$8, IF(O384&lt;&gt;"",Hilfsblatt!$F$9,"")))</f>
        <v/>
      </c>
      <c r="CD384" s="121"/>
    </row>
    <row r="385" spans="2:82" s="13" customFormat="1" ht="12.75" customHeight="1" x14ac:dyDescent="0.2">
      <c r="B385" s="113">
        <v>381</v>
      </c>
      <c r="C385" s="135"/>
      <c r="D385" s="114"/>
      <c r="E385" s="114"/>
      <c r="F385" s="114"/>
      <c r="G385" s="114"/>
      <c r="H385" s="114"/>
      <c r="I385" s="114"/>
      <c r="J385" s="114"/>
      <c r="K385" s="114"/>
      <c r="L385" s="114"/>
      <c r="M385" s="114"/>
      <c r="N385" s="114"/>
      <c r="O385" s="114"/>
      <c r="P385" s="114"/>
      <c r="Q385" s="114"/>
      <c r="R385" s="114"/>
      <c r="S385" s="114"/>
      <c r="T385" s="114"/>
      <c r="U385" s="114"/>
      <c r="V385" s="115"/>
      <c r="W385" s="115"/>
      <c r="X385" s="115"/>
      <c r="Y385" s="115"/>
      <c r="Z385" s="116"/>
      <c r="AA385" s="116"/>
      <c r="AB385" s="116"/>
      <c r="AC385" s="116"/>
      <c r="AD385" s="116"/>
      <c r="AE385" s="116"/>
      <c r="AF385" s="117"/>
      <c r="AG385" s="117"/>
      <c r="AH385" s="117"/>
      <c r="AI385" s="117"/>
      <c r="AJ385" s="117"/>
      <c r="AK385" s="117"/>
      <c r="AL385" s="117"/>
      <c r="AM385" s="117"/>
      <c r="AN385" s="117"/>
      <c r="AO385" s="117"/>
      <c r="AP385" s="136"/>
      <c r="AQ385" s="137"/>
      <c r="AR385" s="115"/>
      <c r="AS385" s="115"/>
      <c r="AT385" s="115"/>
      <c r="AU385" s="115"/>
      <c r="AV385" s="114"/>
      <c r="AW385" s="114"/>
      <c r="AX385" s="116"/>
      <c r="AY385" s="116"/>
      <c r="AZ385" s="116"/>
      <c r="BA385" s="118"/>
      <c r="BB385" s="119"/>
      <c r="BC385" s="136"/>
      <c r="BD385" s="120"/>
      <c r="BE385" s="120"/>
      <c r="BF385" s="120"/>
      <c r="BG385" s="120"/>
      <c r="BH385" s="120"/>
      <c r="BI385" s="120"/>
      <c r="BJ385" s="120"/>
      <c r="BK385" s="120"/>
      <c r="BL385" s="120"/>
      <c r="BM385" s="120"/>
      <c r="BN385" s="120"/>
      <c r="BO385" s="120"/>
      <c r="BP385" s="120"/>
      <c r="BQ385" s="120"/>
      <c r="BR385" s="120"/>
      <c r="BS385" s="120"/>
      <c r="BT385" s="120"/>
      <c r="BU385" s="120"/>
      <c r="BV385" s="121"/>
      <c r="BW385" s="104" t="s">
        <v>109</v>
      </c>
      <c r="BX385" s="67" t="str">
        <f t="shared" si="5"/>
        <v/>
      </c>
      <c r="BY385" s="67" t="str">
        <f>(IF(SUMPRODUCT(--(BD385:BV385&lt;&gt;""))=0,"",
+Maßnahmendaten!BD385*INDEX(Faktoren!$C$3:$C$19,MATCH(Maßnahmendaten!BD$3,Faktoren!$B$3:$B$19,0))
+Maßnahmendaten!BE385*INDEX(Faktoren!$C$3:$C$19,MATCH(Maßnahmendaten!BE$3,Faktoren!$B$3:$B$19,0))
+Maßnahmendaten!BF385*INDEX(Faktoren!$C$3:$C$19,MATCH(Maßnahmendaten!BF$3,Faktoren!$B$3:$B$19,0))
+Maßnahmendaten!BG385*INDEX(Faktoren!$C$3:$C$19,MATCH(Maßnahmendaten!BG$3,Faktoren!$B$3:$B$19,0))
+Maßnahmendaten!BH385*INDEX(Faktoren!$C$3:$C$19,MATCH(Maßnahmendaten!BH$3,Faktoren!$B$3:$B$19,0))
+Maßnahmendaten!BI385*INDEX(Faktoren!$C$3:$C$19,MATCH(Maßnahmendaten!BI$3,Faktoren!$B$3:$B$19,0))
+Maßnahmendaten!BJ385*INDEX(Faktoren!$C$3:$C$19,MATCH(Maßnahmendaten!BJ$3,Faktoren!$B$3:$B$19,0))
+Maßnahmendaten!BK385*INDEX(Faktoren!$C$3:$C$19,MATCH(Maßnahmendaten!BK$3,Faktoren!$B$3:$B$19,0))
+Maßnahmendaten!BL385*INDEX(Faktoren!$C$3:$C$19,MATCH(Maßnahmendaten!BL$3,Faktoren!$B$3:$B$19,0))
+Maßnahmendaten!BM385*INDEX(Faktoren!$C$3:$C$19,MATCH(Maßnahmendaten!BM$3,Faktoren!$B$3:$B$19,0))
+Maßnahmendaten!BN385*INDEX(Faktoren!$C$3:$C$19,MATCH(Maßnahmendaten!BN$3,Faktoren!$B$3:$B$19,0))
+Maßnahmendaten!BO385*INDEX(Faktoren!$C$3:$C$19,MATCH(Maßnahmendaten!BO$3,Faktoren!$B$3:$B$19,0))
+Maßnahmendaten!BP385*INDEX(Faktoren!$C$3:$C$19,MATCH(Maßnahmendaten!BP$3,Faktoren!$B$3:$B$19,0))
+Maßnahmendaten!BQ385*INDEX(Faktoren!$C$3:$C$19,MATCH(Maßnahmendaten!BQ$3,Faktoren!$B$3:$B$19,0))
+Maßnahmendaten!BR385*INDEX(Faktoren!$C$3:$C$19,MATCH(Maßnahmendaten!BR$3,Faktoren!$B$3:$B$19,0))
+Maßnahmendaten!BS385*INDEX(Faktoren!$C$3:$C$19,MATCH(Maßnahmendaten!BS$3,Faktoren!$B$3:$B$19,0))
+Maßnahmendaten!BT385*INDEX(Faktoren!$C$3:$C$19,MATCH(Maßnahmendaten!BT$3,Faktoren!$B$3:$B$19,0))
+BV385
))</f>
        <v/>
      </c>
      <c r="BZ385" s="134"/>
      <c r="CA385" s="148" t="s">
        <v>109</v>
      </c>
      <c r="CB385" s="12" t="str">
        <f>IF(V385&lt;&gt;"",Hilfsblatt!$F$7,IF(Z385&lt;&gt;"",Hilfsblatt!$F$8, IF(O385&lt;&gt;"",Hilfsblatt!$F$9,"")))</f>
        <v/>
      </c>
      <c r="CD385" s="121"/>
    </row>
    <row r="386" spans="2:82" s="13" customFormat="1" ht="12.75" customHeight="1" x14ac:dyDescent="0.2">
      <c r="B386" s="139">
        <v>382</v>
      </c>
      <c r="C386" s="135"/>
      <c r="D386" s="140"/>
      <c r="E386" s="140"/>
      <c r="F386" s="140"/>
      <c r="G386" s="140"/>
      <c r="H386" s="140"/>
      <c r="I386" s="140"/>
      <c r="J386" s="140"/>
      <c r="K386" s="140"/>
      <c r="L386" s="140"/>
      <c r="M386" s="140"/>
      <c r="N386" s="140"/>
      <c r="O386" s="140"/>
      <c r="P386" s="140"/>
      <c r="Q386" s="140"/>
      <c r="R386" s="140"/>
      <c r="S386" s="140"/>
      <c r="T386" s="140"/>
      <c r="U386" s="140"/>
      <c r="V386" s="144"/>
      <c r="W386" s="144"/>
      <c r="X386" s="144"/>
      <c r="Y386" s="144"/>
      <c r="Z386" s="145"/>
      <c r="AA386" s="145"/>
      <c r="AB386" s="145"/>
      <c r="AC386" s="145"/>
      <c r="AD386" s="145"/>
      <c r="AE386" s="145"/>
      <c r="AF386" s="140"/>
      <c r="AG386" s="140"/>
      <c r="AH386" s="140"/>
      <c r="AI386" s="140"/>
      <c r="AJ386" s="140"/>
      <c r="AK386" s="140"/>
      <c r="AL386" s="140"/>
      <c r="AM386" s="140"/>
      <c r="AN386" s="140"/>
      <c r="AO386" s="140"/>
      <c r="AP386" s="136"/>
      <c r="AQ386" s="141"/>
      <c r="AR386" s="144"/>
      <c r="AS386" s="144"/>
      <c r="AT386" s="144"/>
      <c r="AU386" s="144"/>
      <c r="AV386" s="140"/>
      <c r="AW386" s="140"/>
      <c r="AX386" s="145"/>
      <c r="AY386" s="145"/>
      <c r="AZ386" s="145"/>
      <c r="BA386" s="142"/>
      <c r="BB386" s="146"/>
      <c r="BC386" s="136"/>
      <c r="BD386" s="143"/>
      <c r="BE386" s="143"/>
      <c r="BF386" s="143"/>
      <c r="BG386" s="143"/>
      <c r="BH386" s="143"/>
      <c r="BI386" s="143"/>
      <c r="BJ386" s="143"/>
      <c r="BK386" s="143"/>
      <c r="BL386" s="143"/>
      <c r="BM386" s="143"/>
      <c r="BN386" s="143"/>
      <c r="BO386" s="143"/>
      <c r="BP386" s="143"/>
      <c r="BQ386" s="143"/>
      <c r="BR386" s="143"/>
      <c r="BS386" s="143"/>
      <c r="BT386" s="143"/>
      <c r="BU386" s="143"/>
      <c r="BV386" s="143"/>
      <c r="BW386" s="104" t="s">
        <v>109</v>
      </c>
      <c r="BX386" s="67" t="str">
        <f t="shared" si="5"/>
        <v/>
      </c>
      <c r="BY386" s="67" t="str">
        <f>(IF(SUMPRODUCT(--(BD386:BV386&lt;&gt;""))=0,"",
+Maßnahmendaten!BD386*INDEX(Faktoren!$C$3:$C$19,MATCH(Maßnahmendaten!BD$3,Faktoren!$B$3:$B$19,0))
+Maßnahmendaten!BE386*INDEX(Faktoren!$C$3:$C$19,MATCH(Maßnahmendaten!BE$3,Faktoren!$B$3:$B$19,0))
+Maßnahmendaten!BF386*INDEX(Faktoren!$C$3:$C$19,MATCH(Maßnahmendaten!BF$3,Faktoren!$B$3:$B$19,0))
+Maßnahmendaten!BG386*INDEX(Faktoren!$C$3:$C$19,MATCH(Maßnahmendaten!BG$3,Faktoren!$B$3:$B$19,0))
+Maßnahmendaten!BH386*INDEX(Faktoren!$C$3:$C$19,MATCH(Maßnahmendaten!BH$3,Faktoren!$B$3:$B$19,0))
+Maßnahmendaten!BI386*INDEX(Faktoren!$C$3:$C$19,MATCH(Maßnahmendaten!BI$3,Faktoren!$B$3:$B$19,0))
+Maßnahmendaten!BJ386*INDEX(Faktoren!$C$3:$C$19,MATCH(Maßnahmendaten!BJ$3,Faktoren!$B$3:$B$19,0))
+Maßnahmendaten!BK386*INDEX(Faktoren!$C$3:$C$19,MATCH(Maßnahmendaten!BK$3,Faktoren!$B$3:$B$19,0))
+Maßnahmendaten!BL386*INDEX(Faktoren!$C$3:$C$19,MATCH(Maßnahmendaten!BL$3,Faktoren!$B$3:$B$19,0))
+Maßnahmendaten!BM386*INDEX(Faktoren!$C$3:$C$19,MATCH(Maßnahmendaten!BM$3,Faktoren!$B$3:$B$19,0))
+Maßnahmendaten!BN386*INDEX(Faktoren!$C$3:$C$19,MATCH(Maßnahmendaten!BN$3,Faktoren!$B$3:$B$19,0))
+Maßnahmendaten!BO386*INDEX(Faktoren!$C$3:$C$19,MATCH(Maßnahmendaten!BO$3,Faktoren!$B$3:$B$19,0))
+Maßnahmendaten!BP386*INDEX(Faktoren!$C$3:$C$19,MATCH(Maßnahmendaten!BP$3,Faktoren!$B$3:$B$19,0))
+Maßnahmendaten!BQ386*INDEX(Faktoren!$C$3:$C$19,MATCH(Maßnahmendaten!BQ$3,Faktoren!$B$3:$B$19,0))
+Maßnahmendaten!BR386*INDEX(Faktoren!$C$3:$C$19,MATCH(Maßnahmendaten!BR$3,Faktoren!$B$3:$B$19,0))
+Maßnahmendaten!BS386*INDEX(Faktoren!$C$3:$C$19,MATCH(Maßnahmendaten!BS$3,Faktoren!$B$3:$B$19,0))
+Maßnahmendaten!BT386*INDEX(Faktoren!$C$3:$C$19,MATCH(Maßnahmendaten!BT$3,Faktoren!$B$3:$B$19,0))
+BV386
))</f>
        <v/>
      </c>
      <c r="BZ386" s="134"/>
      <c r="CA386" s="148" t="s">
        <v>109</v>
      </c>
      <c r="CB386" s="12" t="str">
        <f>IF(V386&lt;&gt;"",Hilfsblatt!$F$7,IF(Z386&lt;&gt;"",Hilfsblatt!$F$8, IF(O386&lt;&gt;"",Hilfsblatt!$F$9,"")))</f>
        <v/>
      </c>
      <c r="CD386" s="121"/>
    </row>
    <row r="387" spans="2:82" s="13" customFormat="1" ht="12.75" customHeight="1" x14ac:dyDescent="0.2">
      <c r="B387" s="113">
        <v>383</v>
      </c>
      <c r="C387" s="135"/>
      <c r="D387" s="114"/>
      <c r="E387" s="114"/>
      <c r="F387" s="114"/>
      <c r="G387" s="114"/>
      <c r="H387" s="114"/>
      <c r="I387" s="114"/>
      <c r="J387" s="114"/>
      <c r="K387" s="114"/>
      <c r="L387" s="114"/>
      <c r="M387" s="114"/>
      <c r="N387" s="114"/>
      <c r="O387" s="114"/>
      <c r="P387" s="114"/>
      <c r="Q387" s="114"/>
      <c r="R387" s="114"/>
      <c r="S387" s="114"/>
      <c r="T387" s="114"/>
      <c r="U387" s="114"/>
      <c r="V387" s="115"/>
      <c r="W387" s="115"/>
      <c r="X387" s="115"/>
      <c r="Y387" s="115"/>
      <c r="Z387" s="116"/>
      <c r="AA387" s="116"/>
      <c r="AB387" s="116"/>
      <c r="AC387" s="116"/>
      <c r="AD387" s="116"/>
      <c r="AE387" s="116"/>
      <c r="AF387" s="117"/>
      <c r="AG387" s="117"/>
      <c r="AH387" s="117"/>
      <c r="AI387" s="117"/>
      <c r="AJ387" s="117"/>
      <c r="AK387" s="117"/>
      <c r="AL387" s="117"/>
      <c r="AM387" s="117"/>
      <c r="AN387" s="117"/>
      <c r="AO387" s="117"/>
      <c r="AP387" s="136"/>
      <c r="AQ387" s="137"/>
      <c r="AR387" s="115"/>
      <c r="AS387" s="115"/>
      <c r="AT387" s="115"/>
      <c r="AU387" s="115"/>
      <c r="AV387" s="114"/>
      <c r="AW387" s="114"/>
      <c r="AX387" s="116"/>
      <c r="AY387" s="116"/>
      <c r="AZ387" s="116"/>
      <c r="BA387" s="118"/>
      <c r="BB387" s="119"/>
      <c r="BC387" s="136"/>
      <c r="BD387" s="120"/>
      <c r="BE387" s="120"/>
      <c r="BF387" s="120"/>
      <c r="BG387" s="120"/>
      <c r="BH387" s="120"/>
      <c r="BI387" s="120"/>
      <c r="BJ387" s="120"/>
      <c r="BK387" s="120"/>
      <c r="BL387" s="120"/>
      <c r="BM387" s="120"/>
      <c r="BN387" s="120"/>
      <c r="BO387" s="120"/>
      <c r="BP387" s="120"/>
      <c r="BQ387" s="120"/>
      <c r="BR387" s="120"/>
      <c r="BS387" s="120"/>
      <c r="BT387" s="120"/>
      <c r="BU387" s="120"/>
      <c r="BV387" s="121"/>
      <c r="BW387" s="104" t="s">
        <v>109</v>
      </c>
      <c r="BX387" s="67" t="str">
        <f t="shared" si="5"/>
        <v/>
      </c>
      <c r="BY387" s="67" t="str">
        <f>(IF(SUMPRODUCT(--(BD387:BV387&lt;&gt;""))=0,"",
+Maßnahmendaten!BD387*INDEX(Faktoren!$C$3:$C$19,MATCH(Maßnahmendaten!BD$3,Faktoren!$B$3:$B$19,0))
+Maßnahmendaten!BE387*INDEX(Faktoren!$C$3:$C$19,MATCH(Maßnahmendaten!BE$3,Faktoren!$B$3:$B$19,0))
+Maßnahmendaten!BF387*INDEX(Faktoren!$C$3:$C$19,MATCH(Maßnahmendaten!BF$3,Faktoren!$B$3:$B$19,0))
+Maßnahmendaten!BG387*INDEX(Faktoren!$C$3:$C$19,MATCH(Maßnahmendaten!BG$3,Faktoren!$B$3:$B$19,0))
+Maßnahmendaten!BH387*INDEX(Faktoren!$C$3:$C$19,MATCH(Maßnahmendaten!BH$3,Faktoren!$B$3:$B$19,0))
+Maßnahmendaten!BI387*INDEX(Faktoren!$C$3:$C$19,MATCH(Maßnahmendaten!BI$3,Faktoren!$B$3:$B$19,0))
+Maßnahmendaten!BJ387*INDEX(Faktoren!$C$3:$C$19,MATCH(Maßnahmendaten!BJ$3,Faktoren!$B$3:$B$19,0))
+Maßnahmendaten!BK387*INDEX(Faktoren!$C$3:$C$19,MATCH(Maßnahmendaten!BK$3,Faktoren!$B$3:$B$19,0))
+Maßnahmendaten!BL387*INDEX(Faktoren!$C$3:$C$19,MATCH(Maßnahmendaten!BL$3,Faktoren!$B$3:$B$19,0))
+Maßnahmendaten!BM387*INDEX(Faktoren!$C$3:$C$19,MATCH(Maßnahmendaten!BM$3,Faktoren!$B$3:$B$19,0))
+Maßnahmendaten!BN387*INDEX(Faktoren!$C$3:$C$19,MATCH(Maßnahmendaten!BN$3,Faktoren!$B$3:$B$19,0))
+Maßnahmendaten!BO387*INDEX(Faktoren!$C$3:$C$19,MATCH(Maßnahmendaten!BO$3,Faktoren!$B$3:$B$19,0))
+Maßnahmendaten!BP387*INDEX(Faktoren!$C$3:$C$19,MATCH(Maßnahmendaten!BP$3,Faktoren!$B$3:$B$19,0))
+Maßnahmendaten!BQ387*INDEX(Faktoren!$C$3:$C$19,MATCH(Maßnahmendaten!BQ$3,Faktoren!$B$3:$B$19,0))
+Maßnahmendaten!BR387*INDEX(Faktoren!$C$3:$C$19,MATCH(Maßnahmendaten!BR$3,Faktoren!$B$3:$B$19,0))
+Maßnahmendaten!BS387*INDEX(Faktoren!$C$3:$C$19,MATCH(Maßnahmendaten!BS$3,Faktoren!$B$3:$B$19,0))
+Maßnahmendaten!BT387*INDEX(Faktoren!$C$3:$C$19,MATCH(Maßnahmendaten!BT$3,Faktoren!$B$3:$B$19,0))
+BV387
))</f>
        <v/>
      </c>
      <c r="BZ387" s="134"/>
      <c r="CA387" s="148" t="s">
        <v>109</v>
      </c>
      <c r="CB387" s="12" t="str">
        <f>IF(V387&lt;&gt;"",Hilfsblatt!$F$7,IF(Z387&lt;&gt;"",Hilfsblatt!$F$8, IF(O387&lt;&gt;"",Hilfsblatt!$F$9,"")))</f>
        <v/>
      </c>
      <c r="CD387" s="121"/>
    </row>
    <row r="388" spans="2:82" s="13" customFormat="1" ht="12.75" customHeight="1" x14ac:dyDescent="0.2">
      <c r="B388" s="139">
        <v>384</v>
      </c>
      <c r="C388" s="135"/>
      <c r="D388" s="140"/>
      <c r="E388" s="140"/>
      <c r="F388" s="140"/>
      <c r="G388" s="140"/>
      <c r="H388" s="140"/>
      <c r="I388" s="140"/>
      <c r="J388" s="140"/>
      <c r="K388" s="140"/>
      <c r="L388" s="140"/>
      <c r="M388" s="140"/>
      <c r="N388" s="140"/>
      <c r="O388" s="140"/>
      <c r="P388" s="140"/>
      <c r="Q388" s="140"/>
      <c r="R388" s="140"/>
      <c r="S388" s="140"/>
      <c r="T388" s="140"/>
      <c r="U388" s="140"/>
      <c r="V388" s="144"/>
      <c r="W388" s="144"/>
      <c r="X388" s="144"/>
      <c r="Y388" s="144"/>
      <c r="Z388" s="145"/>
      <c r="AA388" s="145"/>
      <c r="AB388" s="145"/>
      <c r="AC388" s="145"/>
      <c r="AD388" s="145"/>
      <c r="AE388" s="145"/>
      <c r="AF388" s="140"/>
      <c r="AG388" s="140"/>
      <c r="AH388" s="140"/>
      <c r="AI388" s="140"/>
      <c r="AJ388" s="140"/>
      <c r="AK388" s="140"/>
      <c r="AL388" s="140"/>
      <c r="AM388" s="140"/>
      <c r="AN388" s="140"/>
      <c r="AO388" s="140"/>
      <c r="AP388" s="136"/>
      <c r="AQ388" s="141"/>
      <c r="AR388" s="144"/>
      <c r="AS388" s="144"/>
      <c r="AT388" s="144"/>
      <c r="AU388" s="144"/>
      <c r="AV388" s="140"/>
      <c r="AW388" s="140"/>
      <c r="AX388" s="145"/>
      <c r="AY388" s="145"/>
      <c r="AZ388" s="145"/>
      <c r="BA388" s="142"/>
      <c r="BB388" s="146"/>
      <c r="BC388" s="136"/>
      <c r="BD388" s="143"/>
      <c r="BE388" s="143"/>
      <c r="BF388" s="143"/>
      <c r="BG388" s="143"/>
      <c r="BH388" s="143"/>
      <c r="BI388" s="143"/>
      <c r="BJ388" s="143"/>
      <c r="BK388" s="143"/>
      <c r="BL388" s="143"/>
      <c r="BM388" s="143"/>
      <c r="BN388" s="143"/>
      <c r="BO388" s="143"/>
      <c r="BP388" s="143"/>
      <c r="BQ388" s="143"/>
      <c r="BR388" s="143"/>
      <c r="BS388" s="143"/>
      <c r="BT388" s="143"/>
      <c r="BU388" s="143"/>
      <c r="BV388" s="143"/>
      <c r="BW388" s="104" t="s">
        <v>109</v>
      </c>
      <c r="BX388" s="67" t="str">
        <f t="shared" si="5"/>
        <v/>
      </c>
      <c r="BY388" s="67" t="str">
        <f>(IF(SUMPRODUCT(--(BD388:BV388&lt;&gt;""))=0,"",
+Maßnahmendaten!BD388*INDEX(Faktoren!$C$3:$C$19,MATCH(Maßnahmendaten!BD$3,Faktoren!$B$3:$B$19,0))
+Maßnahmendaten!BE388*INDEX(Faktoren!$C$3:$C$19,MATCH(Maßnahmendaten!BE$3,Faktoren!$B$3:$B$19,0))
+Maßnahmendaten!BF388*INDEX(Faktoren!$C$3:$C$19,MATCH(Maßnahmendaten!BF$3,Faktoren!$B$3:$B$19,0))
+Maßnahmendaten!BG388*INDEX(Faktoren!$C$3:$C$19,MATCH(Maßnahmendaten!BG$3,Faktoren!$B$3:$B$19,0))
+Maßnahmendaten!BH388*INDEX(Faktoren!$C$3:$C$19,MATCH(Maßnahmendaten!BH$3,Faktoren!$B$3:$B$19,0))
+Maßnahmendaten!BI388*INDEX(Faktoren!$C$3:$C$19,MATCH(Maßnahmendaten!BI$3,Faktoren!$B$3:$B$19,0))
+Maßnahmendaten!BJ388*INDEX(Faktoren!$C$3:$C$19,MATCH(Maßnahmendaten!BJ$3,Faktoren!$B$3:$B$19,0))
+Maßnahmendaten!BK388*INDEX(Faktoren!$C$3:$C$19,MATCH(Maßnahmendaten!BK$3,Faktoren!$B$3:$B$19,0))
+Maßnahmendaten!BL388*INDEX(Faktoren!$C$3:$C$19,MATCH(Maßnahmendaten!BL$3,Faktoren!$B$3:$B$19,0))
+Maßnahmendaten!BM388*INDEX(Faktoren!$C$3:$C$19,MATCH(Maßnahmendaten!BM$3,Faktoren!$B$3:$B$19,0))
+Maßnahmendaten!BN388*INDEX(Faktoren!$C$3:$C$19,MATCH(Maßnahmendaten!BN$3,Faktoren!$B$3:$B$19,0))
+Maßnahmendaten!BO388*INDEX(Faktoren!$C$3:$C$19,MATCH(Maßnahmendaten!BO$3,Faktoren!$B$3:$B$19,0))
+Maßnahmendaten!BP388*INDEX(Faktoren!$C$3:$C$19,MATCH(Maßnahmendaten!BP$3,Faktoren!$B$3:$B$19,0))
+Maßnahmendaten!BQ388*INDEX(Faktoren!$C$3:$C$19,MATCH(Maßnahmendaten!BQ$3,Faktoren!$B$3:$B$19,0))
+Maßnahmendaten!BR388*INDEX(Faktoren!$C$3:$C$19,MATCH(Maßnahmendaten!BR$3,Faktoren!$B$3:$B$19,0))
+Maßnahmendaten!BS388*INDEX(Faktoren!$C$3:$C$19,MATCH(Maßnahmendaten!BS$3,Faktoren!$B$3:$B$19,0))
+Maßnahmendaten!BT388*INDEX(Faktoren!$C$3:$C$19,MATCH(Maßnahmendaten!BT$3,Faktoren!$B$3:$B$19,0))
+BV388
))</f>
        <v/>
      </c>
      <c r="BZ388" s="134"/>
      <c r="CA388" s="148" t="s">
        <v>109</v>
      </c>
      <c r="CB388" s="12" t="str">
        <f>IF(V388&lt;&gt;"",Hilfsblatt!$F$7,IF(Z388&lt;&gt;"",Hilfsblatt!$F$8, IF(O388&lt;&gt;"",Hilfsblatt!$F$9,"")))</f>
        <v/>
      </c>
      <c r="CD388" s="121"/>
    </row>
    <row r="389" spans="2:82" s="13" customFormat="1" ht="12.75" customHeight="1" x14ac:dyDescent="0.2">
      <c r="B389" s="113">
        <v>385</v>
      </c>
      <c r="C389" s="135"/>
      <c r="D389" s="114"/>
      <c r="E389" s="114"/>
      <c r="F389" s="114"/>
      <c r="G389" s="114"/>
      <c r="H389" s="114"/>
      <c r="I389" s="114"/>
      <c r="J389" s="114"/>
      <c r="K389" s="114"/>
      <c r="L389" s="114"/>
      <c r="M389" s="114"/>
      <c r="N389" s="114"/>
      <c r="O389" s="114"/>
      <c r="P389" s="114"/>
      <c r="Q389" s="114"/>
      <c r="R389" s="114"/>
      <c r="S389" s="114"/>
      <c r="T389" s="114"/>
      <c r="U389" s="114"/>
      <c r="V389" s="115"/>
      <c r="W389" s="115"/>
      <c r="X389" s="115"/>
      <c r="Y389" s="115"/>
      <c r="Z389" s="116"/>
      <c r="AA389" s="116"/>
      <c r="AB389" s="116"/>
      <c r="AC389" s="116"/>
      <c r="AD389" s="116"/>
      <c r="AE389" s="116"/>
      <c r="AF389" s="117"/>
      <c r="AG389" s="117"/>
      <c r="AH389" s="117"/>
      <c r="AI389" s="117"/>
      <c r="AJ389" s="117"/>
      <c r="AK389" s="117"/>
      <c r="AL389" s="117"/>
      <c r="AM389" s="117"/>
      <c r="AN389" s="117"/>
      <c r="AO389" s="117"/>
      <c r="AP389" s="136"/>
      <c r="AQ389" s="137"/>
      <c r="AR389" s="115"/>
      <c r="AS389" s="115"/>
      <c r="AT389" s="115"/>
      <c r="AU389" s="115"/>
      <c r="AV389" s="114"/>
      <c r="AW389" s="114"/>
      <c r="AX389" s="116"/>
      <c r="AY389" s="116"/>
      <c r="AZ389" s="116"/>
      <c r="BA389" s="118"/>
      <c r="BB389" s="119"/>
      <c r="BC389" s="136"/>
      <c r="BD389" s="120"/>
      <c r="BE389" s="120"/>
      <c r="BF389" s="120"/>
      <c r="BG389" s="120"/>
      <c r="BH389" s="120"/>
      <c r="BI389" s="120"/>
      <c r="BJ389" s="120"/>
      <c r="BK389" s="120"/>
      <c r="BL389" s="120"/>
      <c r="BM389" s="120"/>
      <c r="BN389" s="120"/>
      <c r="BO389" s="120"/>
      <c r="BP389" s="120"/>
      <c r="BQ389" s="120"/>
      <c r="BR389" s="120"/>
      <c r="BS389" s="120"/>
      <c r="BT389" s="120"/>
      <c r="BU389" s="120"/>
      <c r="BV389" s="121"/>
      <c r="BW389" s="104" t="s">
        <v>109</v>
      </c>
      <c r="BX389" s="67" t="str">
        <f t="shared" si="5"/>
        <v/>
      </c>
      <c r="BY389" s="67" t="str">
        <f>(IF(SUMPRODUCT(--(BD389:BV389&lt;&gt;""))=0,"",
+Maßnahmendaten!BD389*INDEX(Faktoren!$C$3:$C$19,MATCH(Maßnahmendaten!BD$3,Faktoren!$B$3:$B$19,0))
+Maßnahmendaten!BE389*INDEX(Faktoren!$C$3:$C$19,MATCH(Maßnahmendaten!BE$3,Faktoren!$B$3:$B$19,0))
+Maßnahmendaten!BF389*INDEX(Faktoren!$C$3:$C$19,MATCH(Maßnahmendaten!BF$3,Faktoren!$B$3:$B$19,0))
+Maßnahmendaten!BG389*INDEX(Faktoren!$C$3:$C$19,MATCH(Maßnahmendaten!BG$3,Faktoren!$B$3:$B$19,0))
+Maßnahmendaten!BH389*INDEX(Faktoren!$C$3:$C$19,MATCH(Maßnahmendaten!BH$3,Faktoren!$B$3:$B$19,0))
+Maßnahmendaten!BI389*INDEX(Faktoren!$C$3:$C$19,MATCH(Maßnahmendaten!BI$3,Faktoren!$B$3:$B$19,0))
+Maßnahmendaten!BJ389*INDEX(Faktoren!$C$3:$C$19,MATCH(Maßnahmendaten!BJ$3,Faktoren!$B$3:$B$19,0))
+Maßnahmendaten!BK389*INDEX(Faktoren!$C$3:$C$19,MATCH(Maßnahmendaten!BK$3,Faktoren!$B$3:$B$19,0))
+Maßnahmendaten!BL389*INDEX(Faktoren!$C$3:$C$19,MATCH(Maßnahmendaten!BL$3,Faktoren!$B$3:$B$19,0))
+Maßnahmendaten!BM389*INDEX(Faktoren!$C$3:$C$19,MATCH(Maßnahmendaten!BM$3,Faktoren!$B$3:$B$19,0))
+Maßnahmendaten!BN389*INDEX(Faktoren!$C$3:$C$19,MATCH(Maßnahmendaten!BN$3,Faktoren!$B$3:$B$19,0))
+Maßnahmendaten!BO389*INDEX(Faktoren!$C$3:$C$19,MATCH(Maßnahmendaten!BO$3,Faktoren!$B$3:$B$19,0))
+Maßnahmendaten!BP389*INDEX(Faktoren!$C$3:$C$19,MATCH(Maßnahmendaten!BP$3,Faktoren!$B$3:$B$19,0))
+Maßnahmendaten!BQ389*INDEX(Faktoren!$C$3:$C$19,MATCH(Maßnahmendaten!BQ$3,Faktoren!$B$3:$B$19,0))
+Maßnahmendaten!BR389*INDEX(Faktoren!$C$3:$C$19,MATCH(Maßnahmendaten!BR$3,Faktoren!$B$3:$B$19,0))
+Maßnahmendaten!BS389*INDEX(Faktoren!$C$3:$C$19,MATCH(Maßnahmendaten!BS$3,Faktoren!$B$3:$B$19,0))
+Maßnahmendaten!BT389*INDEX(Faktoren!$C$3:$C$19,MATCH(Maßnahmendaten!BT$3,Faktoren!$B$3:$B$19,0))
+BV389
))</f>
        <v/>
      </c>
      <c r="BZ389" s="134"/>
      <c r="CA389" s="148" t="s">
        <v>109</v>
      </c>
      <c r="CB389" s="12" t="str">
        <f>IF(V389&lt;&gt;"",Hilfsblatt!$F$7,IF(Z389&lt;&gt;"",Hilfsblatt!$F$8, IF(O389&lt;&gt;"",Hilfsblatt!$F$9,"")))</f>
        <v/>
      </c>
      <c r="CD389" s="121"/>
    </row>
    <row r="390" spans="2:82" s="13" customFormat="1" ht="12.75" customHeight="1" x14ac:dyDescent="0.2">
      <c r="B390" s="139">
        <v>386</v>
      </c>
      <c r="C390" s="135"/>
      <c r="D390" s="140"/>
      <c r="E390" s="140"/>
      <c r="F390" s="140"/>
      <c r="G390" s="140"/>
      <c r="H390" s="140"/>
      <c r="I390" s="140"/>
      <c r="J390" s="140"/>
      <c r="K390" s="140"/>
      <c r="L390" s="140"/>
      <c r="M390" s="140"/>
      <c r="N390" s="140"/>
      <c r="O390" s="140"/>
      <c r="P390" s="140"/>
      <c r="Q390" s="140"/>
      <c r="R390" s="140"/>
      <c r="S390" s="140"/>
      <c r="T390" s="140"/>
      <c r="U390" s="140"/>
      <c r="V390" s="144"/>
      <c r="W390" s="144"/>
      <c r="X390" s="144"/>
      <c r="Y390" s="144"/>
      <c r="Z390" s="145"/>
      <c r="AA390" s="145"/>
      <c r="AB390" s="145"/>
      <c r="AC390" s="145"/>
      <c r="AD390" s="145"/>
      <c r="AE390" s="145"/>
      <c r="AF390" s="140"/>
      <c r="AG390" s="140"/>
      <c r="AH390" s="140"/>
      <c r="AI390" s="140"/>
      <c r="AJ390" s="140"/>
      <c r="AK390" s="140"/>
      <c r="AL390" s="140"/>
      <c r="AM390" s="140"/>
      <c r="AN390" s="140"/>
      <c r="AO390" s="140"/>
      <c r="AP390" s="136"/>
      <c r="AQ390" s="141"/>
      <c r="AR390" s="144"/>
      <c r="AS390" s="144"/>
      <c r="AT390" s="144"/>
      <c r="AU390" s="144"/>
      <c r="AV390" s="140"/>
      <c r="AW390" s="140"/>
      <c r="AX390" s="145"/>
      <c r="AY390" s="145"/>
      <c r="AZ390" s="145"/>
      <c r="BA390" s="142"/>
      <c r="BB390" s="146"/>
      <c r="BC390" s="136"/>
      <c r="BD390" s="143"/>
      <c r="BE390" s="143"/>
      <c r="BF390" s="143"/>
      <c r="BG390" s="143"/>
      <c r="BH390" s="143"/>
      <c r="BI390" s="143"/>
      <c r="BJ390" s="143"/>
      <c r="BK390" s="143"/>
      <c r="BL390" s="143"/>
      <c r="BM390" s="143"/>
      <c r="BN390" s="143"/>
      <c r="BO390" s="143"/>
      <c r="BP390" s="143"/>
      <c r="BQ390" s="143"/>
      <c r="BR390" s="143"/>
      <c r="BS390" s="143"/>
      <c r="BT390" s="143"/>
      <c r="BU390" s="143"/>
      <c r="BV390" s="143"/>
      <c r="BW390" s="104" t="s">
        <v>109</v>
      </c>
      <c r="BX390" s="67" t="str">
        <f t="shared" ref="BX390:BX453" si="6">IF(SUMPRODUCT(--(BD390:BU390&lt;&gt;""))=0,"",SUM(BD390:BU390))</f>
        <v/>
      </c>
      <c r="BY390" s="67" t="str">
        <f>(IF(SUMPRODUCT(--(BD390:BV390&lt;&gt;""))=0,"",
+Maßnahmendaten!BD390*INDEX(Faktoren!$C$3:$C$19,MATCH(Maßnahmendaten!BD$3,Faktoren!$B$3:$B$19,0))
+Maßnahmendaten!BE390*INDEX(Faktoren!$C$3:$C$19,MATCH(Maßnahmendaten!BE$3,Faktoren!$B$3:$B$19,0))
+Maßnahmendaten!BF390*INDEX(Faktoren!$C$3:$C$19,MATCH(Maßnahmendaten!BF$3,Faktoren!$B$3:$B$19,0))
+Maßnahmendaten!BG390*INDEX(Faktoren!$C$3:$C$19,MATCH(Maßnahmendaten!BG$3,Faktoren!$B$3:$B$19,0))
+Maßnahmendaten!BH390*INDEX(Faktoren!$C$3:$C$19,MATCH(Maßnahmendaten!BH$3,Faktoren!$B$3:$B$19,0))
+Maßnahmendaten!BI390*INDEX(Faktoren!$C$3:$C$19,MATCH(Maßnahmendaten!BI$3,Faktoren!$B$3:$B$19,0))
+Maßnahmendaten!BJ390*INDEX(Faktoren!$C$3:$C$19,MATCH(Maßnahmendaten!BJ$3,Faktoren!$B$3:$B$19,0))
+Maßnahmendaten!BK390*INDEX(Faktoren!$C$3:$C$19,MATCH(Maßnahmendaten!BK$3,Faktoren!$B$3:$B$19,0))
+Maßnahmendaten!BL390*INDEX(Faktoren!$C$3:$C$19,MATCH(Maßnahmendaten!BL$3,Faktoren!$B$3:$B$19,0))
+Maßnahmendaten!BM390*INDEX(Faktoren!$C$3:$C$19,MATCH(Maßnahmendaten!BM$3,Faktoren!$B$3:$B$19,0))
+Maßnahmendaten!BN390*INDEX(Faktoren!$C$3:$C$19,MATCH(Maßnahmendaten!BN$3,Faktoren!$B$3:$B$19,0))
+Maßnahmendaten!BO390*INDEX(Faktoren!$C$3:$C$19,MATCH(Maßnahmendaten!BO$3,Faktoren!$B$3:$B$19,0))
+Maßnahmendaten!BP390*INDEX(Faktoren!$C$3:$C$19,MATCH(Maßnahmendaten!BP$3,Faktoren!$B$3:$B$19,0))
+Maßnahmendaten!BQ390*INDEX(Faktoren!$C$3:$C$19,MATCH(Maßnahmendaten!BQ$3,Faktoren!$B$3:$B$19,0))
+Maßnahmendaten!BR390*INDEX(Faktoren!$C$3:$C$19,MATCH(Maßnahmendaten!BR$3,Faktoren!$B$3:$B$19,0))
+Maßnahmendaten!BS390*INDEX(Faktoren!$C$3:$C$19,MATCH(Maßnahmendaten!BS$3,Faktoren!$B$3:$B$19,0))
+Maßnahmendaten!BT390*INDEX(Faktoren!$C$3:$C$19,MATCH(Maßnahmendaten!BT$3,Faktoren!$B$3:$B$19,0))
+BV390
))</f>
        <v/>
      </c>
      <c r="BZ390" s="134"/>
      <c r="CA390" s="148" t="s">
        <v>109</v>
      </c>
      <c r="CB390" s="12" t="str">
        <f>IF(V390&lt;&gt;"",Hilfsblatt!$F$7,IF(Z390&lt;&gt;"",Hilfsblatt!$F$8, IF(O390&lt;&gt;"",Hilfsblatt!$F$9,"")))</f>
        <v/>
      </c>
      <c r="CD390" s="121"/>
    </row>
    <row r="391" spans="2:82" s="13" customFormat="1" ht="12.75" customHeight="1" x14ac:dyDescent="0.2">
      <c r="B391" s="113">
        <v>387</v>
      </c>
      <c r="C391" s="135"/>
      <c r="D391" s="114"/>
      <c r="E391" s="114"/>
      <c r="F391" s="114"/>
      <c r="G391" s="114"/>
      <c r="H391" s="114"/>
      <c r="I391" s="114"/>
      <c r="J391" s="114"/>
      <c r="K391" s="114"/>
      <c r="L391" s="114"/>
      <c r="M391" s="114"/>
      <c r="N391" s="114"/>
      <c r="O391" s="114"/>
      <c r="P391" s="114"/>
      <c r="Q391" s="114"/>
      <c r="R391" s="114"/>
      <c r="S391" s="114"/>
      <c r="T391" s="114"/>
      <c r="U391" s="114"/>
      <c r="V391" s="115"/>
      <c r="W391" s="115"/>
      <c r="X391" s="115"/>
      <c r="Y391" s="115"/>
      <c r="Z391" s="116"/>
      <c r="AA391" s="116"/>
      <c r="AB391" s="116"/>
      <c r="AC391" s="116"/>
      <c r="AD391" s="116"/>
      <c r="AE391" s="116"/>
      <c r="AF391" s="117"/>
      <c r="AG391" s="117"/>
      <c r="AH391" s="117"/>
      <c r="AI391" s="117"/>
      <c r="AJ391" s="117"/>
      <c r="AK391" s="117"/>
      <c r="AL391" s="117"/>
      <c r="AM391" s="117"/>
      <c r="AN391" s="117"/>
      <c r="AO391" s="117"/>
      <c r="AP391" s="136"/>
      <c r="AQ391" s="137"/>
      <c r="AR391" s="115"/>
      <c r="AS391" s="115"/>
      <c r="AT391" s="115"/>
      <c r="AU391" s="115"/>
      <c r="AV391" s="114"/>
      <c r="AW391" s="114"/>
      <c r="AX391" s="116"/>
      <c r="AY391" s="116"/>
      <c r="AZ391" s="116"/>
      <c r="BA391" s="118"/>
      <c r="BB391" s="119"/>
      <c r="BC391" s="136"/>
      <c r="BD391" s="120"/>
      <c r="BE391" s="120"/>
      <c r="BF391" s="120"/>
      <c r="BG391" s="120"/>
      <c r="BH391" s="120"/>
      <c r="BI391" s="120"/>
      <c r="BJ391" s="120"/>
      <c r="BK391" s="120"/>
      <c r="BL391" s="120"/>
      <c r="BM391" s="120"/>
      <c r="BN391" s="120"/>
      <c r="BO391" s="120"/>
      <c r="BP391" s="120"/>
      <c r="BQ391" s="120"/>
      <c r="BR391" s="120"/>
      <c r="BS391" s="120"/>
      <c r="BT391" s="120"/>
      <c r="BU391" s="120"/>
      <c r="BV391" s="121"/>
      <c r="BW391" s="104" t="s">
        <v>109</v>
      </c>
      <c r="BX391" s="67" t="str">
        <f t="shared" si="6"/>
        <v/>
      </c>
      <c r="BY391" s="67" t="str">
        <f>(IF(SUMPRODUCT(--(BD391:BV391&lt;&gt;""))=0,"",
+Maßnahmendaten!BD391*INDEX(Faktoren!$C$3:$C$19,MATCH(Maßnahmendaten!BD$3,Faktoren!$B$3:$B$19,0))
+Maßnahmendaten!BE391*INDEX(Faktoren!$C$3:$C$19,MATCH(Maßnahmendaten!BE$3,Faktoren!$B$3:$B$19,0))
+Maßnahmendaten!BF391*INDEX(Faktoren!$C$3:$C$19,MATCH(Maßnahmendaten!BF$3,Faktoren!$B$3:$B$19,0))
+Maßnahmendaten!BG391*INDEX(Faktoren!$C$3:$C$19,MATCH(Maßnahmendaten!BG$3,Faktoren!$B$3:$B$19,0))
+Maßnahmendaten!BH391*INDEX(Faktoren!$C$3:$C$19,MATCH(Maßnahmendaten!BH$3,Faktoren!$B$3:$B$19,0))
+Maßnahmendaten!BI391*INDEX(Faktoren!$C$3:$C$19,MATCH(Maßnahmendaten!BI$3,Faktoren!$B$3:$B$19,0))
+Maßnahmendaten!BJ391*INDEX(Faktoren!$C$3:$C$19,MATCH(Maßnahmendaten!BJ$3,Faktoren!$B$3:$B$19,0))
+Maßnahmendaten!BK391*INDEX(Faktoren!$C$3:$C$19,MATCH(Maßnahmendaten!BK$3,Faktoren!$B$3:$B$19,0))
+Maßnahmendaten!BL391*INDEX(Faktoren!$C$3:$C$19,MATCH(Maßnahmendaten!BL$3,Faktoren!$B$3:$B$19,0))
+Maßnahmendaten!BM391*INDEX(Faktoren!$C$3:$C$19,MATCH(Maßnahmendaten!BM$3,Faktoren!$B$3:$B$19,0))
+Maßnahmendaten!BN391*INDEX(Faktoren!$C$3:$C$19,MATCH(Maßnahmendaten!BN$3,Faktoren!$B$3:$B$19,0))
+Maßnahmendaten!BO391*INDEX(Faktoren!$C$3:$C$19,MATCH(Maßnahmendaten!BO$3,Faktoren!$B$3:$B$19,0))
+Maßnahmendaten!BP391*INDEX(Faktoren!$C$3:$C$19,MATCH(Maßnahmendaten!BP$3,Faktoren!$B$3:$B$19,0))
+Maßnahmendaten!BQ391*INDEX(Faktoren!$C$3:$C$19,MATCH(Maßnahmendaten!BQ$3,Faktoren!$B$3:$B$19,0))
+Maßnahmendaten!BR391*INDEX(Faktoren!$C$3:$C$19,MATCH(Maßnahmendaten!BR$3,Faktoren!$B$3:$B$19,0))
+Maßnahmendaten!BS391*INDEX(Faktoren!$C$3:$C$19,MATCH(Maßnahmendaten!BS$3,Faktoren!$B$3:$B$19,0))
+Maßnahmendaten!BT391*INDEX(Faktoren!$C$3:$C$19,MATCH(Maßnahmendaten!BT$3,Faktoren!$B$3:$B$19,0))
+BV391
))</f>
        <v/>
      </c>
      <c r="BZ391" s="134"/>
      <c r="CA391" s="148" t="s">
        <v>109</v>
      </c>
      <c r="CB391" s="12" t="str">
        <f>IF(V391&lt;&gt;"",Hilfsblatt!$F$7,IF(Z391&lt;&gt;"",Hilfsblatt!$F$8, IF(O391&lt;&gt;"",Hilfsblatt!$F$9,"")))</f>
        <v/>
      </c>
      <c r="CD391" s="121"/>
    </row>
    <row r="392" spans="2:82" s="13" customFormat="1" ht="12.75" customHeight="1" x14ac:dyDescent="0.2">
      <c r="B392" s="139">
        <v>388</v>
      </c>
      <c r="C392" s="135"/>
      <c r="D392" s="140"/>
      <c r="E392" s="140"/>
      <c r="F392" s="140"/>
      <c r="G392" s="140"/>
      <c r="H392" s="140"/>
      <c r="I392" s="140"/>
      <c r="J392" s="140"/>
      <c r="K392" s="140"/>
      <c r="L392" s="140"/>
      <c r="M392" s="140"/>
      <c r="N392" s="140"/>
      <c r="O392" s="140"/>
      <c r="P392" s="140"/>
      <c r="Q392" s="140"/>
      <c r="R392" s="140"/>
      <c r="S392" s="140"/>
      <c r="T392" s="140"/>
      <c r="U392" s="140"/>
      <c r="V392" s="144"/>
      <c r="W392" s="144"/>
      <c r="X392" s="144"/>
      <c r="Y392" s="144"/>
      <c r="Z392" s="145"/>
      <c r="AA392" s="145"/>
      <c r="AB392" s="145"/>
      <c r="AC392" s="145"/>
      <c r="AD392" s="145"/>
      <c r="AE392" s="145"/>
      <c r="AF392" s="140"/>
      <c r="AG392" s="140"/>
      <c r="AH392" s="140"/>
      <c r="AI392" s="140"/>
      <c r="AJ392" s="140"/>
      <c r="AK392" s="140"/>
      <c r="AL392" s="140"/>
      <c r="AM392" s="140"/>
      <c r="AN392" s="140"/>
      <c r="AO392" s="140"/>
      <c r="AP392" s="136"/>
      <c r="AQ392" s="141"/>
      <c r="AR392" s="144"/>
      <c r="AS392" s="144"/>
      <c r="AT392" s="144"/>
      <c r="AU392" s="144"/>
      <c r="AV392" s="140"/>
      <c r="AW392" s="140"/>
      <c r="AX392" s="145"/>
      <c r="AY392" s="145"/>
      <c r="AZ392" s="145"/>
      <c r="BA392" s="142"/>
      <c r="BB392" s="146"/>
      <c r="BC392" s="136"/>
      <c r="BD392" s="143"/>
      <c r="BE392" s="143"/>
      <c r="BF392" s="143"/>
      <c r="BG392" s="143"/>
      <c r="BH392" s="143"/>
      <c r="BI392" s="143"/>
      <c r="BJ392" s="143"/>
      <c r="BK392" s="143"/>
      <c r="BL392" s="143"/>
      <c r="BM392" s="143"/>
      <c r="BN392" s="143"/>
      <c r="BO392" s="143"/>
      <c r="BP392" s="143"/>
      <c r="BQ392" s="143"/>
      <c r="BR392" s="143"/>
      <c r="BS392" s="143"/>
      <c r="BT392" s="143"/>
      <c r="BU392" s="143"/>
      <c r="BV392" s="143"/>
      <c r="BW392" s="104" t="s">
        <v>109</v>
      </c>
      <c r="BX392" s="67" t="str">
        <f t="shared" si="6"/>
        <v/>
      </c>
      <c r="BY392" s="67" t="str">
        <f>(IF(SUMPRODUCT(--(BD392:BV392&lt;&gt;""))=0,"",
+Maßnahmendaten!BD392*INDEX(Faktoren!$C$3:$C$19,MATCH(Maßnahmendaten!BD$3,Faktoren!$B$3:$B$19,0))
+Maßnahmendaten!BE392*INDEX(Faktoren!$C$3:$C$19,MATCH(Maßnahmendaten!BE$3,Faktoren!$B$3:$B$19,0))
+Maßnahmendaten!BF392*INDEX(Faktoren!$C$3:$C$19,MATCH(Maßnahmendaten!BF$3,Faktoren!$B$3:$B$19,0))
+Maßnahmendaten!BG392*INDEX(Faktoren!$C$3:$C$19,MATCH(Maßnahmendaten!BG$3,Faktoren!$B$3:$B$19,0))
+Maßnahmendaten!BH392*INDEX(Faktoren!$C$3:$C$19,MATCH(Maßnahmendaten!BH$3,Faktoren!$B$3:$B$19,0))
+Maßnahmendaten!BI392*INDEX(Faktoren!$C$3:$C$19,MATCH(Maßnahmendaten!BI$3,Faktoren!$B$3:$B$19,0))
+Maßnahmendaten!BJ392*INDEX(Faktoren!$C$3:$C$19,MATCH(Maßnahmendaten!BJ$3,Faktoren!$B$3:$B$19,0))
+Maßnahmendaten!BK392*INDEX(Faktoren!$C$3:$C$19,MATCH(Maßnahmendaten!BK$3,Faktoren!$B$3:$B$19,0))
+Maßnahmendaten!BL392*INDEX(Faktoren!$C$3:$C$19,MATCH(Maßnahmendaten!BL$3,Faktoren!$B$3:$B$19,0))
+Maßnahmendaten!BM392*INDEX(Faktoren!$C$3:$C$19,MATCH(Maßnahmendaten!BM$3,Faktoren!$B$3:$B$19,0))
+Maßnahmendaten!BN392*INDEX(Faktoren!$C$3:$C$19,MATCH(Maßnahmendaten!BN$3,Faktoren!$B$3:$B$19,0))
+Maßnahmendaten!BO392*INDEX(Faktoren!$C$3:$C$19,MATCH(Maßnahmendaten!BO$3,Faktoren!$B$3:$B$19,0))
+Maßnahmendaten!BP392*INDEX(Faktoren!$C$3:$C$19,MATCH(Maßnahmendaten!BP$3,Faktoren!$B$3:$B$19,0))
+Maßnahmendaten!BQ392*INDEX(Faktoren!$C$3:$C$19,MATCH(Maßnahmendaten!BQ$3,Faktoren!$B$3:$B$19,0))
+Maßnahmendaten!BR392*INDEX(Faktoren!$C$3:$C$19,MATCH(Maßnahmendaten!BR$3,Faktoren!$B$3:$B$19,0))
+Maßnahmendaten!BS392*INDEX(Faktoren!$C$3:$C$19,MATCH(Maßnahmendaten!BS$3,Faktoren!$B$3:$B$19,0))
+Maßnahmendaten!BT392*INDEX(Faktoren!$C$3:$C$19,MATCH(Maßnahmendaten!BT$3,Faktoren!$B$3:$B$19,0))
+BV392
))</f>
        <v/>
      </c>
      <c r="BZ392" s="134"/>
      <c r="CA392" s="148" t="s">
        <v>109</v>
      </c>
      <c r="CB392" s="12" t="str">
        <f>IF(V392&lt;&gt;"",Hilfsblatt!$F$7,IF(Z392&lt;&gt;"",Hilfsblatt!$F$8, IF(O392&lt;&gt;"",Hilfsblatt!$F$9,"")))</f>
        <v/>
      </c>
      <c r="CD392" s="121"/>
    </row>
    <row r="393" spans="2:82" s="13" customFormat="1" ht="12.75" customHeight="1" x14ac:dyDescent="0.2">
      <c r="B393" s="113">
        <v>389</v>
      </c>
      <c r="C393" s="135"/>
      <c r="D393" s="114"/>
      <c r="E393" s="114"/>
      <c r="F393" s="114"/>
      <c r="G393" s="114"/>
      <c r="H393" s="114"/>
      <c r="I393" s="114"/>
      <c r="J393" s="114"/>
      <c r="K393" s="114"/>
      <c r="L393" s="114"/>
      <c r="M393" s="114"/>
      <c r="N393" s="114"/>
      <c r="O393" s="114"/>
      <c r="P393" s="114"/>
      <c r="Q393" s="114"/>
      <c r="R393" s="114"/>
      <c r="S393" s="114"/>
      <c r="T393" s="114"/>
      <c r="U393" s="114"/>
      <c r="V393" s="115"/>
      <c r="W393" s="115"/>
      <c r="X393" s="115"/>
      <c r="Y393" s="115"/>
      <c r="Z393" s="116"/>
      <c r="AA393" s="116"/>
      <c r="AB393" s="116"/>
      <c r="AC393" s="116"/>
      <c r="AD393" s="116"/>
      <c r="AE393" s="116"/>
      <c r="AF393" s="117"/>
      <c r="AG393" s="117"/>
      <c r="AH393" s="117"/>
      <c r="AI393" s="117"/>
      <c r="AJ393" s="117"/>
      <c r="AK393" s="117"/>
      <c r="AL393" s="117"/>
      <c r="AM393" s="117"/>
      <c r="AN393" s="117"/>
      <c r="AO393" s="117"/>
      <c r="AP393" s="136"/>
      <c r="AQ393" s="137"/>
      <c r="AR393" s="115"/>
      <c r="AS393" s="115"/>
      <c r="AT393" s="115"/>
      <c r="AU393" s="115"/>
      <c r="AV393" s="114"/>
      <c r="AW393" s="114"/>
      <c r="AX393" s="116"/>
      <c r="AY393" s="116"/>
      <c r="AZ393" s="116"/>
      <c r="BA393" s="118"/>
      <c r="BB393" s="119"/>
      <c r="BC393" s="136"/>
      <c r="BD393" s="120"/>
      <c r="BE393" s="120"/>
      <c r="BF393" s="120"/>
      <c r="BG393" s="120"/>
      <c r="BH393" s="120"/>
      <c r="BI393" s="120"/>
      <c r="BJ393" s="120"/>
      <c r="BK393" s="120"/>
      <c r="BL393" s="120"/>
      <c r="BM393" s="120"/>
      <c r="BN393" s="120"/>
      <c r="BO393" s="120"/>
      <c r="BP393" s="120"/>
      <c r="BQ393" s="120"/>
      <c r="BR393" s="120"/>
      <c r="BS393" s="120"/>
      <c r="BT393" s="120"/>
      <c r="BU393" s="120"/>
      <c r="BV393" s="121"/>
      <c r="BW393" s="104" t="s">
        <v>109</v>
      </c>
      <c r="BX393" s="67" t="str">
        <f t="shared" si="6"/>
        <v/>
      </c>
      <c r="BY393" s="67" t="str">
        <f>(IF(SUMPRODUCT(--(BD393:BV393&lt;&gt;""))=0,"",
+Maßnahmendaten!BD393*INDEX(Faktoren!$C$3:$C$19,MATCH(Maßnahmendaten!BD$3,Faktoren!$B$3:$B$19,0))
+Maßnahmendaten!BE393*INDEX(Faktoren!$C$3:$C$19,MATCH(Maßnahmendaten!BE$3,Faktoren!$B$3:$B$19,0))
+Maßnahmendaten!BF393*INDEX(Faktoren!$C$3:$C$19,MATCH(Maßnahmendaten!BF$3,Faktoren!$B$3:$B$19,0))
+Maßnahmendaten!BG393*INDEX(Faktoren!$C$3:$C$19,MATCH(Maßnahmendaten!BG$3,Faktoren!$B$3:$B$19,0))
+Maßnahmendaten!BH393*INDEX(Faktoren!$C$3:$C$19,MATCH(Maßnahmendaten!BH$3,Faktoren!$B$3:$B$19,0))
+Maßnahmendaten!BI393*INDEX(Faktoren!$C$3:$C$19,MATCH(Maßnahmendaten!BI$3,Faktoren!$B$3:$B$19,0))
+Maßnahmendaten!BJ393*INDEX(Faktoren!$C$3:$C$19,MATCH(Maßnahmendaten!BJ$3,Faktoren!$B$3:$B$19,0))
+Maßnahmendaten!BK393*INDEX(Faktoren!$C$3:$C$19,MATCH(Maßnahmendaten!BK$3,Faktoren!$B$3:$B$19,0))
+Maßnahmendaten!BL393*INDEX(Faktoren!$C$3:$C$19,MATCH(Maßnahmendaten!BL$3,Faktoren!$B$3:$B$19,0))
+Maßnahmendaten!BM393*INDEX(Faktoren!$C$3:$C$19,MATCH(Maßnahmendaten!BM$3,Faktoren!$B$3:$B$19,0))
+Maßnahmendaten!BN393*INDEX(Faktoren!$C$3:$C$19,MATCH(Maßnahmendaten!BN$3,Faktoren!$B$3:$B$19,0))
+Maßnahmendaten!BO393*INDEX(Faktoren!$C$3:$C$19,MATCH(Maßnahmendaten!BO$3,Faktoren!$B$3:$B$19,0))
+Maßnahmendaten!BP393*INDEX(Faktoren!$C$3:$C$19,MATCH(Maßnahmendaten!BP$3,Faktoren!$B$3:$B$19,0))
+Maßnahmendaten!BQ393*INDEX(Faktoren!$C$3:$C$19,MATCH(Maßnahmendaten!BQ$3,Faktoren!$B$3:$B$19,0))
+Maßnahmendaten!BR393*INDEX(Faktoren!$C$3:$C$19,MATCH(Maßnahmendaten!BR$3,Faktoren!$B$3:$B$19,0))
+Maßnahmendaten!BS393*INDEX(Faktoren!$C$3:$C$19,MATCH(Maßnahmendaten!BS$3,Faktoren!$B$3:$B$19,0))
+Maßnahmendaten!BT393*INDEX(Faktoren!$C$3:$C$19,MATCH(Maßnahmendaten!BT$3,Faktoren!$B$3:$B$19,0))
+BV393
))</f>
        <v/>
      </c>
      <c r="BZ393" s="134"/>
      <c r="CA393" s="148" t="s">
        <v>109</v>
      </c>
      <c r="CB393" s="12" t="str">
        <f>IF(V393&lt;&gt;"",Hilfsblatt!$F$7,IF(Z393&lt;&gt;"",Hilfsblatt!$F$8, IF(O393&lt;&gt;"",Hilfsblatt!$F$9,"")))</f>
        <v/>
      </c>
      <c r="CD393" s="121"/>
    </row>
    <row r="394" spans="2:82" s="13" customFormat="1" ht="12.75" customHeight="1" x14ac:dyDescent="0.2">
      <c r="B394" s="139">
        <v>390</v>
      </c>
      <c r="C394" s="135"/>
      <c r="D394" s="140"/>
      <c r="E394" s="140"/>
      <c r="F394" s="140"/>
      <c r="G394" s="140"/>
      <c r="H394" s="140"/>
      <c r="I394" s="140"/>
      <c r="J394" s="140"/>
      <c r="K394" s="140"/>
      <c r="L394" s="140"/>
      <c r="M394" s="140"/>
      <c r="N394" s="140"/>
      <c r="O394" s="140"/>
      <c r="P394" s="140"/>
      <c r="Q394" s="140"/>
      <c r="R394" s="140"/>
      <c r="S394" s="140"/>
      <c r="T394" s="140"/>
      <c r="U394" s="140"/>
      <c r="V394" s="144"/>
      <c r="W394" s="144"/>
      <c r="X394" s="144"/>
      <c r="Y394" s="144"/>
      <c r="Z394" s="145"/>
      <c r="AA394" s="145"/>
      <c r="AB394" s="145"/>
      <c r="AC394" s="145"/>
      <c r="AD394" s="145"/>
      <c r="AE394" s="145"/>
      <c r="AF394" s="140"/>
      <c r="AG394" s="140"/>
      <c r="AH394" s="140"/>
      <c r="AI394" s="140"/>
      <c r="AJ394" s="140"/>
      <c r="AK394" s="140"/>
      <c r="AL394" s="140"/>
      <c r="AM394" s="140"/>
      <c r="AN394" s="140"/>
      <c r="AO394" s="140"/>
      <c r="AP394" s="136"/>
      <c r="AQ394" s="141"/>
      <c r="AR394" s="144"/>
      <c r="AS394" s="144"/>
      <c r="AT394" s="144"/>
      <c r="AU394" s="144"/>
      <c r="AV394" s="140"/>
      <c r="AW394" s="140"/>
      <c r="AX394" s="145"/>
      <c r="AY394" s="145"/>
      <c r="AZ394" s="145"/>
      <c r="BA394" s="142"/>
      <c r="BB394" s="146"/>
      <c r="BC394" s="136"/>
      <c r="BD394" s="143"/>
      <c r="BE394" s="143"/>
      <c r="BF394" s="143"/>
      <c r="BG394" s="143"/>
      <c r="BH394" s="143"/>
      <c r="BI394" s="143"/>
      <c r="BJ394" s="143"/>
      <c r="BK394" s="143"/>
      <c r="BL394" s="143"/>
      <c r="BM394" s="143"/>
      <c r="BN394" s="143"/>
      <c r="BO394" s="143"/>
      <c r="BP394" s="143"/>
      <c r="BQ394" s="143"/>
      <c r="BR394" s="143"/>
      <c r="BS394" s="143"/>
      <c r="BT394" s="143"/>
      <c r="BU394" s="143"/>
      <c r="BV394" s="143"/>
      <c r="BW394" s="104" t="s">
        <v>109</v>
      </c>
      <c r="BX394" s="67" t="str">
        <f t="shared" si="6"/>
        <v/>
      </c>
      <c r="BY394" s="67" t="str">
        <f>(IF(SUMPRODUCT(--(BD394:BV394&lt;&gt;""))=0,"",
+Maßnahmendaten!BD394*INDEX(Faktoren!$C$3:$C$19,MATCH(Maßnahmendaten!BD$3,Faktoren!$B$3:$B$19,0))
+Maßnahmendaten!BE394*INDEX(Faktoren!$C$3:$C$19,MATCH(Maßnahmendaten!BE$3,Faktoren!$B$3:$B$19,0))
+Maßnahmendaten!BF394*INDEX(Faktoren!$C$3:$C$19,MATCH(Maßnahmendaten!BF$3,Faktoren!$B$3:$B$19,0))
+Maßnahmendaten!BG394*INDEX(Faktoren!$C$3:$C$19,MATCH(Maßnahmendaten!BG$3,Faktoren!$B$3:$B$19,0))
+Maßnahmendaten!BH394*INDEX(Faktoren!$C$3:$C$19,MATCH(Maßnahmendaten!BH$3,Faktoren!$B$3:$B$19,0))
+Maßnahmendaten!BI394*INDEX(Faktoren!$C$3:$C$19,MATCH(Maßnahmendaten!BI$3,Faktoren!$B$3:$B$19,0))
+Maßnahmendaten!BJ394*INDEX(Faktoren!$C$3:$C$19,MATCH(Maßnahmendaten!BJ$3,Faktoren!$B$3:$B$19,0))
+Maßnahmendaten!BK394*INDEX(Faktoren!$C$3:$C$19,MATCH(Maßnahmendaten!BK$3,Faktoren!$B$3:$B$19,0))
+Maßnahmendaten!BL394*INDEX(Faktoren!$C$3:$C$19,MATCH(Maßnahmendaten!BL$3,Faktoren!$B$3:$B$19,0))
+Maßnahmendaten!BM394*INDEX(Faktoren!$C$3:$C$19,MATCH(Maßnahmendaten!BM$3,Faktoren!$B$3:$B$19,0))
+Maßnahmendaten!BN394*INDEX(Faktoren!$C$3:$C$19,MATCH(Maßnahmendaten!BN$3,Faktoren!$B$3:$B$19,0))
+Maßnahmendaten!BO394*INDEX(Faktoren!$C$3:$C$19,MATCH(Maßnahmendaten!BO$3,Faktoren!$B$3:$B$19,0))
+Maßnahmendaten!BP394*INDEX(Faktoren!$C$3:$C$19,MATCH(Maßnahmendaten!BP$3,Faktoren!$B$3:$B$19,0))
+Maßnahmendaten!BQ394*INDEX(Faktoren!$C$3:$C$19,MATCH(Maßnahmendaten!BQ$3,Faktoren!$B$3:$B$19,0))
+Maßnahmendaten!BR394*INDEX(Faktoren!$C$3:$C$19,MATCH(Maßnahmendaten!BR$3,Faktoren!$B$3:$B$19,0))
+Maßnahmendaten!BS394*INDEX(Faktoren!$C$3:$C$19,MATCH(Maßnahmendaten!BS$3,Faktoren!$B$3:$B$19,0))
+Maßnahmendaten!BT394*INDEX(Faktoren!$C$3:$C$19,MATCH(Maßnahmendaten!BT$3,Faktoren!$B$3:$B$19,0))
+BV394
))</f>
        <v/>
      </c>
      <c r="BZ394" s="134"/>
      <c r="CA394" s="148" t="s">
        <v>109</v>
      </c>
      <c r="CB394" s="12" t="str">
        <f>IF(V394&lt;&gt;"",Hilfsblatt!$F$7,IF(Z394&lt;&gt;"",Hilfsblatt!$F$8, IF(O394&lt;&gt;"",Hilfsblatt!$F$9,"")))</f>
        <v/>
      </c>
      <c r="CD394" s="121"/>
    </row>
    <row r="395" spans="2:82" s="13" customFormat="1" ht="12.75" customHeight="1" x14ac:dyDescent="0.2">
      <c r="B395" s="113">
        <v>391</v>
      </c>
      <c r="C395" s="135"/>
      <c r="D395" s="114"/>
      <c r="E395" s="114"/>
      <c r="F395" s="114"/>
      <c r="G395" s="114"/>
      <c r="H395" s="114"/>
      <c r="I395" s="114"/>
      <c r="J395" s="114"/>
      <c r="K395" s="114"/>
      <c r="L395" s="114"/>
      <c r="M395" s="114"/>
      <c r="N395" s="114"/>
      <c r="O395" s="114"/>
      <c r="P395" s="114"/>
      <c r="Q395" s="114"/>
      <c r="R395" s="114"/>
      <c r="S395" s="114"/>
      <c r="T395" s="114"/>
      <c r="U395" s="114"/>
      <c r="V395" s="115"/>
      <c r="W395" s="115"/>
      <c r="X395" s="115"/>
      <c r="Y395" s="115"/>
      <c r="Z395" s="116"/>
      <c r="AA395" s="116"/>
      <c r="AB395" s="116"/>
      <c r="AC395" s="116"/>
      <c r="AD395" s="116"/>
      <c r="AE395" s="116"/>
      <c r="AF395" s="117"/>
      <c r="AG395" s="117"/>
      <c r="AH395" s="117"/>
      <c r="AI395" s="117"/>
      <c r="AJ395" s="117"/>
      <c r="AK395" s="117"/>
      <c r="AL395" s="117"/>
      <c r="AM395" s="117"/>
      <c r="AN395" s="117"/>
      <c r="AO395" s="117"/>
      <c r="AP395" s="136"/>
      <c r="AQ395" s="137"/>
      <c r="AR395" s="115"/>
      <c r="AS395" s="115"/>
      <c r="AT395" s="115"/>
      <c r="AU395" s="115"/>
      <c r="AV395" s="114"/>
      <c r="AW395" s="114"/>
      <c r="AX395" s="116"/>
      <c r="AY395" s="116"/>
      <c r="AZ395" s="116"/>
      <c r="BA395" s="118"/>
      <c r="BB395" s="119"/>
      <c r="BC395" s="136"/>
      <c r="BD395" s="120"/>
      <c r="BE395" s="120"/>
      <c r="BF395" s="120"/>
      <c r="BG395" s="120"/>
      <c r="BH395" s="120"/>
      <c r="BI395" s="120"/>
      <c r="BJ395" s="120"/>
      <c r="BK395" s="120"/>
      <c r="BL395" s="120"/>
      <c r="BM395" s="120"/>
      <c r="BN395" s="120"/>
      <c r="BO395" s="120"/>
      <c r="BP395" s="120"/>
      <c r="BQ395" s="120"/>
      <c r="BR395" s="120"/>
      <c r="BS395" s="120"/>
      <c r="BT395" s="120"/>
      <c r="BU395" s="120"/>
      <c r="BV395" s="121"/>
      <c r="BW395" s="104" t="s">
        <v>109</v>
      </c>
      <c r="BX395" s="67" t="str">
        <f t="shared" si="6"/>
        <v/>
      </c>
      <c r="BY395" s="67" t="str">
        <f>(IF(SUMPRODUCT(--(BD395:BV395&lt;&gt;""))=0,"",
+Maßnahmendaten!BD395*INDEX(Faktoren!$C$3:$C$19,MATCH(Maßnahmendaten!BD$3,Faktoren!$B$3:$B$19,0))
+Maßnahmendaten!BE395*INDEX(Faktoren!$C$3:$C$19,MATCH(Maßnahmendaten!BE$3,Faktoren!$B$3:$B$19,0))
+Maßnahmendaten!BF395*INDEX(Faktoren!$C$3:$C$19,MATCH(Maßnahmendaten!BF$3,Faktoren!$B$3:$B$19,0))
+Maßnahmendaten!BG395*INDEX(Faktoren!$C$3:$C$19,MATCH(Maßnahmendaten!BG$3,Faktoren!$B$3:$B$19,0))
+Maßnahmendaten!BH395*INDEX(Faktoren!$C$3:$C$19,MATCH(Maßnahmendaten!BH$3,Faktoren!$B$3:$B$19,0))
+Maßnahmendaten!BI395*INDEX(Faktoren!$C$3:$C$19,MATCH(Maßnahmendaten!BI$3,Faktoren!$B$3:$B$19,0))
+Maßnahmendaten!BJ395*INDEX(Faktoren!$C$3:$C$19,MATCH(Maßnahmendaten!BJ$3,Faktoren!$B$3:$B$19,0))
+Maßnahmendaten!BK395*INDEX(Faktoren!$C$3:$C$19,MATCH(Maßnahmendaten!BK$3,Faktoren!$B$3:$B$19,0))
+Maßnahmendaten!BL395*INDEX(Faktoren!$C$3:$C$19,MATCH(Maßnahmendaten!BL$3,Faktoren!$B$3:$B$19,0))
+Maßnahmendaten!BM395*INDEX(Faktoren!$C$3:$C$19,MATCH(Maßnahmendaten!BM$3,Faktoren!$B$3:$B$19,0))
+Maßnahmendaten!BN395*INDEX(Faktoren!$C$3:$C$19,MATCH(Maßnahmendaten!BN$3,Faktoren!$B$3:$B$19,0))
+Maßnahmendaten!BO395*INDEX(Faktoren!$C$3:$C$19,MATCH(Maßnahmendaten!BO$3,Faktoren!$B$3:$B$19,0))
+Maßnahmendaten!BP395*INDEX(Faktoren!$C$3:$C$19,MATCH(Maßnahmendaten!BP$3,Faktoren!$B$3:$B$19,0))
+Maßnahmendaten!BQ395*INDEX(Faktoren!$C$3:$C$19,MATCH(Maßnahmendaten!BQ$3,Faktoren!$B$3:$B$19,0))
+Maßnahmendaten!BR395*INDEX(Faktoren!$C$3:$C$19,MATCH(Maßnahmendaten!BR$3,Faktoren!$B$3:$B$19,0))
+Maßnahmendaten!BS395*INDEX(Faktoren!$C$3:$C$19,MATCH(Maßnahmendaten!BS$3,Faktoren!$B$3:$B$19,0))
+Maßnahmendaten!BT395*INDEX(Faktoren!$C$3:$C$19,MATCH(Maßnahmendaten!BT$3,Faktoren!$B$3:$B$19,0))
+BV395
))</f>
        <v/>
      </c>
      <c r="BZ395" s="134"/>
      <c r="CA395" s="148" t="s">
        <v>109</v>
      </c>
      <c r="CB395" s="12" t="str">
        <f>IF(V395&lt;&gt;"",Hilfsblatt!$F$7,IF(Z395&lt;&gt;"",Hilfsblatt!$F$8, IF(O395&lt;&gt;"",Hilfsblatt!$F$9,"")))</f>
        <v/>
      </c>
      <c r="CD395" s="121"/>
    </row>
    <row r="396" spans="2:82" s="13" customFormat="1" ht="12.75" customHeight="1" x14ac:dyDescent="0.2">
      <c r="B396" s="139">
        <v>392</v>
      </c>
      <c r="C396" s="135"/>
      <c r="D396" s="140"/>
      <c r="E396" s="140"/>
      <c r="F396" s="140"/>
      <c r="G396" s="140"/>
      <c r="H396" s="140"/>
      <c r="I396" s="140"/>
      <c r="J396" s="140"/>
      <c r="K396" s="140"/>
      <c r="L396" s="140"/>
      <c r="M396" s="140"/>
      <c r="N396" s="140"/>
      <c r="O396" s="140"/>
      <c r="P396" s="140"/>
      <c r="Q396" s="140"/>
      <c r="R396" s="140"/>
      <c r="S396" s="140"/>
      <c r="T396" s="140"/>
      <c r="U396" s="140"/>
      <c r="V396" s="144"/>
      <c r="W396" s="144"/>
      <c r="X396" s="144"/>
      <c r="Y396" s="144"/>
      <c r="Z396" s="145"/>
      <c r="AA396" s="145"/>
      <c r="AB396" s="145"/>
      <c r="AC396" s="145"/>
      <c r="AD396" s="145"/>
      <c r="AE396" s="145"/>
      <c r="AF396" s="140"/>
      <c r="AG396" s="140"/>
      <c r="AH396" s="140"/>
      <c r="AI396" s="140"/>
      <c r="AJ396" s="140"/>
      <c r="AK396" s="140"/>
      <c r="AL396" s="140"/>
      <c r="AM396" s="140"/>
      <c r="AN396" s="140"/>
      <c r="AO396" s="140"/>
      <c r="AP396" s="136"/>
      <c r="AQ396" s="141"/>
      <c r="AR396" s="144"/>
      <c r="AS396" s="144"/>
      <c r="AT396" s="144"/>
      <c r="AU396" s="144"/>
      <c r="AV396" s="140"/>
      <c r="AW396" s="140"/>
      <c r="AX396" s="145"/>
      <c r="AY396" s="145"/>
      <c r="AZ396" s="145"/>
      <c r="BA396" s="142"/>
      <c r="BB396" s="146"/>
      <c r="BC396" s="136"/>
      <c r="BD396" s="143"/>
      <c r="BE396" s="143"/>
      <c r="BF396" s="143"/>
      <c r="BG396" s="143"/>
      <c r="BH396" s="143"/>
      <c r="BI396" s="143"/>
      <c r="BJ396" s="143"/>
      <c r="BK396" s="143"/>
      <c r="BL396" s="143"/>
      <c r="BM396" s="143"/>
      <c r="BN396" s="143"/>
      <c r="BO396" s="143"/>
      <c r="BP396" s="143"/>
      <c r="BQ396" s="143"/>
      <c r="BR396" s="143"/>
      <c r="BS396" s="143"/>
      <c r="BT396" s="143"/>
      <c r="BU396" s="143"/>
      <c r="BV396" s="143"/>
      <c r="BW396" s="104" t="s">
        <v>109</v>
      </c>
      <c r="BX396" s="67" t="str">
        <f t="shared" si="6"/>
        <v/>
      </c>
      <c r="BY396" s="67" t="str">
        <f>(IF(SUMPRODUCT(--(BD396:BV396&lt;&gt;""))=0,"",
+Maßnahmendaten!BD396*INDEX(Faktoren!$C$3:$C$19,MATCH(Maßnahmendaten!BD$3,Faktoren!$B$3:$B$19,0))
+Maßnahmendaten!BE396*INDEX(Faktoren!$C$3:$C$19,MATCH(Maßnahmendaten!BE$3,Faktoren!$B$3:$B$19,0))
+Maßnahmendaten!BF396*INDEX(Faktoren!$C$3:$C$19,MATCH(Maßnahmendaten!BF$3,Faktoren!$B$3:$B$19,0))
+Maßnahmendaten!BG396*INDEX(Faktoren!$C$3:$C$19,MATCH(Maßnahmendaten!BG$3,Faktoren!$B$3:$B$19,0))
+Maßnahmendaten!BH396*INDEX(Faktoren!$C$3:$C$19,MATCH(Maßnahmendaten!BH$3,Faktoren!$B$3:$B$19,0))
+Maßnahmendaten!BI396*INDEX(Faktoren!$C$3:$C$19,MATCH(Maßnahmendaten!BI$3,Faktoren!$B$3:$B$19,0))
+Maßnahmendaten!BJ396*INDEX(Faktoren!$C$3:$C$19,MATCH(Maßnahmendaten!BJ$3,Faktoren!$B$3:$B$19,0))
+Maßnahmendaten!BK396*INDEX(Faktoren!$C$3:$C$19,MATCH(Maßnahmendaten!BK$3,Faktoren!$B$3:$B$19,0))
+Maßnahmendaten!BL396*INDEX(Faktoren!$C$3:$C$19,MATCH(Maßnahmendaten!BL$3,Faktoren!$B$3:$B$19,0))
+Maßnahmendaten!BM396*INDEX(Faktoren!$C$3:$C$19,MATCH(Maßnahmendaten!BM$3,Faktoren!$B$3:$B$19,0))
+Maßnahmendaten!BN396*INDEX(Faktoren!$C$3:$C$19,MATCH(Maßnahmendaten!BN$3,Faktoren!$B$3:$B$19,0))
+Maßnahmendaten!BO396*INDEX(Faktoren!$C$3:$C$19,MATCH(Maßnahmendaten!BO$3,Faktoren!$B$3:$B$19,0))
+Maßnahmendaten!BP396*INDEX(Faktoren!$C$3:$C$19,MATCH(Maßnahmendaten!BP$3,Faktoren!$B$3:$B$19,0))
+Maßnahmendaten!BQ396*INDEX(Faktoren!$C$3:$C$19,MATCH(Maßnahmendaten!BQ$3,Faktoren!$B$3:$B$19,0))
+Maßnahmendaten!BR396*INDEX(Faktoren!$C$3:$C$19,MATCH(Maßnahmendaten!BR$3,Faktoren!$B$3:$B$19,0))
+Maßnahmendaten!BS396*INDEX(Faktoren!$C$3:$C$19,MATCH(Maßnahmendaten!BS$3,Faktoren!$B$3:$B$19,0))
+Maßnahmendaten!BT396*INDEX(Faktoren!$C$3:$C$19,MATCH(Maßnahmendaten!BT$3,Faktoren!$B$3:$B$19,0))
+BV396
))</f>
        <v/>
      </c>
      <c r="BZ396" s="134"/>
      <c r="CA396" s="148" t="s">
        <v>109</v>
      </c>
      <c r="CB396" s="12" t="str">
        <f>IF(V396&lt;&gt;"",Hilfsblatt!$F$7,IF(Z396&lt;&gt;"",Hilfsblatt!$F$8, IF(O396&lt;&gt;"",Hilfsblatt!$F$9,"")))</f>
        <v/>
      </c>
      <c r="CD396" s="121"/>
    </row>
    <row r="397" spans="2:82" s="13" customFormat="1" ht="12.75" customHeight="1" x14ac:dyDescent="0.2">
      <c r="B397" s="113">
        <v>393</v>
      </c>
      <c r="C397" s="135"/>
      <c r="D397" s="114"/>
      <c r="E397" s="114"/>
      <c r="F397" s="114"/>
      <c r="G397" s="114"/>
      <c r="H397" s="114"/>
      <c r="I397" s="114"/>
      <c r="J397" s="114"/>
      <c r="K397" s="114"/>
      <c r="L397" s="114"/>
      <c r="M397" s="114"/>
      <c r="N397" s="114"/>
      <c r="O397" s="114"/>
      <c r="P397" s="114"/>
      <c r="Q397" s="114"/>
      <c r="R397" s="114"/>
      <c r="S397" s="114"/>
      <c r="T397" s="114"/>
      <c r="U397" s="114"/>
      <c r="V397" s="115"/>
      <c r="W397" s="115"/>
      <c r="X397" s="115"/>
      <c r="Y397" s="115"/>
      <c r="Z397" s="116"/>
      <c r="AA397" s="116"/>
      <c r="AB397" s="116"/>
      <c r="AC397" s="116"/>
      <c r="AD397" s="116"/>
      <c r="AE397" s="116"/>
      <c r="AF397" s="117"/>
      <c r="AG397" s="117"/>
      <c r="AH397" s="117"/>
      <c r="AI397" s="117"/>
      <c r="AJ397" s="117"/>
      <c r="AK397" s="117"/>
      <c r="AL397" s="117"/>
      <c r="AM397" s="117"/>
      <c r="AN397" s="117"/>
      <c r="AO397" s="117"/>
      <c r="AP397" s="136"/>
      <c r="AQ397" s="137"/>
      <c r="AR397" s="115"/>
      <c r="AS397" s="115"/>
      <c r="AT397" s="115"/>
      <c r="AU397" s="115"/>
      <c r="AV397" s="114"/>
      <c r="AW397" s="114"/>
      <c r="AX397" s="116"/>
      <c r="AY397" s="116"/>
      <c r="AZ397" s="116"/>
      <c r="BA397" s="118"/>
      <c r="BB397" s="119"/>
      <c r="BC397" s="136"/>
      <c r="BD397" s="120"/>
      <c r="BE397" s="120"/>
      <c r="BF397" s="120"/>
      <c r="BG397" s="120"/>
      <c r="BH397" s="120"/>
      <c r="BI397" s="120"/>
      <c r="BJ397" s="120"/>
      <c r="BK397" s="120"/>
      <c r="BL397" s="120"/>
      <c r="BM397" s="120"/>
      <c r="BN397" s="120"/>
      <c r="BO397" s="120"/>
      <c r="BP397" s="120"/>
      <c r="BQ397" s="120"/>
      <c r="BR397" s="120"/>
      <c r="BS397" s="120"/>
      <c r="BT397" s="120"/>
      <c r="BU397" s="120"/>
      <c r="BV397" s="121"/>
      <c r="BW397" s="104" t="s">
        <v>109</v>
      </c>
      <c r="BX397" s="67" t="str">
        <f t="shared" si="6"/>
        <v/>
      </c>
      <c r="BY397" s="67" t="str">
        <f>(IF(SUMPRODUCT(--(BD397:BV397&lt;&gt;""))=0,"",
+Maßnahmendaten!BD397*INDEX(Faktoren!$C$3:$C$19,MATCH(Maßnahmendaten!BD$3,Faktoren!$B$3:$B$19,0))
+Maßnahmendaten!BE397*INDEX(Faktoren!$C$3:$C$19,MATCH(Maßnahmendaten!BE$3,Faktoren!$B$3:$B$19,0))
+Maßnahmendaten!BF397*INDEX(Faktoren!$C$3:$C$19,MATCH(Maßnahmendaten!BF$3,Faktoren!$B$3:$B$19,0))
+Maßnahmendaten!BG397*INDEX(Faktoren!$C$3:$C$19,MATCH(Maßnahmendaten!BG$3,Faktoren!$B$3:$B$19,0))
+Maßnahmendaten!BH397*INDEX(Faktoren!$C$3:$C$19,MATCH(Maßnahmendaten!BH$3,Faktoren!$B$3:$B$19,0))
+Maßnahmendaten!BI397*INDEX(Faktoren!$C$3:$C$19,MATCH(Maßnahmendaten!BI$3,Faktoren!$B$3:$B$19,0))
+Maßnahmendaten!BJ397*INDEX(Faktoren!$C$3:$C$19,MATCH(Maßnahmendaten!BJ$3,Faktoren!$B$3:$B$19,0))
+Maßnahmendaten!BK397*INDEX(Faktoren!$C$3:$C$19,MATCH(Maßnahmendaten!BK$3,Faktoren!$B$3:$B$19,0))
+Maßnahmendaten!BL397*INDEX(Faktoren!$C$3:$C$19,MATCH(Maßnahmendaten!BL$3,Faktoren!$B$3:$B$19,0))
+Maßnahmendaten!BM397*INDEX(Faktoren!$C$3:$C$19,MATCH(Maßnahmendaten!BM$3,Faktoren!$B$3:$B$19,0))
+Maßnahmendaten!BN397*INDEX(Faktoren!$C$3:$C$19,MATCH(Maßnahmendaten!BN$3,Faktoren!$B$3:$B$19,0))
+Maßnahmendaten!BO397*INDEX(Faktoren!$C$3:$C$19,MATCH(Maßnahmendaten!BO$3,Faktoren!$B$3:$B$19,0))
+Maßnahmendaten!BP397*INDEX(Faktoren!$C$3:$C$19,MATCH(Maßnahmendaten!BP$3,Faktoren!$B$3:$B$19,0))
+Maßnahmendaten!BQ397*INDEX(Faktoren!$C$3:$C$19,MATCH(Maßnahmendaten!BQ$3,Faktoren!$B$3:$B$19,0))
+Maßnahmendaten!BR397*INDEX(Faktoren!$C$3:$C$19,MATCH(Maßnahmendaten!BR$3,Faktoren!$B$3:$B$19,0))
+Maßnahmendaten!BS397*INDEX(Faktoren!$C$3:$C$19,MATCH(Maßnahmendaten!BS$3,Faktoren!$B$3:$B$19,0))
+Maßnahmendaten!BT397*INDEX(Faktoren!$C$3:$C$19,MATCH(Maßnahmendaten!BT$3,Faktoren!$B$3:$B$19,0))
+BV397
))</f>
        <v/>
      </c>
      <c r="BZ397" s="134"/>
      <c r="CA397" s="148" t="s">
        <v>109</v>
      </c>
      <c r="CB397" s="12" t="str">
        <f>IF(V397&lt;&gt;"",Hilfsblatt!$F$7,IF(Z397&lt;&gt;"",Hilfsblatt!$F$8, IF(O397&lt;&gt;"",Hilfsblatt!$F$9,"")))</f>
        <v/>
      </c>
      <c r="CD397" s="121"/>
    </row>
    <row r="398" spans="2:82" s="13" customFormat="1" ht="12.75" customHeight="1" x14ac:dyDescent="0.2">
      <c r="B398" s="139">
        <v>394</v>
      </c>
      <c r="C398" s="135"/>
      <c r="D398" s="140"/>
      <c r="E398" s="140"/>
      <c r="F398" s="140"/>
      <c r="G398" s="140"/>
      <c r="H398" s="140"/>
      <c r="I398" s="140"/>
      <c r="J398" s="140"/>
      <c r="K398" s="140"/>
      <c r="L398" s="140"/>
      <c r="M398" s="140"/>
      <c r="N398" s="140"/>
      <c r="O398" s="140"/>
      <c r="P398" s="140"/>
      <c r="Q398" s="140"/>
      <c r="R398" s="140"/>
      <c r="S398" s="140"/>
      <c r="T398" s="140"/>
      <c r="U398" s="140"/>
      <c r="V398" s="144"/>
      <c r="W398" s="144"/>
      <c r="X398" s="144"/>
      <c r="Y398" s="144"/>
      <c r="Z398" s="145"/>
      <c r="AA398" s="145"/>
      <c r="AB398" s="145"/>
      <c r="AC398" s="145"/>
      <c r="AD398" s="145"/>
      <c r="AE398" s="145"/>
      <c r="AF398" s="140"/>
      <c r="AG398" s="140"/>
      <c r="AH398" s="140"/>
      <c r="AI398" s="140"/>
      <c r="AJ398" s="140"/>
      <c r="AK398" s="140"/>
      <c r="AL398" s="140"/>
      <c r="AM398" s="140"/>
      <c r="AN398" s="140"/>
      <c r="AO398" s="140"/>
      <c r="AP398" s="136"/>
      <c r="AQ398" s="141"/>
      <c r="AR398" s="144"/>
      <c r="AS398" s="144"/>
      <c r="AT398" s="144"/>
      <c r="AU398" s="144"/>
      <c r="AV398" s="140"/>
      <c r="AW398" s="140"/>
      <c r="AX398" s="145"/>
      <c r="AY398" s="145"/>
      <c r="AZ398" s="145"/>
      <c r="BA398" s="142"/>
      <c r="BB398" s="146"/>
      <c r="BC398" s="136"/>
      <c r="BD398" s="143"/>
      <c r="BE398" s="143"/>
      <c r="BF398" s="143"/>
      <c r="BG398" s="143"/>
      <c r="BH398" s="143"/>
      <c r="BI398" s="143"/>
      <c r="BJ398" s="143"/>
      <c r="BK398" s="143"/>
      <c r="BL398" s="143"/>
      <c r="BM398" s="143"/>
      <c r="BN398" s="143"/>
      <c r="BO398" s="143"/>
      <c r="BP398" s="143"/>
      <c r="BQ398" s="143"/>
      <c r="BR398" s="143"/>
      <c r="BS398" s="143"/>
      <c r="BT398" s="143"/>
      <c r="BU398" s="143"/>
      <c r="BV398" s="143"/>
      <c r="BW398" s="104" t="s">
        <v>109</v>
      </c>
      <c r="BX398" s="67" t="str">
        <f t="shared" si="6"/>
        <v/>
      </c>
      <c r="BY398" s="67" t="str">
        <f>(IF(SUMPRODUCT(--(BD398:BV398&lt;&gt;""))=0,"",
+Maßnahmendaten!BD398*INDEX(Faktoren!$C$3:$C$19,MATCH(Maßnahmendaten!BD$3,Faktoren!$B$3:$B$19,0))
+Maßnahmendaten!BE398*INDEX(Faktoren!$C$3:$C$19,MATCH(Maßnahmendaten!BE$3,Faktoren!$B$3:$B$19,0))
+Maßnahmendaten!BF398*INDEX(Faktoren!$C$3:$C$19,MATCH(Maßnahmendaten!BF$3,Faktoren!$B$3:$B$19,0))
+Maßnahmendaten!BG398*INDEX(Faktoren!$C$3:$C$19,MATCH(Maßnahmendaten!BG$3,Faktoren!$B$3:$B$19,0))
+Maßnahmendaten!BH398*INDEX(Faktoren!$C$3:$C$19,MATCH(Maßnahmendaten!BH$3,Faktoren!$B$3:$B$19,0))
+Maßnahmendaten!BI398*INDEX(Faktoren!$C$3:$C$19,MATCH(Maßnahmendaten!BI$3,Faktoren!$B$3:$B$19,0))
+Maßnahmendaten!BJ398*INDEX(Faktoren!$C$3:$C$19,MATCH(Maßnahmendaten!BJ$3,Faktoren!$B$3:$B$19,0))
+Maßnahmendaten!BK398*INDEX(Faktoren!$C$3:$C$19,MATCH(Maßnahmendaten!BK$3,Faktoren!$B$3:$B$19,0))
+Maßnahmendaten!BL398*INDEX(Faktoren!$C$3:$C$19,MATCH(Maßnahmendaten!BL$3,Faktoren!$B$3:$B$19,0))
+Maßnahmendaten!BM398*INDEX(Faktoren!$C$3:$C$19,MATCH(Maßnahmendaten!BM$3,Faktoren!$B$3:$B$19,0))
+Maßnahmendaten!BN398*INDEX(Faktoren!$C$3:$C$19,MATCH(Maßnahmendaten!BN$3,Faktoren!$B$3:$B$19,0))
+Maßnahmendaten!BO398*INDEX(Faktoren!$C$3:$C$19,MATCH(Maßnahmendaten!BO$3,Faktoren!$B$3:$B$19,0))
+Maßnahmendaten!BP398*INDEX(Faktoren!$C$3:$C$19,MATCH(Maßnahmendaten!BP$3,Faktoren!$B$3:$B$19,0))
+Maßnahmendaten!BQ398*INDEX(Faktoren!$C$3:$C$19,MATCH(Maßnahmendaten!BQ$3,Faktoren!$B$3:$B$19,0))
+Maßnahmendaten!BR398*INDEX(Faktoren!$C$3:$C$19,MATCH(Maßnahmendaten!BR$3,Faktoren!$B$3:$B$19,0))
+Maßnahmendaten!BS398*INDEX(Faktoren!$C$3:$C$19,MATCH(Maßnahmendaten!BS$3,Faktoren!$B$3:$B$19,0))
+Maßnahmendaten!BT398*INDEX(Faktoren!$C$3:$C$19,MATCH(Maßnahmendaten!BT$3,Faktoren!$B$3:$B$19,0))
+BV398
))</f>
        <v/>
      </c>
      <c r="BZ398" s="134"/>
      <c r="CA398" s="148" t="s">
        <v>109</v>
      </c>
      <c r="CB398" s="12" t="str">
        <f>IF(V398&lt;&gt;"",Hilfsblatt!$F$7,IF(Z398&lt;&gt;"",Hilfsblatt!$F$8, IF(O398&lt;&gt;"",Hilfsblatt!$F$9,"")))</f>
        <v/>
      </c>
      <c r="CD398" s="121"/>
    </row>
    <row r="399" spans="2:82" s="13" customFormat="1" ht="12.75" customHeight="1" x14ac:dyDescent="0.2">
      <c r="B399" s="113">
        <v>395</v>
      </c>
      <c r="C399" s="135"/>
      <c r="D399" s="114"/>
      <c r="E399" s="114"/>
      <c r="F399" s="114"/>
      <c r="G399" s="114"/>
      <c r="H399" s="114"/>
      <c r="I399" s="114"/>
      <c r="J399" s="114"/>
      <c r="K399" s="114"/>
      <c r="L399" s="114"/>
      <c r="M399" s="114"/>
      <c r="N399" s="114"/>
      <c r="O399" s="114"/>
      <c r="P399" s="114"/>
      <c r="Q399" s="114"/>
      <c r="R399" s="114"/>
      <c r="S399" s="114"/>
      <c r="T399" s="114"/>
      <c r="U399" s="114"/>
      <c r="V399" s="115"/>
      <c r="W399" s="115"/>
      <c r="X399" s="115"/>
      <c r="Y399" s="115"/>
      <c r="Z399" s="116"/>
      <c r="AA399" s="116"/>
      <c r="AB399" s="116"/>
      <c r="AC399" s="116"/>
      <c r="AD399" s="116"/>
      <c r="AE399" s="116"/>
      <c r="AF399" s="117"/>
      <c r="AG399" s="117"/>
      <c r="AH399" s="117"/>
      <c r="AI399" s="117"/>
      <c r="AJ399" s="117"/>
      <c r="AK399" s="117"/>
      <c r="AL399" s="117"/>
      <c r="AM399" s="117"/>
      <c r="AN399" s="117"/>
      <c r="AO399" s="117"/>
      <c r="AP399" s="136"/>
      <c r="AQ399" s="137"/>
      <c r="AR399" s="115"/>
      <c r="AS399" s="115"/>
      <c r="AT399" s="115"/>
      <c r="AU399" s="115"/>
      <c r="AV399" s="114"/>
      <c r="AW399" s="114"/>
      <c r="AX399" s="116"/>
      <c r="AY399" s="116"/>
      <c r="AZ399" s="116"/>
      <c r="BA399" s="118"/>
      <c r="BB399" s="119"/>
      <c r="BC399" s="136"/>
      <c r="BD399" s="120"/>
      <c r="BE399" s="120"/>
      <c r="BF399" s="120"/>
      <c r="BG399" s="120"/>
      <c r="BH399" s="120"/>
      <c r="BI399" s="120"/>
      <c r="BJ399" s="120"/>
      <c r="BK399" s="120"/>
      <c r="BL399" s="120"/>
      <c r="BM399" s="120"/>
      <c r="BN399" s="120"/>
      <c r="BO399" s="120"/>
      <c r="BP399" s="120"/>
      <c r="BQ399" s="120"/>
      <c r="BR399" s="120"/>
      <c r="BS399" s="120"/>
      <c r="BT399" s="120"/>
      <c r="BU399" s="120"/>
      <c r="BV399" s="121"/>
      <c r="BW399" s="104" t="s">
        <v>109</v>
      </c>
      <c r="BX399" s="67" t="str">
        <f t="shared" si="6"/>
        <v/>
      </c>
      <c r="BY399" s="67" t="str">
        <f>(IF(SUMPRODUCT(--(BD399:BV399&lt;&gt;""))=0,"",
+Maßnahmendaten!BD399*INDEX(Faktoren!$C$3:$C$19,MATCH(Maßnahmendaten!BD$3,Faktoren!$B$3:$B$19,0))
+Maßnahmendaten!BE399*INDEX(Faktoren!$C$3:$C$19,MATCH(Maßnahmendaten!BE$3,Faktoren!$B$3:$B$19,0))
+Maßnahmendaten!BF399*INDEX(Faktoren!$C$3:$C$19,MATCH(Maßnahmendaten!BF$3,Faktoren!$B$3:$B$19,0))
+Maßnahmendaten!BG399*INDEX(Faktoren!$C$3:$C$19,MATCH(Maßnahmendaten!BG$3,Faktoren!$B$3:$B$19,0))
+Maßnahmendaten!BH399*INDEX(Faktoren!$C$3:$C$19,MATCH(Maßnahmendaten!BH$3,Faktoren!$B$3:$B$19,0))
+Maßnahmendaten!BI399*INDEX(Faktoren!$C$3:$C$19,MATCH(Maßnahmendaten!BI$3,Faktoren!$B$3:$B$19,0))
+Maßnahmendaten!BJ399*INDEX(Faktoren!$C$3:$C$19,MATCH(Maßnahmendaten!BJ$3,Faktoren!$B$3:$B$19,0))
+Maßnahmendaten!BK399*INDEX(Faktoren!$C$3:$C$19,MATCH(Maßnahmendaten!BK$3,Faktoren!$B$3:$B$19,0))
+Maßnahmendaten!BL399*INDEX(Faktoren!$C$3:$C$19,MATCH(Maßnahmendaten!BL$3,Faktoren!$B$3:$B$19,0))
+Maßnahmendaten!BM399*INDEX(Faktoren!$C$3:$C$19,MATCH(Maßnahmendaten!BM$3,Faktoren!$B$3:$B$19,0))
+Maßnahmendaten!BN399*INDEX(Faktoren!$C$3:$C$19,MATCH(Maßnahmendaten!BN$3,Faktoren!$B$3:$B$19,0))
+Maßnahmendaten!BO399*INDEX(Faktoren!$C$3:$C$19,MATCH(Maßnahmendaten!BO$3,Faktoren!$B$3:$B$19,0))
+Maßnahmendaten!BP399*INDEX(Faktoren!$C$3:$C$19,MATCH(Maßnahmendaten!BP$3,Faktoren!$B$3:$B$19,0))
+Maßnahmendaten!BQ399*INDEX(Faktoren!$C$3:$C$19,MATCH(Maßnahmendaten!BQ$3,Faktoren!$B$3:$B$19,0))
+Maßnahmendaten!BR399*INDEX(Faktoren!$C$3:$C$19,MATCH(Maßnahmendaten!BR$3,Faktoren!$B$3:$B$19,0))
+Maßnahmendaten!BS399*INDEX(Faktoren!$C$3:$C$19,MATCH(Maßnahmendaten!BS$3,Faktoren!$B$3:$B$19,0))
+Maßnahmendaten!BT399*INDEX(Faktoren!$C$3:$C$19,MATCH(Maßnahmendaten!BT$3,Faktoren!$B$3:$B$19,0))
+BV399
))</f>
        <v/>
      </c>
      <c r="BZ399" s="134"/>
      <c r="CA399" s="148" t="s">
        <v>109</v>
      </c>
      <c r="CB399" s="12" t="str">
        <f>IF(V399&lt;&gt;"",Hilfsblatt!$F$7,IF(Z399&lt;&gt;"",Hilfsblatt!$F$8, IF(O399&lt;&gt;"",Hilfsblatt!$F$9,"")))</f>
        <v/>
      </c>
      <c r="CD399" s="121"/>
    </row>
    <row r="400" spans="2:82" s="13" customFormat="1" ht="12.75" customHeight="1" x14ac:dyDescent="0.2">
      <c r="B400" s="139">
        <v>396</v>
      </c>
      <c r="C400" s="135"/>
      <c r="D400" s="140"/>
      <c r="E400" s="140"/>
      <c r="F400" s="140"/>
      <c r="G400" s="140"/>
      <c r="H400" s="140"/>
      <c r="I400" s="140"/>
      <c r="J400" s="140"/>
      <c r="K400" s="140"/>
      <c r="L400" s="140"/>
      <c r="M400" s="140"/>
      <c r="N400" s="140"/>
      <c r="O400" s="140"/>
      <c r="P400" s="140"/>
      <c r="Q400" s="140"/>
      <c r="R400" s="140"/>
      <c r="S400" s="140"/>
      <c r="T400" s="140"/>
      <c r="U400" s="140"/>
      <c r="V400" s="144"/>
      <c r="W400" s="144"/>
      <c r="X400" s="144"/>
      <c r="Y400" s="144"/>
      <c r="Z400" s="145"/>
      <c r="AA400" s="145"/>
      <c r="AB400" s="145"/>
      <c r="AC400" s="145"/>
      <c r="AD400" s="145"/>
      <c r="AE400" s="145"/>
      <c r="AF400" s="140"/>
      <c r="AG400" s="140"/>
      <c r="AH400" s="140"/>
      <c r="AI400" s="140"/>
      <c r="AJ400" s="140"/>
      <c r="AK400" s="140"/>
      <c r="AL400" s="140"/>
      <c r="AM400" s="140"/>
      <c r="AN400" s="140"/>
      <c r="AO400" s="140"/>
      <c r="AP400" s="136"/>
      <c r="AQ400" s="141"/>
      <c r="AR400" s="144"/>
      <c r="AS400" s="144"/>
      <c r="AT400" s="144"/>
      <c r="AU400" s="144"/>
      <c r="AV400" s="140"/>
      <c r="AW400" s="140"/>
      <c r="AX400" s="145"/>
      <c r="AY400" s="145"/>
      <c r="AZ400" s="145"/>
      <c r="BA400" s="142"/>
      <c r="BB400" s="146"/>
      <c r="BC400" s="136"/>
      <c r="BD400" s="143"/>
      <c r="BE400" s="143"/>
      <c r="BF400" s="143"/>
      <c r="BG400" s="143"/>
      <c r="BH400" s="143"/>
      <c r="BI400" s="143"/>
      <c r="BJ400" s="143"/>
      <c r="BK400" s="143"/>
      <c r="BL400" s="143"/>
      <c r="BM400" s="143"/>
      <c r="BN400" s="143"/>
      <c r="BO400" s="143"/>
      <c r="BP400" s="143"/>
      <c r="BQ400" s="143"/>
      <c r="BR400" s="143"/>
      <c r="BS400" s="143"/>
      <c r="BT400" s="143"/>
      <c r="BU400" s="143"/>
      <c r="BV400" s="143"/>
      <c r="BW400" s="104" t="s">
        <v>109</v>
      </c>
      <c r="BX400" s="67" t="str">
        <f t="shared" si="6"/>
        <v/>
      </c>
      <c r="BY400" s="67" t="str">
        <f>(IF(SUMPRODUCT(--(BD400:BV400&lt;&gt;""))=0,"",
+Maßnahmendaten!BD400*INDEX(Faktoren!$C$3:$C$19,MATCH(Maßnahmendaten!BD$3,Faktoren!$B$3:$B$19,0))
+Maßnahmendaten!BE400*INDEX(Faktoren!$C$3:$C$19,MATCH(Maßnahmendaten!BE$3,Faktoren!$B$3:$B$19,0))
+Maßnahmendaten!BF400*INDEX(Faktoren!$C$3:$C$19,MATCH(Maßnahmendaten!BF$3,Faktoren!$B$3:$B$19,0))
+Maßnahmendaten!BG400*INDEX(Faktoren!$C$3:$C$19,MATCH(Maßnahmendaten!BG$3,Faktoren!$B$3:$B$19,0))
+Maßnahmendaten!BH400*INDEX(Faktoren!$C$3:$C$19,MATCH(Maßnahmendaten!BH$3,Faktoren!$B$3:$B$19,0))
+Maßnahmendaten!BI400*INDEX(Faktoren!$C$3:$C$19,MATCH(Maßnahmendaten!BI$3,Faktoren!$B$3:$B$19,0))
+Maßnahmendaten!BJ400*INDEX(Faktoren!$C$3:$C$19,MATCH(Maßnahmendaten!BJ$3,Faktoren!$B$3:$B$19,0))
+Maßnahmendaten!BK400*INDEX(Faktoren!$C$3:$C$19,MATCH(Maßnahmendaten!BK$3,Faktoren!$B$3:$B$19,0))
+Maßnahmendaten!BL400*INDEX(Faktoren!$C$3:$C$19,MATCH(Maßnahmendaten!BL$3,Faktoren!$B$3:$B$19,0))
+Maßnahmendaten!BM400*INDEX(Faktoren!$C$3:$C$19,MATCH(Maßnahmendaten!BM$3,Faktoren!$B$3:$B$19,0))
+Maßnahmendaten!BN400*INDEX(Faktoren!$C$3:$C$19,MATCH(Maßnahmendaten!BN$3,Faktoren!$B$3:$B$19,0))
+Maßnahmendaten!BO400*INDEX(Faktoren!$C$3:$C$19,MATCH(Maßnahmendaten!BO$3,Faktoren!$B$3:$B$19,0))
+Maßnahmendaten!BP400*INDEX(Faktoren!$C$3:$C$19,MATCH(Maßnahmendaten!BP$3,Faktoren!$B$3:$B$19,0))
+Maßnahmendaten!BQ400*INDEX(Faktoren!$C$3:$C$19,MATCH(Maßnahmendaten!BQ$3,Faktoren!$B$3:$B$19,0))
+Maßnahmendaten!BR400*INDEX(Faktoren!$C$3:$C$19,MATCH(Maßnahmendaten!BR$3,Faktoren!$B$3:$B$19,0))
+Maßnahmendaten!BS400*INDEX(Faktoren!$C$3:$C$19,MATCH(Maßnahmendaten!BS$3,Faktoren!$B$3:$B$19,0))
+Maßnahmendaten!BT400*INDEX(Faktoren!$C$3:$C$19,MATCH(Maßnahmendaten!BT$3,Faktoren!$B$3:$B$19,0))
+BV400
))</f>
        <v/>
      </c>
      <c r="BZ400" s="134"/>
      <c r="CA400" s="148" t="s">
        <v>109</v>
      </c>
      <c r="CB400" s="12" t="str">
        <f>IF(V400&lt;&gt;"",Hilfsblatt!$F$7,IF(Z400&lt;&gt;"",Hilfsblatt!$F$8, IF(O400&lt;&gt;"",Hilfsblatt!$F$9,"")))</f>
        <v/>
      </c>
      <c r="CD400" s="121"/>
    </row>
    <row r="401" spans="2:82" s="13" customFormat="1" ht="12.75" customHeight="1" x14ac:dyDescent="0.2">
      <c r="B401" s="113">
        <v>397</v>
      </c>
      <c r="C401" s="135"/>
      <c r="D401" s="114"/>
      <c r="E401" s="114"/>
      <c r="F401" s="114"/>
      <c r="G401" s="114"/>
      <c r="H401" s="114"/>
      <c r="I401" s="114"/>
      <c r="J401" s="114"/>
      <c r="K401" s="114"/>
      <c r="L401" s="114"/>
      <c r="M401" s="114"/>
      <c r="N401" s="114"/>
      <c r="O401" s="114"/>
      <c r="P401" s="114"/>
      <c r="Q401" s="114"/>
      <c r="R401" s="114"/>
      <c r="S401" s="114"/>
      <c r="T401" s="114"/>
      <c r="U401" s="114"/>
      <c r="V401" s="115"/>
      <c r="W401" s="115"/>
      <c r="X401" s="115"/>
      <c r="Y401" s="115"/>
      <c r="Z401" s="116"/>
      <c r="AA401" s="116"/>
      <c r="AB401" s="116"/>
      <c r="AC401" s="116"/>
      <c r="AD401" s="116"/>
      <c r="AE401" s="116"/>
      <c r="AF401" s="117"/>
      <c r="AG401" s="117"/>
      <c r="AH401" s="117"/>
      <c r="AI401" s="117"/>
      <c r="AJ401" s="117"/>
      <c r="AK401" s="117"/>
      <c r="AL401" s="117"/>
      <c r="AM401" s="117"/>
      <c r="AN401" s="117"/>
      <c r="AO401" s="117"/>
      <c r="AP401" s="136"/>
      <c r="AQ401" s="137"/>
      <c r="AR401" s="115"/>
      <c r="AS401" s="115"/>
      <c r="AT401" s="115"/>
      <c r="AU401" s="115"/>
      <c r="AV401" s="114"/>
      <c r="AW401" s="114"/>
      <c r="AX401" s="116"/>
      <c r="AY401" s="116"/>
      <c r="AZ401" s="116"/>
      <c r="BA401" s="118"/>
      <c r="BB401" s="119"/>
      <c r="BC401" s="136"/>
      <c r="BD401" s="120"/>
      <c r="BE401" s="120"/>
      <c r="BF401" s="120"/>
      <c r="BG401" s="120"/>
      <c r="BH401" s="120"/>
      <c r="BI401" s="120"/>
      <c r="BJ401" s="120"/>
      <c r="BK401" s="120"/>
      <c r="BL401" s="120"/>
      <c r="BM401" s="120"/>
      <c r="BN401" s="120"/>
      <c r="BO401" s="120"/>
      <c r="BP401" s="120"/>
      <c r="BQ401" s="120"/>
      <c r="BR401" s="120"/>
      <c r="BS401" s="120"/>
      <c r="BT401" s="120"/>
      <c r="BU401" s="120"/>
      <c r="BV401" s="121"/>
      <c r="BW401" s="104" t="s">
        <v>109</v>
      </c>
      <c r="BX401" s="67" t="str">
        <f t="shared" si="6"/>
        <v/>
      </c>
      <c r="BY401" s="67" t="str">
        <f>(IF(SUMPRODUCT(--(BD401:BV401&lt;&gt;""))=0,"",
+Maßnahmendaten!BD401*INDEX(Faktoren!$C$3:$C$19,MATCH(Maßnahmendaten!BD$3,Faktoren!$B$3:$B$19,0))
+Maßnahmendaten!BE401*INDEX(Faktoren!$C$3:$C$19,MATCH(Maßnahmendaten!BE$3,Faktoren!$B$3:$B$19,0))
+Maßnahmendaten!BF401*INDEX(Faktoren!$C$3:$C$19,MATCH(Maßnahmendaten!BF$3,Faktoren!$B$3:$B$19,0))
+Maßnahmendaten!BG401*INDEX(Faktoren!$C$3:$C$19,MATCH(Maßnahmendaten!BG$3,Faktoren!$B$3:$B$19,0))
+Maßnahmendaten!BH401*INDEX(Faktoren!$C$3:$C$19,MATCH(Maßnahmendaten!BH$3,Faktoren!$B$3:$B$19,0))
+Maßnahmendaten!BI401*INDEX(Faktoren!$C$3:$C$19,MATCH(Maßnahmendaten!BI$3,Faktoren!$B$3:$B$19,0))
+Maßnahmendaten!BJ401*INDEX(Faktoren!$C$3:$C$19,MATCH(Maßnahmendaten!BJ$3,Faktoren!$B$3:$B$19,0))
+Maßnahmendaten!BK401*INDEX(Faktoren!$C$3:$C$19,MATCH(Maßnahmendaten!BK$3,Faktoren!$B$3:$B$19,0))
+Maßnahmendaten!BL401*INDEX(Faktoren!$C$3:$C$19,MATCH(Maßnahmendaten!BL$3,Faktoren!$B$3:$B$19,0))
+Maßnahmendaten!BM401*INDEX(Faktoren!$C$3:$C$19,MATCH(Maßnahmendaten!BM$3,Faktoren!$B$3:$B$19,0))
+Maßnahmendaten!BN401*INDEX(Faktoren!$C$3:$C$19,MATCH(Maßnahmendaten!BN$3,Faktoren!$B$3:$B$19,0))
+Maßnahmendaten!BO401*INDEX(Faktoren!$C$3:$C$19,MATCH(Maßnahmendaten!BO$3,Faktoren!$B$3:$B$19,0))
+Maßnahmendaten!BP401*INDEX(Faktoren!$C$3:$C$19,MATCH(Maßnahmendaten!BP$3,Faktoren!$B$3:$B$19,0))
+Maßnahmendaten!BQ401*INDEX(Faktoren!$C$3:$C$19,MATCH(Maßnahmendaten!BQ$3,Faktoren!$B$3:$B$19,0))
+Maßnahmendaten!BR401*INDEX(Faktoren!$C$3:$C$19,MATCH(Maßnahmendaten!BR$3,Faktoren!$B$3:$B$19,0))
+Maßnahmendaten!BS401*INDEX(Faktoren!$C$3:$C$19,MATCH(Maßnahmendaten!BS$3,Faktoren!$B$3:$B$19,0))
+Maßnahmendaten!BT401*INDEX(Faktoren!$C$3:$C$19,MATCH(Maßnahmendaten!BT$3,Faktoren!$B$3:$B$19,0))
+BV401
))</f>
        <v/>
      </c>
      <c r="BZ401" s="134"/>
      <c r="CA401" s="148" t="s">
        <v>109</v>
      </c>
      <c r="CB401" s="12" t="str">
        <f>IF(V401&lt;&gt;"",Hilfsblatt!$F$7,IF(Z401&lt;&gt;"",Hilfsblatt!$F$8, IF(O401&lt;&gt;"",Hilfsblatt!$F$9,"")))</f>
        <v/>
      </c>
      <c r="CD401" s="121"/>
    </row>
    <row r="402" spans="2:82" s="13" customFormat="1" ht="12.75" customHeight="1" x14ac:dyDescent="0.2">
      <c r="B402" s="139">
        <v>398</v>
      </c>
      <c r="C402" s="135"/>
      <c r="D402" s="140"/>
      <c r="E402" s="140"/>
      <c r="F402" s="140"/>
      <c r="G402" s="140"/>
      <c r="H402" s="140"/>
      <c r="I402" s="140"/>
      <c r="J402" s="140"/>
      <c r="K402" s="140"/>
      <c r="L402" s="140"/>
      <c r="M402" s="140"/>
      <c r="N402" s="140"/>
      <c r="O402" s="140"/>
      <c r="P402" s="140"/>
      <c r="Q402" s="140"/>
      <c r="R402" s="140"/>
      <c r="S402" s="140"/>
      <c r="T402" s="140"/>
      <c r="U402" s="140"/>
      <c r="V402" s="144"/>
      <c r="W402" s="144"/>
      <c r="X402" s="144"/>
      <c r="Y402" s="144"/>
      <c r="Z402" s="145"/>
      <c r="AA402" s="145"/>
      <c r="AB402" s="145"/>
      <c r="AC402" s="145"/>
      <c r="AD402" s="145"/>
      <c r="AE402" s="145"/>
      <c r="AF402" s="140"/>
      <c r="AG402" s="140"/>
      <c r="AH402" s="140"/>
      <c r="AI402" s="140"/>
      <c r="AJ402" s="140"/>
      <c r="AK402" s="140"/>
      <c r="AL402" s="140"/>
      <c r="AM402" s="140"/>
      <c r="AN402" s="140"/>
      <c r="AO402" s="140"/>
      <c r="AP402" s="136"/>
      <c r="AQ402" s="141"/>
      <c r="AR402" s="144"/>
      <c r="AS402" s="144"/>
      <c r="AT402" s="144"/>
      <c r="AU402" s="144"/>
      <c r="AV402" s="140"/>
      <c r="AW402" s="140"/>
      <c r="AX402" s="145"/>
      <c r="AY402" s="145"/>
      <c r="AZ402" s="145"/>
      <c r="BA402" s="142"/>
      <c r="BB402" s="146"/>
      <c r="BC402" s="136"/>
      <c r="BD402" s="143"/>
      <c r="BE402" s="143"/>
      <c r="BF402" s="143"/>
      <c r="BG402" s="143"/>
      <c r="BH402" s="143"/>
      <c r="BI402" s="143"/>
      <c r="BJ402" s="143"/>
      <c r="BK402" s="143"/>
      <c r="BL402" s="143"/>
      <c r="BM402" s="143"/>
      <c r="BN402" s="143"/>
      <c r="BO402" s="143"/>
      <c r="BP402" s="143"/>
      <c r="BQ402" s="143"/>
      <c r="BR402" s="143"/>
      <c r="BS402" s="143"/>
      <c r="BT402" s="143"/>
      <c r="BU402" s="143"/>
      <c r="BV402" s="143"/>
      <c r="BW402" s="104" t="s">
        <v>109</v>
      </c>
      <c r="BX402" s="67" t="str">
        <f t="shared" si="6"/>
        <v/>
      </c>
      <c r="BY402" s="67" t="str">
        <f>(IF(SUMPRODUCT(--(BD402:BV402&lt;&gt;""))=0,"",
+Maßnahmendaten!BD402*INDEX(Faktoren!$C$3:$C$19,MATCH(Maßnahmendaten!BD$3,Faktoren!$B$3:$B$19,0))
+Maßnahmendaten!BE402*INDEX(Faktoren!$C$3:$C$19,MATCH(Maßnahmendaten!BE$3,Faktoren!$B$3:$B$19,0))
+Maßnahmendaten!BF402*INDEX(Faktoren!$C$3:$C$19,MATCH(Maßnahmendaten!BF$3,Faktoren!$B$3:$B$19,0))
+Maßnahmendaten!BG402*INDEX(Faktoren!$C$3:$C$19,MATCH(Maßnahmendaten!BG$3,Faktoren!$B$3:$B$19,0))
+Maßnahmendaten!BH402*INDEX(Faktoren!$C$3:$C$19,MATCH(Maßnahmendaten!BH$3,Faktoren!$B$3:$B$19,0))
+Maßnahmendaten!BI402*INDEX(Faktoren!$C$3:$C$19,MATCH(Maßnahmendaten!BI$3,Faktoren!$B$3:$B$19,0))
+Maßnahmendaten!BJ402*INDEX(Faktoren!$C$3:$C$19,MATCH(Maßnahmendaten!BJ$3,Faktoren!$B$3:$B$19,0))
+Maßnahmendaten!BK402*INDEX(Faktoren!$C$3:$C$19,MATCH(Maßnahmendaten!BK$3,Faktoren!$B$3:$B$19,0))
+Maßnahmendaten!BL402*INDEX(Faktoren!$C$3:$C$19,MATCH(Maßnahmendaten!BL$3,Faktoren!$B$3:$B$19,0))
+Maßnahmendaten!BM402*INDEX(Faktoren!$C$3:$C$19,MATCH(Maßnahmendaten!BM$3,Faktoren!$B$3:$B$19,0))
+Maßnahmendaten!BN402*INDEX(Faktoren!$C$3:$C$19,MATCH(Maßnahmendaten!BN$3,Faktoren!$B$3:$B$19,0))
+Maßnahmendaten!BO402*INDEX(Faktoren!$C$3:$C$19,MATCH(Maßnahmendaten!BO$3,Faktoren!$B$3:$B$19,0))
+Maßnahmendaten!BP402*INDEX(Faktoren!$C$3:$C$19,MATCH(Maßnahmendaten!BP$3,Faktoren!$B$3:$B$19,0))
+Maßnahmendaten!BQ402*INDEX(Faktoren!$C$3:$C$19,MATCH(Maßnahmendaten!BQ$3,Faktoren!$B$3:$B$19,0))
+Maßnahmendaten!BR402*INDEX(Faktoren!$C$3:$C$19,MATCH(Maßnahmendaten!BR$3,Faktoren!$B$3:$B$19,0))
+Maßnahmendaten!BS402*INDEX(Faktoren!$C$3:$C$19,MATCH(Maßnahmendaten!BS$3,Faktoren!$B$3:$B$19,0))
+Maßnahmendaten!BT402*INDEX(Faktoren!$C$3:$C$19,MATCH(Maßnahmendaten!BT$3,Faktoren!$B$3:$B$19,0))
+BV402
))</f>
        <v/>
      </c>
      <c r="BZ402" s="134"/>
      <c r="CA402" s="148" t="s">
        <v>109</v>
      </c>
      <c r="CB402" s="12" t="str">
        <f>IF(V402&lt;&gt;"",Hilfsblatt!$F$7,IF(Z402&lt;&gt;"",Hilfsblatt!$F$8, IF(O402&lt;&gt;"",Hilfsblatt!$F$9,"")))</f>
        <v/>
      </c>
      <c r="CD402" s="121"/>
    </row>
    <row r="403" spans="2:82" s="13" customFormat="1" ht="12.75" customHeight="1" x14ac:dyDescent="0.2">
      <c r="B403" s="113">
        <v>399</v>
      </c>
      <c r="C403" s="135"/>
      <c r="D403" s="114"/>
      <c r="E403" s="114"/>
      <c r="F403" s="114"/>
      <c r="G403" s="114"/>
      <c r="H403" s="114"/>
      <c r="I403" s="114"/>
      <c r="J403" s="114"/>
      <c r="K403" s="114"/>
      <c r="L403" s="114"/>
      <c r="M403" s="114"/>
      <c r="N403" s="114"/>
      <c r="O403" s="114"/>
      <c r="P403" s="114"/>
      <c r="Q403" s="114"/>
      <c r="R403" s="114"/>
      <c r="S403" s="114"/>
      <c r="T403" s="114"/>
      <c r="U403" s="114"/>
      <c r="V403" s="115"/>
      <c r="W403" s="115"/>
      <c r="X403" s="115"/>
      <c r="Y403" s="115"/>
      <c r="Z403" s="116"/>
      <c r="AA403" s="116"/>
      <c r="AB403" s="116"/>
      <c r="AC403" s="116"/>
      <c r="AD403" s="116"/>
      <c r="AE403" s="116"/>
      <c r="AF403" s="117"/>
      <c r="AG403" s="117"/>
      <c r="AH403" s="117"/>
      <c r="AI403" s="117"/>
      <c r="AJ403" s="117"/>
      <c r="AK403" s="117"/>
      <c r="AL403" s="117"/>
      <c r="AM403" s="117"/>
      <c r="AN403" s="117"/>
      <c r="AO403" s="117"/>
      <c r="AP403" s="136"/>
      <c r="AQ403" s="137"/>
      <c r="AR403" s="115"/>
      <c r="AS403" s="115"/>
      <c r="AT403" s="115"/>
      <c r="AU403" s="115"/>
      <c r="AV403" s="114"/>
      <c r="AW403" s="114"/>
      <c r="AX403" s="116"/>
      <c r="AY403" s="116"/>
      <c r="AZ403" s="116"/>
      <c r="BA403" s="118"/>
      <c r="BB403" s="119"/>
      <c r="BC403" s="136"/>
      <c r="BD403" s="120"/>
      <c r="BE403" s="120"/>
      <c r="BF403" s="120"/>
      <c r="BG403" s="120"/>
      <c r="BH403" s="120"/>
      <c r="BI403" s="120"/>
      <c r="BJ403" s="120"/>
      <c r="BK403" s="120"/>
      <c r="BL403" s="120"/>
      <c r="BM403" s="120"/>
      <c r="BN403" s="120"/>
      <c r="BO403" s="120"/>
      <c r="BP403" s="120"/>
      <c r="BQ403" s="120"/>
      <c r="BR403" s="120"/>
      <c r="BS403" s="120"/>
      <c r="BT403" s="120"/>
      <c r="BU403" s="120"/>
      <c r="BV403" s="121"/>
      <c r="BW403" s="104" t="s">
        <v>109</v>
      </c>
      <c r="BX403" s="67" t="str">
        <f t="shared" si="6"/>
        <v/>
      </c>
      <c r="BY403" s="67" t="str">
        <f>(IF(SUMPRODUCT(--(BD403:BV403&lt;&gt;""))=0,"",
+Maßnahmendaten!BD403*INDEX(Faktoren!$C$3:$C$19,MATCH(Maßnahmendaten!BD$3,Faktoren!$B$3:$B$19,0))
+Maßnahmendaten!BE403*INDEX(Faktoren!$C$3:$C$19,MATCH(Maßnahmendaten!BE$3,Faktoren!$B$3:$B$19,0))
+Maßnahmendaten!BF403*INDEX(Faktoren!$C$3:$C$19,MATCH(Maßnahmendaten!BF$3,Faktoren!$B$3:$B$19,0))
+Maßnahmendaten!BG403*INDEX(Faktoren!$C$3:$C$19,MATCH(Maßnahmendaten!BG$3,Faktoren!$B$3:$B$19,0))
+Maßnahmendaten!BH403*INDEX(Faktoren!$C$3:$C$19,MATCH(Maßnahmendaten!BH$3,Faktoren!$B$3:$B$19,0))
+Maßnahmendaten!BI403*INDEX(Faktoren!$C$3:$C$19,MATCH(Maßnahmendaten!BI$3,Faktoren!$B$3:$B$19,0))
+Maßnahmendaten!BJ403*INDEX(Faktoren!$C$3:$C$19,MATCH(Maßnahmendaten!BJ$3,Faktoren!$B$3:$B$19,0))
+Maßnahmendaten!BK403*INDEX(Faktoren!$C$3:$C$19,MATCH(Maßnahmendaten!BK$3,Faktoren!$B$3:$B$19,0))
+Maßnahmendaten!BL403*INDEX(Faktoren!$C$3:$C$19,MATCH(Maßnahmendaten!BL$3,Faktoren!$B$3:$B$19,0))
+Maßnahmendaten!BM403*INDEX(Faktoren!$C$3:$C$19,MATCH(Maßnahmendaten!BM$3,Faktoren!$B$3:$B$19,0))
+Maßnahmendaten!BN403*INDEX(Faktoren!$C$3:$C$19,MATCH(Maßnahmendaten!BN$3,Faktoren!$B$3:$B$19,0))
+Maßnahmendaten!BO403*INDEX(Faktoren!$C$3:$C$19,MATCH(Maßnahmendaten!BO$3,Faktoren!$B$3:$B$19,0))
+Maßnahmendaten!BP403*INDEX(Faktoren!$C$3:$C$19,MATCH(Maßnahmendaten!BP$3,Faktoren!$B$3:$B$19,0))
+Maßnahmendaten!BQ403*INDEX(Faktoren!$C$3:$C$19,MATCH(Maßnahmendaten!BQ$3,Faktoren!$B$3:$B$19,0))
+Maßnahmendaten!BR403*INDEX(Faktoren!$C$3:$C$19,MATCH(Maßnahmendaten!BR$3,Faktoren!$B$3:$B$19,0))
+Maßnahmendaten!BS403*INDEX(Faktoren!$C$3:$C$19,MATCH(Maßnahmendaten!BS$3,Faktoren!$B$3:$B$19,0))
+Maßnahmendaten!BT403*INDEX(Faktoren!$C$3:$C$19,MATCH(Maßnahmendaten!BT$3,Faktoren!$B$3:$B$19,0))
+BV403
))</f>
        <v/>
      </c>
      <c r="BZ403" s="134"/>
      <c r="CA403" s="148" t="s">
        <v>109</v>
      </c>
      <c r="CB403" s="12" t="str">
        <f>IF(V403&lt;&gt;"",Hilfsblatt!$F$7,IF(Z403&lt;&gt;"",Hilfsblatt!$F$8, IF(O403&lt;&gt;"",Hilfsblatt!$F$9,"")))</f>
        <v/>
      </c>
      <c r="CD403" s="121"/>
    </row>
    <row r="404" spans="2:82" s="13" customFormat="1" ht="12.75" customHeight="1" x14ac:dyDescent="0.2">
      <c r="B404" s="139">
        <v>400</v>
      </c>
      <c r="C404" s="135"/>
      <c r="D404" s="140"/>
      <c r="E404" s="140"/>
      <c r="F404" s="140"/>
      <c r="G404" s="140"/>
      <c r="H404" s="140"/>
      <c r="I404" s="140"/>
      <c r="J404" s="140"/>
      <c r="K404" s="140"/>
      <c r="L404" s="140"/>
      <c r="M404" s="140"/>
      <c r="N404" s="140"/>
      <c r="O404" s="140"/>
      <c r="P404" s="140"/>
      <c r="Q404" s="140"/>
      <c r="R404" s="140"/>
      <c r="S404" s="140"/>
      <c r="T404" s="140"/>
      <c r="U404" s="140"/>
      <c r="V404" s="144"/>
      <c r="W404" s="144"/>
      <c r="X404" s="144"/>
      <c r="Y404" s="144"/>
      <c r="Z404" s="145"/>
      <c r="AA404" s="145"/>
      <c r="AB404" s="145"/>
      <c r="AC404" s="145"/>
      <c r="AD404" s="145"/>
      <c r="AE404" s="145"/>
      <c r="AF404" s="140"/>
      <c r="AG404" s="140"/>
      <c r="AH404" s="140"/>
      <c r="AI404" s="140"/>
      <c r="AJ404" s="140"/>
      <c r="AK404" s="140"/>
      <c r="AL404" s="140"/>
      <c r="AM404" s="140"/>
      <c r="AN404" s="140"/>
      <c r="AO404" s="140"/>
      <c r="AP404" s="136"/>
      <c r="AQ404" s="141"/>
      <c r="AR404" s="144"/>
      <c r="AS404" s="144"/>
      <c r="AT404" s="144"/>
      <c r="AU404" s="144"/>
      <c r="AV404" s="140"/>
      <c r="AW404" s="140"/>
      <c r="AX404" s="145"/>
      <c r="AY404" s="145"/>
      <c r="AZ404" s="145"/>
      <c r="BA404" s="142"/>
      <c r="BB404" s="146"/>
      <c r="BC404" s="136"/>
      <c r="BD404" s="143"/>
      <c r="BE404" s="143"/>
      <c r="BF404" s="143"/>
      <c r="BG404" s="143"/>
      <c r="BH404" s="143"/>
      <c r="BI404" s="143"/>
      <c r="BJ404" s="143"/>
      <c r="BK404" s="143"/>
      <c r="BL404" s="143"/>
      <c r="BM404" s="143"/>
      <c r="BN404" s="143"/>
      <c r="BO404" s="143"/>
      <c r="BP404" s="143"/>
      <c r="BQ404" s="143"/>
      <c r="BR404" s="143"/>
      <c r="BS404" s="143"/>
      <c r="BT404" s="143"/>
      <c r="BU404" s="143"/>
      <c r="BV404" s="143"/>
      <c r="BW404" s="104" t="s">
        <v>109</v>
      </c>
      <c r="BX404" s="67" t="str">
        <f t="shared" si="6"/>
        <v/>
      </c>
      <c r="BY404" s="67" t="str">
        <f>(IF(SUMPRODUCT(--(BD404:BV404&lt;&gt;""))=0,"",
+Maßnahmendaten!BD404*INDEX(Faktoren!$C$3:$C$19,MATCH(Maßnahmendaten!BD$3,Faktoren!$B$3:$B$19,0))
+Maßnahmendaten!BE404*INDEX(Faktoren!$C$3:$C$19,MATCH(Maßnahmendaten!BE$3,Faktoren!$B$3:$B$19,0))
+Maßnahmendaten!BF404*INDEX(Faktoren!$C$3:$C$19,MATCH(Maßnahmendaten!BF$3,Faktoren!$B$3:$B$19,0))
+Maßnahmendaten!BG404*INDEX(Faktoren!$C$3:$C$19,MATCH(Maßnahmendaten!BG$3,Faktoren!$B$3:$B$19,0))
+Maßnahmendaten!BH404*INDEX(Faktoren!$C$3:$C$19,MATCH(Maßnahmendaten!BH$3,Faktoren!$B$3:$B$19,0))
+Maßnahmendaten!BI404*INDEX(Faktoren!$C$3:$C$19,MATCH(Maßnahmendaten!BI$3,Faktoren!$B$3:$B$19,0))
+Maßnahmendaten!BJ404*INDEX(Faktoren!$C$3:$C$19,MATCH(Maßnahmendaten!BJ$3,Faktoren!$B$3:$B$19,0))
+Maßnahmendaten!BK404*INDEX(Faktoren!$C$3:$C$19,MATCH(Maßnahmendaten!BK$3,Faktoren!$B$3:$B$19,0))
+Maßnahmendaten!BL404*INDEX(Faktoren!$C$3:$C$19,MATCH(Maßnahmendaten!BL$3,Faktoren!$B$3:$B$19,0))
+Maßnahmendaten!BM404*INDEX(Faktoren!$C$3:$C$19,MATCH(Maßnahmendaten!BM$3,Faktoren!$B$3:$B$19,0))
+Maßnahmendaten!BN404*INDEX(Faktoren!$C$3:$C$19,MATCH(Maßnahmendaten!BN$3,Faktoren!$B$3:$B$19,0))
+Maßnahmendaten!BO404*INDEX(Faktoren!$C$3:$C$19,MATCH(Maßnahmendaten!BO$3,Faktoren!$B$3:$B$19,0))
+Maßnahmendaten!BP404*INDEX(Faktoren!$C$3:$C$19,MATCH(Maßnahmendaten!BP$3,Faktoren!$B$3:$B$19,0))
+Maßnahmendaten!BQ404*INDEX(Faktoren!$C$3:$C$19,MATCH(Maßnahmendaten!BQ$3,Faktoren!$B$3:$B$19,0))
+Maßnahmendaten!BR404*INDEX(Faktoren!$C$3:$C$19,MATCH(Maßnahmendaten!BR$3,Faktoren!$B$3:$B$19,0))
+Maßnahmendaten!BS404*INDEX(Faktoren!$C$3:$C$19,MATCH(Maßnahmendaten!BS$3,Faktoren!$B$3:$B$19,0))
+Maßnahmendaten!BT404*INDEX(Faktoren!$C$3:$C$19,MATCH(Maßnahmendaten!BT$3,Faktoren!$B$3:$B$19,0))
+BV404
))</f>
        <v/>
      </c>
      <c r="BZ404" s="134"/>
      <c r="CA404" s="148" t="s">
        <v>109</v>
      </c>
      <c r="CB404" s="12" t="str">
        <f>IF(V404&lt;&gt;"",Hilfsblatt!$F$7,IF(Z404&lt;&gt;"",Hilfsblatt!$F$8, IF(O404&lt;&gt;"",Hilfsblatt!$F$9,"")))</f>
        <v/>
      </c>
      <c r="CD404" s="121"/>
    </row>
    <row r="405" spans="2:82" s="13" customFormat="1" ht="12.75" customHeight="1" x14ac:dyDescent="0.2">
      <c r="B405" s="113">
        <v>401</v>
      </c>
      <c r="C405" s="135"/>
      <c r="D405" s="114"/>
      <c r="E405" s="114"/>
      <c r="F405" s="114"/>
      <c r="G405" s="114"/>
      <c r="H405" s="114"/>
      <c r="I405" s="114"/>
      <c r="J405" s="114"/>
      <c r="K405" s="114"/>
      <c r="L405" s="114"/>
      <c r="M405" s="114"/>
      <c r="N405" s="114"/>
      <c r="O405" s="114"/>
      <c r="P405" s="114"/>
      <c r="Q405" s="114"/>
      <c r="R405" s="114"/>
      <c r="S405" s="114"/>
      <c r="T405" s="114"/>
      <c r="U405" s="114"/>
      <c r="V405" s="115"/>
      <c r="W405" s="115"/>
      <c r="X405" s="115"/>
      <c r="Y405" s="115"/>
      <c r="Z405" s="116"/>
      <c r="AA405" s="116"/>
      <c r="AB405" s="116"/>
      <c r="AC405" s="116"/>
      <c r="AD405" s="116"/>
      <c r="AE405" s="116"/>
      <c r="AF405" s="117"/>
      <c r="AG405" s="117"/>
      <c r="AH405" s="117"/>
      <c r="AI405" s="117"/>
      <c r="AJ405" s="117"/>
      <c r="AK405" s="117"/>
      <c r="AL405" s="117"/>
      <c r="AM405" s="117"/>
      <c r="AN405" s="117"/>
      <c r="AO405" s="117"/>
      <c r="AP405" s="136"/>
      <c r="AQ405" s="137"/>
      <c r="AR405" s="115"/>
      <c r="AS405" s="115"/>
      <c r="AT405" s="115"/>
      <c r="AU405" s="115"/>
      <c r="AV405" s="114"/>
      <c r="AW405" s="114"/>
      <c r="AX405" s="116"/>
      <c r="AY405" s="116"/>
      <c r="AZ405" s="116"/>
      <c r="BA405" s="118"/>
      <c r="BB405" s="119"/>
      <c r="BC405" s="136"/>
      <c r="BD405" s="120"/>
      <c r="BE405" s="120"/>
      <c r="BF405" s="120"/>
      <c r="BG405" s="120"/>
      <c r="BH405" s="120"/>
      <c r="BI405" s="120"/>
      <c r="BJ405" s="120"/>
      <c r="BK405" s="120"/>
      <c r="BL405" s="120"/>
      <c r="BM405" s="120"/>
      <c r="BN405" s="120"/>
      <c r="BO405" s="120"/>
      <c r="BP405" s="120"/>
      <c r="BQ405" s="120"/>
      <c r="BR405" s="120"/>
      <c r="BS405" s="120"/>
      <c r="BT405" s="120"/>
      <c r="BU405" s="120"/>
      <c r="BV405" s="121"/>
      <c r="BW405" s="104" t="s">
        <v>109</v>
      </c>
      <c r="BX405" s="67" t="str">
        <f t="shared" si="6"/>
        <v/>
      </c>
      <c r="BY405" s="67" t="str">
        <f>(IF(SUMPRODUCT(--(BD405:BV405&lt;&gt;""))=0,"",
+Maßnahmendaten!BD405*INDEX(Faktoren!$C$3:$C$19,MATCH(Maßnahmendaten!BD$3,Faktoren!$B$3:$B$19,0))
+Maßnahmendaten!BE405*INDEX(Faktoren!$C$3:$C$19,MATCH(Maßnahmendaten!BE$3,Faktoren!$B$3:$B$19,0))
+Maßnahmendaten!BF405*INDEX(Faktoren!$C$3:$C$19,MATCH(Maßnahmendaten!BF$3,Faktoren!$B$3:$B$19,0))
+Maßnahmendaten!BG405*INDEX(Faktoren!$C$3:$C$19,MATCH(Maßnahmendaten!BG$3,Faktoren!$B$3:$B$19,0))
+Maßnahmendaten!BH405*INDEX(Faktoren!$C$3:$C$19,MATCH(Maßnahmendaten!BH$3,Faktoren!$B$3:$B$19,0))
+Maßnahmendaten!BI405*INDEX(Faktoren!$C$3:$C$19,MATCH(Maßnahmendaten!BI$3,Faktoren!$B$3:$B$19,0))
+Maßnahmendaten!BJ405*INDEX(Faktoren!$C$3:$C$19,MATCH(Maßnahmendaten!BJ$3,Faktoren!$B$3:$B$19,0))
+Maßnahmendaten!BK405*INDEX(Faktoren!$C$3:$C$19,MATCH(Maßnahmendaten!BK$3,Faktoren!$B$3:$B$19,0))
+Maßnahmendaten!BL405*INDEX(Faktoren!$C$3:$C$19,MATCH(Maßnahmendaten!BL$3,Faktoren!$B$3:$B$19,0))
+Maßnahmendaten!BM405*INDEX(Faktoren!$C$3:$C$19,MATCH(Maßnahmendaten!BM$3,Faktoren!$B$3:$B$19,0))
+Maßnahmendaten!BN405*INDEX(Faktoren!$C$3:$C$19,MATCH(Maßnahmendaten!BN$3,Faktoren!$B$3:$B$19,0))
+Maßnahmendaten!BO405*INDEX(Faktoren!$C$3:$C$19,MATCH(Maßnahmendaten!BO$3,Faktoren!$B$3:$B$19,0))
+Maßnahmendaten!BP405*INDEX(Faktoren!$C$3:$C$19,MATCH(Maßnahmendaten!BP$3,Faktoren!$B$3:$B$19,0))
+Maßnahmendaten!BQ405*INDEX(Faktoren!$C$3:$C$19,MATCH(Maßnahmendaten!BQ$3,Faktoren!$B$3:$B$19,0))
+Maßnahmendaten!BR405*INDEX(Faktoren!$C$3:$C$19,MATCH(Maßnahmendaten!BR$3,Faktoren!$B$3:$B$19,0))
+Maßnahmendaten!BS405*INDEX(Faktoren!$C$3:$C$19,MATCH(Maßnahmendaten!BS$3,Faktoren!$B$3:$B$19,0))
+Maßnahmendaten!BT405*INDEX(Faktoren!$C$3:$C$19,MATCH(Maßnahmendaten!BT$3,Faktoren!$B$3:$B$19,0))
+BV405
))</f>
        <v/>
      </c>
      <c r="BZ405" s="134"/>
      <c r="CA405" s="148" t="s">
        <v>109</v>
      </c>
      <c r="CB405" s="12" t="str">
        <f>IF(V405&lt;&gt;"",Hilfsblatt!$F$7,IF(Z405&lt;&gt;"",Hilfsblatt!$F$8, IF(O405&lt;&gt;"",Hilfsblatt!$F$9,"")))</f>
        <v/>
      </c>
      <c r="CD405" s="121"/>
    </row>
    <row r="406" spans="2:82" s="13" customFormat="1" ht="12.75" customHeight="1" x14ac:dyDescent="0.2">
      <c r="B406" s="139">
        <v>402</v>
      </c>
      <c r="C406" s="135"/>
      <c r="D406" s="140"/>
      <c r="E406" s="140"/>
      <c r="F406" s="140"/>
      <c r="G406" s="140"/>
      <c r="H406" s="140"/>
      <c r="I406" s="140"/>
      <c r="J406" s="140"/>
      <c r="K406" s="140"/>
      <c r="L406" s="140"/>
      <c r="M406" s="140"/>
      <c r="N406" s="140"/>
      <c r="O406" s="140"/>
      <c r="P406" s="140"/>
      <c r="Q406" s="140"/>
      <c r="R406" s="140"/>
      <c r="S406" s="140"/>
      <c r="T406" s="140"/>
      <c r="U406" s="140"/>
      <c r="V406" s="144"/>
      <c r="W406" s="144"/>
      <c r="X406" s="144"/>
      <c r="Y406" s="144"/>
      <c r="Z406" s="145"/>
      <c r="AA406" s="145"/>
      <c r="AB406" s="145"/>
      <c r="AC406" s="145"/>
      <c r="AD406" s="145"/>
      <c r="AE406" s="145"/>
      <c r="AF406" s="140"/>
      <c r="AG406" s="140"/>
      <c r="AH406" s="140"/>
      <c r="AI406" s="140"/>
      <c r="AJ406" s="140"/>
      <c r="AK406" s="140"/>
      <c r="AL406" s="140"/>
      <c r="AM406" s="140"/>
      <c r="AN406" s="140"/>
      <c r="AO406" s="140"/>
      <c r="AP406" s="136"/>
      <c r="AQ406" s="141"/>
      <c r="AR406" s="144"/>
      <c r="AS406" s="144"/>
      <c r="AT406" s="144"/>
      <c r="AU406" s="144"/>
      <c r="AV406" s="140"/>
      <c r="AW406" s="140"/>
      <c r="AX406" s="145"/>
      <c r="AY406" s="145"/>
      <c r="AZ406" s="145"/>
      <c r="BA406" s="142"/>
      <c r="BB406" s="146"/>
      <c r="BC406" s="136"/>
      <c r="BD406" s="143"/>
      <c r="BE406" s="143"/>
      <c r="BF406" s="143"/>
      <c r="BG406" s="143"/>
      <c r="BH406" s="143"/>
      <c r="BI406" s="143"/>
      <c r="BJ406" s="143"/>
      <c r="BK406" s="143"/>
      <c r="BL406" s="143"/>
      <c r="BM406" s="143"/>
      <c r="BN406" s="143"/>
      <c r="BO406" s="143"/>
      <c r="BP406" s="143"/>
      <c r="BQ406" s="143"/>
      <c r="BR406" s="143"/>
      <c r="BS406" s="143"/>
      <c r="BT406" s="143"/>
      <c r="BU406" s="143"/>
      <c r="BV406" s="143"/>
      <c r="BW406" s="104" t="s">
        <v>109</v>
      </c>
      <c r="BX406" s="67" t="str">
        <f t="shared" si="6"/>
        <v/>
      </c>
      <c r="BY406" s="67" t="str">
        <f>(IF(SUMPRODUCT(--(BD406:BV406&lt;&gt;""))=0,"",
+Maßnahmendaten!BD406*INDEX(Faktoren!$C$3:$C$19,MATCH(Maßnahmendaten!BD$3,Faktoren!$B$3:$B$19,0))
+Maßnahmendaten!BE406*INDEX(Faktoren!$C$3:$C$19,MATCH(Maßnahmendaten!BE$3,Faktoren!$B$3:$B$19,0))
+Maßnahmendaten!BF406*INDEX(Faktoren!$C$3:$C$19,MATCH(Maßnahmendaten!BF$3,Faktoren!$B$3:$B$19,0))
+Maßnahmendaten!BG406*INDEX(Faktoren!$C$3:$C$19,MATCH(Maßnahmendaten!BG$3,Faktoren!$B$3:$B$19,0))
+Maßnahmendaten!BH406*INDEX(Faktoren!$C$3:$C$19,MATCH(Maßnahmendaten!BH$3,Faktoren!$B$3:$B$19,0))
+Maßnahmendaten!BI406*INDEX(Faktoren!$C$3:$C$19,MATCH(Maßnahmendaten!BI$3,Faktoren!$B$3:$B$19,0))
+Maßnahmendaten!BJ406*INDEX(Faktoren!$C$3:$C$19,MATCH(Maßnahmendaten!BJ$3,Faktoren!$B$3:$B$19,0))
+Maßnahmendaten!BK406*INDEX(Faktoren!$C$3:$C$19,MATCH(Maßnahmendaten!BK$3,Faktoren!$B$3:$B$19,0))
+Maßnahmendaten!BL406*INDEX(Faktoren!$C$3:$C$19,MATCH(Maßnahmendaten!BL$3,Faktoren!$B$3:$B$19,0))
+Maßnahmendaten!BM406*INDEX(Faktoren!$C$3:$C$19,MATCH(Maßnahmendaten!BM$3,Faktoren!$B$3:$B$19,0))
+Maßnahmendaten!BN406*INDEX(Faktoren!$C$3:$C$19,MATCH(Maßnahmendaten!BN$3,Faktoren!$B$3:$B$19,0))
+Maßnahmendaten!BO406*INDEX(Faktoren!$C$3:$C$19,MATCH(Maßnahmendaten!BO$3,Faktoren!$B$3:$B$19,0))
+Maßnahmendaten!BP406*INDEX(Faktoren!$C$3:$C$19,MATCH(Maßnahmendaten!BP$3,Faktoren!$B$3:$B$19,0))
+Maßnahmendaten!BQ406*INDEX(Faktoren!$C$3:$C$19,MATCH(Maßnahmendaten!BQ$3,Faktoren!$B$3:$B$19,0))
+Maßnahmendaten!BR406*INDEX(Faktoren!$C$3:$C$19,MATCH(Maßnahmendaten!BR$3,Faktoren!$B$3:$B$19,0))
+Maßnahmendaten!BS406*INDEX(Faktoren!$C$3:$C$19,MATCH(Maßnahmendaten!BS$3,Faktoren!$B$3:$B$19,0))
+Maßnahmendaten!BT406*INDEX(Faktoren!$C$3:$C$19,MATCH(Maßnahmendaten!BT$3,Faktoren!$B$3:$B$19,0))
+BV406
))</f>
        <v/>
      </c>
      <c r="BZ406" s="134"/>
      <c r="CA406" s="148" t="s">
        <v>109</v>
      </c>
      <c r="CB406" s="12" t="str">
        <f>IF(V406&lt;&gt;"",Hilfsblatt!$F$7,IF(Z406&lt;&gt;"",Hilfsblatt!$F$8, IF(O406&lt;&gt;"",Hilfsblatt!$F$9,"")))</f>
        <v/>
      </c>
      <c r="CD406" s="121"/>
    </row>
    <row r="407" spans="2:82" s="13" customFormat="1" ht="12.75" customHeight="1" x14ac:dyDescent="0.2">
      <c r="B407" s="113">
        <v>403</v>
      </c>
      <c r="C407" s="135"/>
      <c r="D407" s="114"/>
      <c r="E407" s="114"/>
      <c r="F407" s="114"/>
      <c r="G407" s="114"/>
      <c r="H407" s="114"/>
      <c r="I407" s="114"/>
      <c r="J407" s="114"/>
      <c r="K407" s="114"/>
      <c r="L407" s="114"/>
      <c r="M407" s="114"/>
      <c r="N407" s="114"/>
      <c r="O407" s="114"/>
      <c r="P407" s="114"/>
      <c r="Q407" s="114"/>
      <c r="R407" s="114"/>
      <c r="S407" s="114"/>
      <c r="T407" s="114"/>
      <c r="U407" s="114"/>
      <c r="V407" s="115"/>
      <c r="W407" s="115"/>
      <c r="X407" s="115"/>
      <c r="Y407" s="115"/>
      <c r="Z407" s="116"/>
      <c r="AA407" s="116"/>
      <c r="AB407" s="116"/>
      <c r="AC407" s="116"/>
      <c r="AD407" s="116"/>
      <c r="AE407" s="116"/>
      <c r="AF407" s="117"/>
      <c r="AG407" s="117"/>
      <c r="AH407" s="117"/>
      <c r="AI407" s="117"/>
      <c r="AJ407" s="117"/>
      <c r="AK407" s="117"/>
      <c r="AL407" s="117"/>
      <c r="AM407" s="117"/>
      <c r="AN407" s="117"/>
      <c r="AO407" s="117"/>
      <c r="AP407" s="136"/>
      <c r="AQ407" s="137"/>
      <c r="AR407" s="115"/>
      <c r="AS407" s="115"/>
      <c r="AT407" s="115"/>
      <c r="AU407" s="115"/>
      <c r="AV407" s="114"/>
      <c r="AW407" s="114"/>
      <c r="AX407" s="116"/>
      <c r="AY407" s="116"/>
      <c r="AZ407" s="116"/>
      <c r="BA407" s="118"/>
      <c r="BB407" s="119"/>
      <c r="BC407" s="136"/>
      <c r="BD407" s="120"/>
      <c r="BE407" s="120"/>
      <c r="BF407" s="120"/>
      <c r="BG407" s="120"/>
      <c r="BH407" s="120"/>
      <c r="BI407" s="120"/>
      <c r="BJ407" s="120"/>
      <c r="BK407" s="120"/>
      <c r="BL407" s="120"/>
      <c r="BM407" s="120"/>
      <c r="BN407" s="120"/>
      <c r="BO407" s="120"/>
      <c r="BP407" s="120"/>
      <c r="BQ407" s="120"/>
      <c r="BR407" s="120"/>
      <c r="BS407" s="120"/>
      <c r="BT407" s="120"/>
      <c r="BU407" s="120"/>
      <c r="BV407" s="121"/>
      <c r="BW407" s="104" t="s">
        <v>109</v>
      </c>
      <c r="BX407" s="67" t="str">
        <f t="shared" si="6"/>
        <v/>
      </c>
      <c r="BY407" s="67" t="str">
        <f>(IF(SUMPRODUCT(--(BD407:BV407&lt;&gt;""))=0,"",
+Maßnahmendaten!BD407*INDEX(Faktoren!$C$3:$C$19,MATCH(Maßnahmendaten!BD$3,Faktoren!$B$3:$B$19,0))
+Maßnahmendaten!BE407*INDEX(Faktoren!$C$3:$C$19,MATCH(Maßnahmendaten!BE$3,Faktoren!$B$3:$B$19,0))
+Maßnahmendaten!BF407*INDEX(Faktoren!$C$3:$C$19,MATCH(Maßnahmendaten!BF$3,Faktoren!$B$3:$B$19,0))
+Maßnahmendaten!BG407*INDEX(Faktoren!$C$3:$C$19,MATCH(Maßnahmendaten!BG$3,Faktoren!$B$3:$B$19,0))
+Maßnahmendaten!BH407*INDEX(Faktoren!$C$3:$C$19,MATCH(Maßnahmendaten!BH$3,Faktoren!$B$3:$B$19,0))
+Maßnahmendaten!BI407*INDEX(Faktoren!$C$3:$C$19,MATCH(Maßnahmendaten!BI$3,Faktoren!$B$3:$B$19,0))
+Maßnahmendaten!BJ407*INDEX(Faktoren!$C$3:$C$19,MATCH(Maßnahmendaten!BJ$3,Faktoren!$B$3:$B$19,0))
+Maßnahmendaten!BK407*INDEX(Faktoren!$C$3:$C$19,MATCH(Maßnahmendaten!BK$3,Faktoren!$B$3:$B$19,0))
+Maßnahmendaten!BL407*INDEX(Faktoren!$C$3:$C$19,MATCH(Maßnahmendaten!BL$3,Faktoren!$B$3:$B$19,0))
+Maßnahmendaten!BM407*INDEX(Faktoren!$C$3:$C$19,MATCH(Maßnahmendaten!BM$3,Faktoren!$B$3:$B$19,0))
+Maßnahmendaten!BN407*INDEX(Faktoren!$C$3:$C$19,MATCH(Maßnahmendaten!BN$3,Faktoren!$B$3:$B$19,0))
+Maßnahmendaten!BO407*INDEX(Faktoren!$C$3:$C$19,MATCH(Maßnahmendaten!BO$3,Faktoren!$B$3:$B$19,0))
+Maßnahmendaten!BP407*INDEX(Faktoren!$C$3:$C$19,MATCH(Maßnahmendaten!BP$3,Faktoren!$B$3:$B$19,0))
+Maßnahmendaten!BQ407*INDEX(Faktoren!$C$3:$C$19,MATCH(Maßnahmendaten!BQ$3,Faktoren!$B$3:$B$19,0))
+Maßnahmendaten!BR407*INDEX(Faktoren!$C$3:$C$19,MATCH(Maßnahmendaten!BR$3,Faktoren!$B$3:$B$19,0))
+Maßnahmendaten!BS407*INDEX(Faktoren!$C$3:$C$19,MATCH(Maßnahmendaten!BS$3,Faktoren!$B$3:$B$19,0))
+Maßnahmendaten!BT407*INDEX(Faktoren!$C$3:$C$19,MATCH(Maßnahmendaten!BT$3,Faktoren!$B$3:$B$19,0))
+BV407
))</f>
        <v/>
      </c>
      <c r="BZ407" s="134"/>
      <c r="CA407" s="148" t="s">
        <v>109</v>
      </c>
      <c r="CB407" s="12" t="str">
        <f>IF(V407&lt;&gt;"",Hilfsblatt!$F$7,IF(Z407&lt;&gt;"",Hilfsblatt!$F$8, IF(O407&lt;&gt;"",Hilfsblatt!$F$9,"")))</f>
        <v/>
      </c>
      <c r="CD407" s="121"/>
    </row>
    <row r="408" spans="2:82" s="13" customFormat="1" ht="12.75" customHeight="1" x14ac:dyDescent="0.2">
      <c r="B408" s="139">
        <v>404</v>
      </c>
      <c r="C408" s="135"/>
      <c r="D408" s="140"/>
      <c r="E408" s="140"/>
      <c r="F408" s="140"/>
      <c r="G408" s="140"/>
      <c r="H408" s="140"/>
      <c r="I408" s="140"/>
      <c r="J408" s="140"/>
      <c r="K408" s="140"/>
      <c r="L408" s="140"/>
      <c r="M408" s="140"/>
      <c r="N408" s="140"/>
      <c r="O408" s="140"/>
      <c r="P408" s="140"/>
      <c r="Q408" s="140"/>
      <c r="R408" s="140"/>
      <c r="S408" s="140"/>
      <c r="T408" s="140"/>
      <c r="U408" s="140"/>
      <c r="V408" s="144"/>
      <c r="W408" s="144"/>
      <c r="X408" s="144"/>
      <c r="Y408" s="144"/>
      <c r="Z408" s="145"/>
      <c r="AA408" s="145"/>
      <c r="AB408" s="145"/>
      <c r="AC408" s="145"/>
      <c r="AD408" s="145"/>
      <c r="AE408" s="145"/>
      <c r="AF408" s="140"/>
      <c r="AG408" s="140"/>
      <c r="AH408" s="140"/>
      <c r="AI408" s="140"/>
      <c r="AJ408" s="140"/>
      <c r="AK408" s="140"/>
      <c r="AL408" s="140"/>
      <c r="AM408" s="140"/>
      <c r="AN408" s="140"/>
      <c r="AO408" s="140"/>
      <c r="AP408" s="136"/>
      <c r="AQ408" s="141"/>
      <c r="AR408" s="144"/>
      <c r="AS408" s="144"/>
      <c r="AT408" s="144"/>
      <c r="AU408" s="144"/>
      <c r="AV408" s="140"/>
      <c r="AW408" s="140"/>
      <c r="AX408" s="145"/>
      <c r="AY408" s="145"/>
      <c r="AZ408" s="145"/>
      <c r="BA408" s="142"/>
      <c r="BB408" s="146"/>
      <c r="BC408" s="136"/>
      <c r="BD408" s="143"/>
      <c r="BE408" s="143"/>
      <c r="BF408" s="143"/>
      <c r="BG408" s="143"/>
      <c r="BH408" s="143"/>
      <c r="BI408" s="143"/>
      <c r="BJ408" s="143"/>
      <c r="BK408" s="143"/>
      <c r="BL408" s="143"/>
      <c r="BM408" s="143"/>
      <c r="BN408" s="143"/>
      <c r="BO408" s="143"/>
      <c r="BP408" s="143"/>
      <c r="BQ408" s="143"/>
      <c r="BR408" s="143"/>
      <c r="BS408" s="143"/>
      <c r="BT408" s="143"/>
      <c r="BU408" s="143"/>
      <c r="BV408" s="143"/>
      <c r="BW408" s="104" t="s">
        <v>109</v>
      </c>
      <c r="BX408" s="67" t="str">
        <f t="shared" si="6"/>
        <v/>
      </c>
      <c r="BY408" s="67" t="str">
        <f>(IF(SUMPRODUCT(--(BD408:BV408&lt;&gt;""))=0,"",
+Maßnahmendaten!BD408*INDEX(Faktoren!$C$3:$C$19,MATCH(Maßnahmendaten!BD$3,Faktoren!$B$3:$B$19,0))
+Maßnahmendaten!BE408*INDEX(Faktoren!$C$3:$C$19,MATCH(Maßnahmendaten!BE$3,Faktoren!$B$3:$B$19,0))
+Maßnahmendaten!BF408*INDEX(Faktoren!$C$3:$C$19,MATCH(Maßnahmendaten!BF$3,Faktoren!$B$3:$B$19,0))
+Maßnahmendaten!BG408*INDEX(Faktoren!$C$3:$C$19,MATCH(Maßnahmendaten!BG$3,Faktoren!$B$3:$B$19,0))
+Maßnahmendaten!BH408*INDEX(Faktoren!$C$3:$C$19,MATCH(Maßnahmendaten!BH$3,Faktoren!$B$3:$B$19,0))
+Maßnahmendaten!BI408*INDEX(Faktoren!$C$3:$C$19,MATCH(Maßnahmendaten!BI$3,Faktoren!$B$3:$B$19,0))
+Maßnahmendaten!BJ408*INDEX(Faktoren!$C$3:$C$19,MATCH(Maßnahmendaten!BJ$3,Faktoren!$B$3:$B$19,0))
+Maßnahmendaten!BK408*INDEX(Faktoren!$C$3:$C$19,MATCH(Maßnahmendaten!BK$3,Faktoren!$B$3:$B$19,0))
+Maßnahmendaten!BL408*INDEX(Faktoren!$C$3:$C$19,MATCH(Maßnahmendaten!BL$3,Faktoren!$B$3:$B$19,0))
+Maßnahmendaten!BM408*INDEX(Faktoren!$C$3:$C$19,MATCH(Maßnahmendaten!BM$3,Faktoren!$B$3:$B$19,0))
+Maßnahmendaten!BN408*INDEX(Faktoren!$C$3:$C$19,MATCH(Maßnahmendaten!BN$3,Faktoren!$B$3:$B$19,0))
+Maßnahmendaten!BO408*INDEX(Faktoren!$C$3:$C$19,MATCH(Maßnahmendaten!BO$3,Faktoren!$B$3:$B$19,0))
+Maßnahmendaten!BP408*INDEX(Faktoren!$C$3:$C$19,MATCH(Maßnahmendaten!BP$3,Faktoren!$B$3:$B$19,0))
+Maßnahmendaten!BQ408*INDEX(Faktoren!$C$3:$C$19,MATCH(Maßnahmendaten!BQ$3,Faktoren!$B$3:$B$19,0))
+Maßnahmendaten!BR408*INDEX(Faktoren!$C$3:$C$19,MATCH(Maßnahmendaten!BR$3,Faktoren!$B$3:$B$19,0))
+Maßnahmendaten!BS408*INDEX(Faktoren!$C$3:$C$19,MATCH(Maßnahmendaten!BS$3,Faktoren!$B$3:$B$19,0))
+Maßnahmendaten!BT408*INDEX(Faktoren!$C$3:$C$19,MATCH(Maßnahmendaten!BT$3,Faktoren!$B$3:$B$19,0))
+BV408
))</f>
        <v/>
      </c>
      <c r="BZ408" s="134"/>
      <c r="CA408" s="148" t="s">
        <v>109</v>
      </c>
      <c r="CB408" s="12" t="str">
        <f>IF(V408&lt;&gt;"",Hilfsblatt!$F$7,IF(Z408&lt;&gt;"",Hilfsblatt!$F$8, IF(O408&lt;&gt;"",Hilfsblatt!$F$9,"")))</f>
        <v/>
      </c>
      <c r="CD408" s="121"/>
    </row>
    <row r="409" spans="2:82" s="13" customFormat="1" ht="12.75" customHeight="1" x14ac:dyDescent="0.2">
      <c r="B409" s="113">
        <v>405</v>
      </c>
      <c r="C409" s="135"/>
      <c r="D409" s="114"/>
      <c r="E409" s="114"/>
      <c r="F409" s="114"/>
      <c r="G409" s="114"/>
      <c r="H409" s="114"/>
      <c r="I409" s="114"/>
      <c r="J409" s="114"/>
      <c r="K409" s="114"/>
      <c r="L409" s="114"/>
      <c r="M409" s="114"/>
      <c r="N409" s="114"/>
      <c r="O409" s="114"/>
      <c r="P409" s="114"/>
      <c r="Q409" s="114"/>
      <c r="R409" s="114"/>
      <c r="S409" s="114"/>
      <c r="T409" s="114"/>
      <c r="U409" s="114"/>
      <c r="V409" s="115"/>
      <c r="W409" s="115"/>
      <c r="X409" s="115"/>
      <c r="Y409" s="115"/>
      <c r="Z409" s="116"/>
      <c r="AA409" s="116"/>
      <c r="AB409" s="116"/>
      <c r="AC409" s="116"/>
      <c r="AD409" s="116"/>
      <c r="AE409" s="116"/>
      <c r="AF409" s="117"/>
      <c r="AG409" s="117"/>
      <c r="AH409" s="117"/>
      <c r="AI409" s="117"/>
      <c r="AJ409" s="117"/>
      <c r="AK409" s="117"/>
      <c r="AL409" s="117"/>
      <c r="AM409" s="117"/>
      <c r="AN409" s="117"/>
      <c r="AO409" s="117"/>
      <c r="AP409" s="136"/>
      <c r="AQ409" s="137"/>
      <c r="AR409" s="115"/>
      <c r="AS409" s="115"/>
      <c r="AT409" s="115"/>
      <c r="AU409" s="115"/>
      <c r="AV409" s="114"/>
      <c r="AW409" s="114"/>
      <c r="AX409" s="116"/>
      <c r="AY409" s="116"/>
      <c r="AZ409" s="116"/>
      <c r="BA409" s="118"/>
      <c r="BB409" s="119"/>
      <c r="BC409" s="136"/>
      <c r="BD409" s="120"/>
      <c r="BE409" s="120"/>
      <c r="BF409" s="120"/>
      <c r="BG409" s="120"/>
      <c r="BH409" s="120"/>
      <c r="BI409" s="120"/>
      <c r="BJ409" s="120"/>
      <c r="BK409" s="120"/>
      <c r="BL409" s="120"/>
      <c r="BM409" s="120"/>
      <c r="BN409" s="120"/>
      <c r="BO409" s="120"/>
      <c r="BP409" s="120"/>
      <c r="BQ409" s="120"/>
      <c r="BR409" s="120"/>
      <c r="BS409" s="120"/>
      <c r="BT409" s="120"/>
      <c r="BU409" s="120"/>
      <c r="BV409" s="121"/>
      <c r="BW409" s="104" t="s">
        <v>109</v>
      </c>
      <c r="BX409" s="67" t="str">
        <f t="shared" si="6"/>
        <v/>
      </c>
      <c r="BY409" s="67" t="str">
        <f>(IF(SUMPRODUCT(--(BD409:BV409&lt;&gt;""))=0,"",
+Maßnahmendaten!BD409*INDEX(Faktoren!$C$3:$C$19,MATCH(Maßnahmendaten!BD$3,Faktoren!$B$3:$B$19,0))
+Maßnahmendaten!BE409*INDEX(Faktoren!$C$3:$C$19,MATCH(Maßnahmendaten!BE$3,Faktoren!$B$3:$B$19,0))
+Maßnahmendaten!BF409*INDEX(Faktoren!$C$3:$C$19,MATCH(Maßnahmendaten!BF$3,Faktoren!$B$3:$B$19,0))
+Maßnahmendaten!BG409*INDEX(Faktoren!$C$3:$C$19,MATCH(Maßnahmendaten!BG$3,Faktoren!$B$3:$B$19,0))
+Maßnahmendaten!BH409*INDEX(Faktoren!$C$3:$C$19,MATCH(Maßnahmendaten!BH$3,Faktoren!$B$3:$B$19,0))
+Maßnahmendaten!BI409*INDEX(Faktoren!$C$3:$C$19,MATCH(Maßnahmendaten!BI$3,Faktoren!$B$3:$B$19,0))
+Maßnahmendaten!BJ409*INDEX(Faktoren!$C$3:$C$19,MATCH(Maßnahmendaten!BJ$3,Faktoren!$B$3:$B$19,0))
+Maßnahmendaten!BK409*INDEX(Faktoren!$C$3:$C$19,MATCH(Maßnahmendaten!BK$3,Faktoren!$B$3:$B$19,0))
+Maßnahmendaten!BL409*INDEX(Faktoren!$C$3:$C$19,MATCH(Maßnahmendaten!BL$3,Faktoren!$B$3:$B$19,0))
+Maßnahmendaten!BM409*INDEX(Faktoren!$C$3:$C$19,MATCH(Maßnahmendaten!BM$3,Faktoren!$B$3:$B$19,0))
+Maßnahmendaten!BN409*INDEX(Faktoren!$C$3:$C$19,MATCH(Maßnahmendaten!BN$3,Faktoren!$B$3:$B$19,0))
+Maßnahmendaten!BO409*INDEX(Faktoren!$C$3:$C$19,MATCH(Maßnahmendaten!BO$3,Faktoren!$B$3:$B$19,0))
+Maßnahmendaten!BP409*INDEX(Faktoren!$C$3:$C$19,MATCH(Maßnahmendaten!BP$3,Faktoren!$B$3:$B$19,0))
+Maßnahmendaten!BQ409*INDEX(Faktoren!$C$3:$C$19,MATCH(Maßnahmendaten!BQ$3,Faktoren!$B$3:$B$19,0))
+Maßnahmendaten!BR409*INDEX(Faktoren!$C$3:$C$19,MATCH(Maßnahmendaten!BR$3,Faktoren!$B$3:$B$19,0))
+Maßnahmendaten!BS409*INDEX(Faktoren!$C$3:$C$19,MATCH(Maßnahmendaten!BS$3,Faktoren!$B$3:$B$19,0))
+Maßnahmendaten!BT409*INDEX(Faktoren!$C$3:$C$19,MATCH(Maßnahmendaten!BT$3,Faktoren!$B$3:$B$19,0))
+BV409
))</f>
        <v/>
      </c>
      <c r="BZ409" s="134"/>
      <c r="CA409" s="148" t="s">
        <v>109</v>
      </c>
      <c r="CB409" s="12" t="str">
        <f>IF(V409&lt;&gt;"",Hilfsblatt!$F$7,IF(Z409&lt;&gt;"",Hilfsblatt!$F$8, IF(O409&lt;&gt;"",Hilfsblatt!$F$9,"")))</f>
        <v/>
      </c>
      <c r="CD409" s="121"/>
    </row>
    <row r="410" spans="2:82" s="13" customFormat="1" ht="12.75" customHeight="1" x14ac:dyDescent="0.2">
      <c r="B410" s="139">
        <v>406</v>
      </c>
      <c r="C410" s="135"/>
      <c r="D410" s="140"/>
      <c r="E410" s="140"/>
      <c r="F410" s="140"/>
      <c r="G410" s="140"/>
      <c r="H410" s="140"/>
      <c r="I410" s="140"/>
      <c r="J410" s="140"/>
      <c r="K410" s="140"/>
      <c r="L410" s="140"/>
      <c r="M410" s="140"/>
      <c r="N410" s="140"/>
      <c r="O410" s="140"/>
      <c r="P410" s="140"/>
      <c r="Q410" s="140"/>
      <c r="R410" s="140"/>
      <c r="S410" s="140"/>
      <c r="T410" s="140"/>
      <c r="U410" s="140"/>
      <c r="V410" s="144"/>
      <c r="W410" s="144"/>
      <c r="X410" s="144"/>
      <c r="Y410" s="144"/>
      <c r="Z410" s="145"/>
      <c r="AA410" s="145"/>
      <c r="AB410" s="145"/>
      <c r="AC410" s="145"/>
      <c r="AD410" s="145"/>
      <c r="AE410" s="145"/>
      <c r="AF410" s="140"/>
      <c r="AG410" s="140"/>
      <c r="AH410" s="140"/>
      <c r="AI410" s="140"/>
      <c r="AJ410" s="140"/>
      <c r="AK410" s="140"/>
      <c r="AL410" s="140"/>
      <c r="AM410" s="140"/>
      <c r="AN410" s="140"/>
      <c r="AO410" s="140"/>
      <c r="AP410" s="136"/>
      <c r="AQ410" s="141"/>
      <c r="AR410" s="144"/>
      <c r="AS410" s="144"/>
      <c r="AT410" s="144"/>
      <c r="AU410" s="144"/>
      <c r="AV410" s="140"/>
      <c r="AW410" s="140"/>
      <c r="AX410" s="145"/>
      <c r="AY410" s="145"/>
      <c r="AZ410" s="145"/>
      <c r="BA410" s="142"/>
      <c r="BB410" s="146"/>
      <c r="BC410" s="136"/>
      <c r="BD410" s="143"/>
      <c r="BE410" s="143"/>
      <c r="BF410" s="143"/>
      <c r="BG410" s="143"/>
      <c r="BH410" s="143"/>
      <c r="BI410" s="143"/>
      <c r="BJ410" s="143"/>
      <c r="BK410" s="143"/>
      <c r="BL410" s="143"/>
      <c r="BM410" s="143"/>
      <c r="BN410" s="143"/>
      <c r="BO410" s="143"/>
      <c r="BP410" s="143"/>
      <c r="BQ410" s="143"/>
      <c r="BR410" s="143"/>
      <c r="BS410" s="143"/>
      <c r="BT410" s="143"/>
      <c r="BU410" s="143"/>
      <c r="BV410" s="143"/>
      <c r="BW410" s="104" t="s">
        <v>109</v>
      </c>
      <c r="BX410" s="67" t="str">
        <f t="shared" si="6"/>
        <v/>
      </c>
      <c r="BY410" s="67" t="str">
        <f>(IF(SUMPRODUCT(--(BD410:BV410&lt;&gt;""))=0,"",
+Maßnahmendaten!BD410*INDEX(Faktoren!$C$3:$C$19,MATCH(Maßnahmendaten!BD$3,Faktoren!$B$3:$B$19,0))
+Maßnahmendaten!BE410*INDEX(Faktoren!$C$3:$C$19,MATCH(Maßnahmendaten!BE$3,Faktoren!$B$3:$B$19,0))
+Maßnahmendaten!BF410*INDEX(Faktoren!$C$3:$C$19,MATCH(Maßnahmendaten!BF$3,Faktoren!$B$3:$B$19,0))
+Maßnahmendaten!BG410*INDEX(Faktoren!$C$3:$C$19,MATCH(Maßnahmendaten!BG$3,Faktoren!$B$3:$B$19,0))
+Maßnahmendaten!BH410*INDEX(Faktoren!$C$3:$C$19,MATCH(Maßnahmendaten!BH$3,Faktoren!$B$3:$B$19,0))
+Maßnahmendaten!BI410*INDEX(Faktoren!$C$3:$C$19,MATCH(Maßnahmendaten!BI$3,Faktoren!$B$3:$B$19,0))
+Maßnahmendaten!BJ410*INDEX(Faktoren!$C$3:$C$19,MATCH(Maßnahmendaten!BJ$3,Faktoren!$B$3:$B$19,0))
+Maßnahmendaten!BK410*INDEX(Faktoren!$C$3:$C$19,MATCH(Maßnahmendaten!BK$3,Faktoren!$B$3:$B$19,0))
+Maßnahmendaten!BL410*INDEX(Faktoren!$C$3:$C$19,MATCH(Maßnahmendaten!BL$3,Faktoren!$B$3:$B$19,0))
+Maßnahmendaten!BM410*INDEX(Faktoren!$C$3:$C$19,MATCH(Maßnahmendaten!BM$3,Faktoren!$B$3:$B$19,0))
+Maßnahmendaten!BN410*INDEX(Faktoren!$C$3:$C$19,MATCH(Maßnahmendaten!BN$3,Faktoren!$B$3:$B$19,0))
+Maßnahmendaten!BO410*INDEX(Faktoren!$C$3:$C$19,MATCH(Maßnahmendaten!BO$3,Faktoren!$B$3:$B$19,0))
+Maßnahmendaten!BP410*INDEX(Faktoren!$C$3:$C$19,MATCH(Maßnahmendaten!BP$3,Faktoren!$B$3:$B$19,0))
+Maßnahmendaten!BQ410*INDEX(Faktoren!$C$3:$C$19,MATCH(Maßnahmendaten!BQ$3,Faktoren!$B$3:$B$19,0))
+Maßnahmendaten!BR410*INDEX(Faktoren!$C$3:$C$19,MATCH(Maßnahmendaten!BR$3,Faktoren!$B$3:$B$19,0))
+Maßnahmendaten!BS410*INDEX(Faktoren!$C$3:$C$19,MATCH(Maßnahmendaten!BS$3,Faktoren!$B$3:$B$19,0))
+Maßnahmendaten!BT410*INDEX(Faktoren!$C$3:$C$19,MATCH(Maßnahmendaten!BT$3,Faktoren!$B$3:$B$19,0))
+BV410
))</f>
        <v/>
      </c>
      <c r="BZ410" s="134"/>
      <c r="CA410" s="148" t="s">
        <v>109</v>
      </c>
      <c r="CB410" s="12" t="str">
        <f>IF(V410&lt;&gt;"",Hilfsblatt!$F$7,IF(Z410&lt;&gt;"",Hilfsblatt!$F$8, IF(O410&lt;&gt;"",Hilfsblatt!$F$9,"")))</f>
        <v/>
      </c>
      <c r="CD410" s="121"/>
    </row>
    <row r="411" spans="2:82" s="13" customFormat="1" ht="12.75" customHeight="1" x14ac:dyDescent="0.2">
      <c r="B411" s="113">
        <v>407</v>
      </c>
      <c r="C411" s="135"/>
      <c r="D411" s="114"/>
      <c r="E411" s="114"/>
      <c r="F411" s="114"/>
      <c r="G411" s="114"/>
      <c r="H411" s="114"/>
      <c r="I411" s="114"/>
      <c r="J411" s="114"/>
      <c r="K411" s="114"/>
      <c r="L411" s="114"/>
      <c r="M411" s="114"/>
      <c r="N411" s="114"/>
      <c r="O411" s="114"/>
      <c r="P411" s="114"/>
      <c r="Q411" s="114"/>
      <c r="R411" s="114"/>
      <c r="S411" s="114"/>
      <c r="T411" s="114"/>
      <c r="U411" s="114"/>
      <c r="V411" s="115"/>
      <c r="W411" s="115"/>
      <c r="X411" s="115"/>
      <c r="Y411" s="115"/>
      <c r="Z411" s="116"/>
      <c r="AA411" s="116"/>
      <c r="AB411" s="116"/>
      <c r="AC411" s="116"/>
      <c r="AD411" s="116"/>
      <c r="AE411" s="116"/>
      <c r="AF411" s="117"/>
      <c r="AG411" s="117"/>
      <c r="AH411" s="117"/>
      <c r="AI411" s="117"/>
      <c r="AJ411" s="117"/>
      <c r="AK411" s="117"/>
      <c r="AL411" s="117"/>
      <c r="AM411" s="117"/>
      <c r="AN411" s="117"/>
      <c r="AO411" s="117"/>
      <c r="AP411" s="136"/>
      <c r="AQ411" s="137"/>
      <c r="AR411" s="115"/>
      <c r="AS411" s="115"/>
      <c r="AT411" s="115"/>
      <c r="AU411" s="115"/>
      <c r="AV411" s="114"/>
      <c r="AW411" s="114"/>
      <c r="AX411" s="116"/>
      <c r="AY411" s="116"/>
      <c r="AZ411" s="116"/>
      <c r="BA411" s="118"/>
      <c r="BB411" s="119"/>
      <c r="BC411" s="136"/>
      <c r="BD411" s="120"/>
      <c r="BE411" s="120"/>
      <c r="BF411" s="120"/>
      <c r="BG411" s="120"/>
      <c r="BH411" s="120"/>
      <c r="BI411" s="120"/>
      <c r="BJ411" s="120"/>
      <c r="BK411" s="120"/>
      <c r="BL411" s="120"/>
      <c r="BM411" s="120"/>
      <c r="BN411" s="120"/>
      <c r="BO411" s="120"/>
      <c r="BP411" s="120"/>
      <c r="BQ411" s="120"/>
      <c r="BR411" s="120"/>
      <c r="BS411" s="120"/>
      <c r="BT411" s="120"/>
      <c r="BU411" s="120"/>
      <c r="BV411" s="121"/>
      <c r="BW411" s="104" t="s">
        <v>109</v>
      </c>
      <c r="BX411" s="67" t="str">
        <f t="shared" si="6"/>
        <v/>
      </c>
      <c r="BY411" s="67" t="str">
        <f>(IF(SUMPRODUCT(--(BD411:BV411&lt;&gt;""))=0,"",
+Maßnahmendaten!BD411*INDEX(Faktoren!$C$3:$C$19,MATCH(Maßnahmendaten!BD$3,Faktoren!$B$3:$B$19,0))
+Maßnahmendaten!BE411*INDEX(Faktoren!$C$3:$C$19,MATCH(Maßnahmendaten!BE$3,Faktoren!$B$3:$B$19,0))
+Maßnahmendaten!BF411*INDEX(Faktoren!$C$3:$C$19,MATCH(Maßnahmendaten!BF$3,Faktoren!$B$3:$B$19,0))
+Maßnahmendaten!BG411*INDEX(Faktoren!$C$3:$C$19,MATCH(Maßnahmendaten!BG$3,Faktoren!$B$3:$B$19,0))
+Maßnahmendaten!BH411*INDEX(Faktoren!$C$3:$C$19,MATCH(Maßnahmendaten!BH$3,Faktoren!$B$3:$B$19,0))
+Maßnahmendaten!BI411*INDEX(Faktoren!$C$3:$C$19,MATCH(Maßnahmendaten!BI$3,Faktoren!$B$3:$B$19,0))
+Maßnahmendaten!BJ411*INDEX(Faktoren!$C$3:$C$19,MATCH(Maßnahmendaten!BJ$3,Faktoren!$B$3:$B$19,0))
+Maßnahmendaten!BK411*INDEX(Faktoren!$C$3:$C$19,MATCH(Maßnahmendaten!BK$3,Faktoren!$B$3:$B$19,0))
+Maßnahmendaten!BL411*INDEX(Faktoren!$C$3:$C$19,MATCH(Maßnahmendaten!BL$3,Faktoren!$B$3:$B$19,0))
+Maßnahmendaten!BM411*INDEX(Faktoren!$C$3:$C$19,MATCH(Maßnahmendaten!BM$3,Faktoren!$B$3:$B$19,0))
+Maßnahmendaten!BN411*INDEX(Faktoren!$C$3:$C$19,MATCH(Maßnahmendaten!BN$3,Faktoren!$B$3:$B$19,0))
+Maßnahmendaten!BO411*INDEX(Faktoren!$C$3:$C$19,MATCH(Maßnahmendaten!BO$3,Faktoren!$B$3:$B$19,0))
+Maßnahmendaten!BP411*INDEX(Faktoren!$C$3:$C$19,MATCH(Maßnahmendaten!BP$3,Faktoren!$B$3:$B$19,0))
+Maßnahmendaten!BQ411*INDEX(Faktoren!$C$3:$C$19,MATCH(Maßnahmendaten!BQ$3,Faktoren!$B$3:$B$19,0))
+Maßnahmendaten!BR411*INDEX(Faktoren!$C$3:$C$19,MATCH(Maßnahmendaten!BR$3,Faktoren!$B$3:$B$19,0))
+Maßnahmendaten!BS411*INDEX(Faktoren!$C$3:$C$19,MATCH(Maßnahmendaten!BS$3,Faktoren!$B$3:$B$19,0))
+Maßnahmendaten!BT411*INDEX(Faktoren!$C$3:$C$19,MATCH(Maßnahmendaten!BT$3,Faktoren!$B$3:$B$19,0))
+BV411
))</f>
        <v/>
      </c>
      <c r="BZ411" s="134"/>
      <c r="CA411" s="148" t="s">
        <v>109</v>
      </c>
      <c r="CB411" s="12" t="str">
        <f>IF(V411&lt;&gt;"",Hilfsblatt!$F$7,IF(Z411&lt;&gt;"",Hilfsblatt!$F$8, IF(O411&lt;&gt;"",Hilfsblatt!$F$9,"")))</f>
        <v/>
      </c>
      <c r="CD411" s="121"/>
    </row>
    <row r="412" spans="2:82" s="13" customFormat="1" ht="12.75" customHeight="1" x14ac:dyDescent="0.2">
      <c r="B412" s="139">
        <v>408</v>
      </c>
      <c r="C412" s="135"/>
      <c r="D412" s="140"/>
      <c r="E412" s="140"/>
      <c r="F412" s="140"/>
      <c r="G412" s="140"/>
      <c r="H412" s="140"/>
      <c r="I412" s="140"/>
      <c r="J412" s="140"/>
      <c r="K412" s="140"/>
      <c r="L412" s="140"/>
      <c r="M412" s="140"/>
      <c r="N412" s="140"/>
      <c r="O412" s="140"/>
      <c r="P412" s="140"/>
      <c r="Q412" s="140"/>
      <c r="R412" s="140"/>
      <c r="S412" s="140"/>
      <c r="T412" s="140"/>
      <c r="U412" s="140"/>
      <c r="V412" s="144"/>
      <c r="W412" s="144"/>
      <c r="X412" s="144"/>
      <c r="Y412" s="144"/>
      <c r="Z412" s="145"/>
      <c r="AA412" s="145"/>
      <c r="AB412" s="145"/>
      <c r="AC412" s="145"/>
      <c r="AD412" s="145"/>
      <c r="AE412" s="145"/>
      <c r="AF412" s="140"/>
      <c r="AG412" s="140"/>
      <c r="AH412" s="140"/>
      <c r="AI412" s="140"/>
      <c r="AJ412" s="140"/>
      <c r="AK412" s="140"/>
      <c r="AL412" s="140"/>
      <c r="AM412" s="140"/>
      <c r="AN412" s="140"/>
      <c r="AO412" s="140"/>
      <c r="AP412" s="136"/>
      <c r="AQ412" s="141"/>
      <c r="AR412" s="144"/>
      <c r="AS412" s="144"/>
      <c r="AT412" s="144"/>
      <c r="AU412" s="144"/>
      <c r="AV412" s="140"/>
      <c r="AW412" s="140"/>
      <c r="AX412" s="145"/>
      <c r="AY412" s="145"/>
      <c r="AZ412" s="145"/>
      <c r="BA412" s="142"/>
      <c r="BB412" s="146"/>
      <c r="BC412" s="136"/>
      <c r="BD412" s="143"/>
      <c r="BE412" s="143"/>
      <c r="BF412" s="143"/>
      <c r="BG412" s="143"/>
      <c r="BH412" s="143"/>
      <c r="BI412" s="143"/>
      <c r="BJ412" s="143"/>
      <c r="BK412" s="143"/>
      <c r="BL412" s="143"/>
      <c r="BM412" s="143"/>
      <c r="BN412" s="143"/>
      <c r="BO412" s="143"/>
      <c r="BP412" s="143"/>
      <c r="BQ412" s="143"/>
      <c r="BR412" s="143"/>
      <c r="BS412" s="143"/>
      <c r="BT412" s="143"/>
      <c r="BU412" s="143"/>
      <c r="BV412" s="143"/>
      <c r="BW412" s="104" t="s">
        <v>109</v>
      </c>
      <c r="BX412" s="67" t="str">
        <f t="shared" si="6"/>
        <v/>
      </c>
      <c r="BY412" s="67" t="str">
        <f>(IF(SUMPRODUCT(--(BD412:BV412&lt;&gt;""))=0,"",
+Maßnahmendaten!BD412*INDEX(Faktoren!$C$3:$C$19,MATCH(Maßnahmendaten!BD$3,Faktoren!$B$3:$B$19,0))
+Maßnahmendaten!BE412*INDEX(Faktoren!$C$3:$C$19,MATCH(Maßnahmendaten!BE$3,Faktoren!$B$3:$B$19,0))
+Maßnahmendaten!BF412*INDEX(Faktoren!$C$3:$C$19,MATCH(Maßnahmendaten!BF$3,Faktoren!$B$3:$B$19,0))
+Maßnahmendaten!BG412*INDEX(Faktoren!$C$3:$C$19,MATCH(Maßnahmendaten!BG$3,Faktoren!$B$3:$B$19,0))
+Maßnahmendaten!BH412*INDEX(Faktoren!$C$3:$C$19,MATCH(Maßnahmendaten!BH$3,Faktoren!$B$3:$B$19,0))
+Maßnahmendaten!BI412*INDEX(Faktoren!$C$3:$C$19,MATCH(Maßnahmendaten!BI$3,Faktoren!$B$3:$B$19,0))
+Maßnahmendaten!BJ412*INDEX(Faktoren!$C$3:$C$19,MATCH(Maßnahmendaten!BJ$3,Faktoren!$B$3:$B$19,0))
+Maßnahmendaten!BK412*INDEX(Faktoren!$C$3:$C$19,MATCH(Maßnahmendaten!BK$3,Faktoren!$B$3:$B$19,0))
+Maßnahmendaten!BL412*INDEX(Faktoren!$C$3:$C$19,MATCH(Maßnahmendaten!BL$3,Faktoren!$B$3:$B$19,0))
+Maßnahmendaten!BM412*INDEX(Faktoren!$C$3:$C$19,MATCH(Maßnahmendaten!BM$3,Faktoren!$B$3:$B$19,0))
+Maßnahmendaten!BN412*INDEX(Faktoren!$C$3:$C$19,MATCH(Maßnahmendaten!BN$3,Faktoren!$B$3:$B$19,0))
+Maßnahmendaten!BO412*INDEX(Faktoren!$C$3:$C$19,MATCH(Maßnahmendaten!BO$3,Faktoren!$B$3:$B$19,0))
+Maßnahmendaten!BP412*INDEX(Faktoren!$C$3:$C$19,MATCH(Maßnahmendaten!BP$3,Faktoren!$B$3:$B$19,0))
+Maßnahmendaten!BQ412*INDEX(Faktoren!$C$3:$C$19,MATCH(Maßnahmendaten!BQ$3,Faktoren!$B$3:$B$19,0))
+Maßnahmendaten!BR412*INDEX(Faktoren!$C$3:$C$19,MATCH(Maßnahmendaten!BR$3,Faktoren!$B$3:$B$19,0))
+Maßnahmendaten!BS412*INDEX(Faktoren!$C$3:$C$19,MATCH(Maßnahmendaten!BS$3,Faktoren!$B$3:$B$19,0))
+Maßnahmendaten!BT412*INDEX(Faktoren!$C$3:$C$19,MATCH(Maßnahmendaten!BT$3,Faktoren!$B$3:$B$19,0))
+BV412
))</f>
        <v/>
      </c>
      <c r="BZ412" s="134"/>
      <c r="CA412" s="148" t="s">
        <v>109</v>
      </c>
      <c r="CB412" s="12" t="str">
        <f>IF(V412&lt;&gt;"",Hilfsblatt!$F$7,IF(Z412&lt;&gt;"",Hilfsblatt!$F$8, IF(O412&lt;&gt;"",Hilfsblatt!$F$9,"")))</f>
        <v/>
      </c>
      <c r="CD412" s="121"/>
    </row>
    <row r="413" spans="2:82" s="13" customFormat="1" ht="12.75" customHeight="1" x14ac:dyDescent="0.2">
      <c r="B413" s="113">
        <v>409</v>
      </c>
      <c r="C413" s="135"/>
      <c r="D413" s="114"/>
      <c r="E413" s="114"/>
      <c r="F413" s="114"/>
      <c r="G413" s="114"/>
      <c r="H413" s="114"/>
      <c r="I413" s="114"/>
      <c r="J413" s="114"/>
      <c r="K413" s="114"/>
      <c r="L413" s="114"/>
      <c r="M413" s="114"/>
      <c r="N413" s="114"/>
      <c r="O413" s="114"/>
      <c r="P413" s="114"/>
      <c r="Q413" s="114"/>
      <c r="R413" s="114"/>
      <c r="S413" s="114"/>
      <c r="T413" s="114"/>
      <c r="U413" s="114"/>
      <c r="V413" s="115"/>
      <c r="W413" s="115"/>
      <c r="X413" s="115"/>
      <c r="Y413" s="115"/>
      <c r="Z413" s="116"/>
      <c r="AA413" s="116"/>
      <c r="AB413" s="116"/>
      <c r="AC413" s="116"/>
      <c r="AD413" s="116"/>
      <c r="AE413" s="116"/>
      <c r="AF413" s="117"/>
      <c r="AG413" s="117"/>
      <c r="AH413" s="117"/>
      <c r="AI413" s="117"/>
      <c r="AJ413" s="117"/>
      <c r="AK413" s="117"/>
      <c r="AL413" s="117"/>
      <c r="AM413" s="117"/>
      <c r="AN413" s="117"/>
      <c r="AO413" s="117"/>
      <c r="AP413" s="136"/>
      <c r="AQ413" s="137"/>
      <c r="AR413" s="115"/>
      <c r="AS413" s="115"/>
      <c r="AT413" s="115"/>
      <c r="AU413" s="115"/>
      <c r="AV413" s="114"/>
      <c r="AW413" s="114"/>
      <c r="AX413" s="116"/>
      <c r="AY413" s="116"/>
      <c r="AZ413" s="116"/>
      <c r="BA413" s="118"/>
      <c r="BB413" s="119"/>
      <c r="BC413" s="136"/>
      <c r="BD413" s="120"/>
      <c r="BE413" s="120"/>
      <c r="BF413" s="120"/>
      <c r="BG413" s="120"/>
      <c r="BH413" s="120"/>
      <c r="BI413" s="120"/>
      <c r="BJ413" s="120"/>
      <c r="BK413" s="120"/>
      <c r="BL413" s="120"/>
      <c r="BM413" s="120"/>
      <c r="BN413" s="120"/>
      <c r="BO413" s="120"/>
      <c r="BP413" s="120"/>
      <c r="BQ413" s="120"/>
      <c r="BR413" s="120"/>
      <c r="BS413" s="120"/>
      <c r="BT413" s="120"/>
      <c r="BU413" s="120"/>
      <c r="BV413" s="121"/>
      <c r="BW413" s="104" t="s">
        <v>109</v>
      </c>
      <c r="BX413" s="67" t="str">
        <f t="shared" si="6"/>
        <v/>
      </c>
      <c r="BY413" s="67" t="str">
        <f>(IF(SUMPRODUCT(--(BD413:BV413&lt;&gt;""))=0,"",
+Maßnahmendaten!BD413*INDEX(Faktoren!$C$3:$C$19,MATCH(Maßnahmendaten!BD$3,Faktoren!$B$3:$B$19,0))
+Maßnahmendaten!BE413*INDEX(Faktoren!$C$3:$C$19,MATCH(Maßnahmendaten!BE$3,Faktoren!$B$3:$B$19,0))
+Maßnahmendaten!BF413*INDEX(Faktoren!$C$3:$C$19,MATCH(Maßnahmendaten!BF$3,Faktoren!$B$3:$B$19,0))
+Maßnahmendaten!BG413*INDEX(Faktoren!$C$3:$C$19,MATCH(Maßnahmendaten!BG$3,Faktoren!$B$3:$B$19,0))
+Maßnahmendaten!BH413*INDEX(Faktoren!$C$3:$C$19,MATCH(Maßnahmendaten!BH$3,Faktoren!$B$3:$B$19,0))
+Maßnahmendaten!BI413*INDEX(Faktoren!$C$3:$C$19,MATCH(Maßnahmendaten!BI$3,Faktoren!$B$3:$B$19,0))
+Maßnahmendaten!BJ413*INDEX(Faktoren!$C$3:$C$19,MATCH(Maßnahmendaten!BJ$3,Faktoren!$B$3:$B$19,0))
+Maßnahmendaten!BK413*INDEX(Faktoren!$C$3:$C$19,MATCH(Maßnahmendaten!BK$3,Faktoren!$B$3:$B$19,0))
+Maßnahmendaten!BL413*INDEX(Faktoren!$C$3:$C$19,MATCH(Maßnahmendaten!BL$3,Faktoren!$B$3:$B$19,0))
+Maßnahmendaten!BM413*INDEX(Faktoren!$C$3:$C$19,MATCH(Maßnahmendaten!BM$3,Faktoren!$B$3:$B$19,0))
+Maßnahmendaten!BN413*INDEX(Faktoren!$C$3:$C$19,MATCH(Maßnahmendaten!BN$3,Faktoren!$B$3:$B$19,0))
+Maßnahmendaten!BO413*INDEX(Faktoren!$C$3:$C$19,MATCH(Maßnahmendaten!BO$3,Faktoren!$B$3:$B$19,0))
+Maßnahmendaten!BP413*INDEX(Faktoren!$C$3:$C$19,MATCH(Maßnahmendaten!BP$3,Faktoren!$B$3:$B$19,0))
+Maßnahmendaten!BQ413*INDEX(Faktoren!$C$3:$C$19,MATCH(Maßnahmendaten!BQ$3,Faktoren!$B$3:$B$19,0))
+Maßnahmendaten!BR413*INDEX(Faktoren!$C$3:$C$19,MATCH(Maßnahmendaten!BR$3,Faktoren!$B$3:$B$19,0))
+Maßnahmendaten!BS413*INDEX(Faktoren!$C$3:$C$19,MATCH(Maßnahmendaten!BS$3,Faktoren!$B$3:$B$19,0))
+Maßnahmendaten!BT413*INDEX(Faktoren!$C$3:$C$19,MATCH(Maßnahmendaten!BT$3,Faktoren!$B$3:$B$19,0))
+BV413
))</f>
        <v/>
      </c>
      <c r="BZ413" s="134"/>
      <c r="CA413" s="148" t="s">
        <v>109</v>
      </c>
      <c r="CB413" s="12" t="str">
        <f>IF(V413&lt;&gt;"",Hilfsblatt!$F$7,IF(Z413&lt;&gt;"",Hilfsblatt!$F$8, IF(O413&lt;&gt;"",Hilfsblatt!$F$9,"")))</f>
        <v/>
      </c>
      <c r="CD413" s="121"/>
    </row>
    <row r="414" spans="2:82" s="13" customFormat="1" ht="12.75" customHeight="1" x14ac:dyDescent="0.2">
      <c r="B414" s="139">
        <v>410</v>
      </c>
      <c r="C414" s="135"/>
      <c r="D414" s="140"/>
      <c r="E414" s="140"/>
      <c r="F414" s="140"/>
      <c r="G414" s="140"/>
      <c r="H414" s="140"/>
      <c r="I414" s="140"/>
      <c r="J414" s="140"/>
      <c r="K414" s="140"/>
      <c r="L414" s="140"/>
      <c r="M414" s="140"/>
      <c r="N414" s="140"/>
      <c r="O414" s="140"/>
      <c r="P414" s="140"/>
      <c r="Q414" s="140"/>
      <c r="R414" s="140"/>
      <c r="S414" s="140"/>
      <c r="T414" s="140"/>
      <c r="U414" s="140"/>
      <c r="V414" s="144"/>
      <c r="W414" s="144"/>
      <c r="X414" s="144"/>
      <c r="Y414" s="144"/>
      <c r="Z414" s="145"/>
      <c r="AA414" s="145"/>
      <c r="AB414" s="145"/>
      <c r="AC414" s="145"/>
      <c r="AD414" s="145"/>
      <c r="AE414" s="145"/>
      <c r="AF414" s="140"/>
      <c r="AG414" s="140"/>
      <c r="AH414" s="140"/>
      <c r="AI414" s="140"/>
      <c r="AJ414" s="140"/>
      <c r="AK414" s="140"/>
      <c r="AL414" s="140"/>
      <c r="AM414" s="140"/>
      <c r="AN414" s="140"/>
      <c r="AO414" s="140"/>
      <c r="AP414" s="136"/>
      <c r="AQ414" s="141"/>
      <c r="AR414" s="144"/>
      <c r="AS414" s="144"/>
      <c r="AT414" s="144"/>
      <c r="AU414" s="144"/>
      <c r="AV414" s="140"/>
      <c r="AW414" s="140"/>
      <c r="AX414" s="145"/>
      <c r="AY414" s="145"/>
      <c r="AZ414" s="145"/>
      <c r="BA414" s="142"/>
      <c r="BB414" s="146"/>
      <c r="BC414" s="136"/>
      <c r="BD414" s="143"/>
      <c r="BE414" s="143"/>
      <c r="BF414" s="143"/>
      <c r="BG414" s="143"/>
      <c r="BH414" s="143"/>
      <c r="BI414" s="143"/>
      <c r="BJ414" s="143"/>
      <c r="BK414" s="143"/>
      <c r="BL414" s="143"/>
      <c r="BM414" s="143"/>
      <c r="BN414" s="143"/>
      <c r="BO414" s="143"/>
      <c r="BP414" s="143"/>
      <c r="BQ414" s="143"/>
      <c r="BR414" s="143"/>
      <c r="BS414" s="143"/>
      <c r="BT414" s="143"/>
      <c r="BU414" s="143"/>
      <c r="BV414" s="143"/>
      <c r="BW414" s="104" t="s">
        <v>109</v>
      </c>
      <c r="BX414" s="67" t="str">
        <f t="shared" si="6"/>
        <v/>
      </c>
      <c r="BY414" s="67" t="str">
        <f>(IF(SUMPRODUCT(--(BD414:BV414&lt;&gt;""))=0,"",
+Maßnahmendaten!BD414*INDEX(Faktoren!$C$3:$C$19,MATCH(Maßnahmendaten!BD$3,Faktoren!$B$3:$B$19,0))
+Maßnahmendaten!BE414*INDEX(Faktoren!$C$3:$C$19,MATCH(Maßnahmendaten!BE$3,Faktoren!$B$3:$B$19,0))
+Maßnahmendaten!BF414*INDEX(Faktoren!$C$3:$C$19,MATCH(Maßnahmendaten!BF$3,Faktoren!$B$3:$B$19,0))
+Maßnahmendaten!BG414*INDEX(Faktoren!$C$3:$C$19,MATCH(Maßnahmendaten!BG$3,Faktoren!$B$3:$B$19,0))
+Maßnahmendaten!BH414*INDEX(Faktoren!$C$3:$C$19,MATCH(Maßnahmendaten!BH$3,Faktoren!$B$3:$B$19,0))
+Maßnahmendaten!BI414*INDEX(Faktoren!$C$3:$C$19,MATCH(Maßnahmendaten!BI$3,Faktoren!$B$3:$B$19,0))
+Maßnahmendaten!BJ414*INDEX(Faktoren!$C$3:$C$19,MATCH(Maßnahmendaten!BJ$3,Faktoren!$B$3:$B$19,0))
+Maßnahmendaten!BK414*INDEX(Faktoren!$C$3:$C$19,MATCH(Maßnahmendaten!BK$3,Faktoren!$B$3:$B$19,0))
+Maßnahmendaten!BL414*INDEX(Faktoren!$C$3:$C$19,MATCH(Maßnahmendaten!BL$3,Faktoren!$B$3:$B$19,0))
+Maßnahmendaten!BM414*INDEX(Faktoren!$C$3:$C$19,MATCH(Maßnahmendaten!BM$3,Faktoren!$B$3:$B$19,0))
+Maßnahmendaten!BN414*INDEX(Faktoren!$C$3:$C$19,MATCH(Maßnahmendaten!BN$3,Faktoren!$B$3:$B$19,0))
+Maßnahmendaten!BO414*INDEX(Faktoren!$C$3:$C$19,MATCH(Maßnahmendaten!BO$3,Faktoren!$B$3:$B$19,0))
+Maßnahmendaten!BP414*INDEX(Faktoren!$C$3:$C$19,MATCH(Maßnahmendaten!BP$3,Faktoren!$B$3:$B$19,0))
+Maßnahmendaten!BQ414*INDEX(Faktoren!$C$3:$C$19,MATCH(Maßnahmendaten!BQ$3,Faktoren!$B$3:$B$19,0))
+Maßnahmendaten!BR414*INDEX(Faktoren!$C$3:$C$19,MATCH(Maßnahmendaten!BR$3,Faktoren!$B$3:$B$19,0))
+Maßnahmendaten!BS414*INDEX(Faktoren!$C$3:$C$19,MATCH(Maßnahmendaten!BS$3,Faktoren!$B$3:$B$19,0))
+Maßnahmendaten!BT414*INDEX(Faktoren!$C$3:$C$19,MATCH(Maßnahmendaten!BT$3,Faktoren!$B$3:$B$19,0))
+BV414
))</f>
        <v/>
      </c>
      <c r="BZ414" s="134"/>
      <c r="CA414" s="148" t="s">
        <v>109</v>
      </c>
      <c r="CB414" s="12" t="str">
        <f>IF(V414&lt;&gt;"",Hilfsblatt!$F$7,IF(Z414&lt;&gt;"",Hilfsblatt!$F$8, IF(O414&lt;&gt;"",Hilfsblatt!$F$9,"")))</f>
        <v/>
      </c>
      <c r="CD414" s="121"/>
    </row>
    <row r="415" spans="2:82" s="13" customFormat="1" ht="12.75" customHeight="1" x14ac:dyDescent="0.2">
      <c r="B415" s="113">
        <v>411</v>
      </c>
      <c r="C415" s="135"/>
      <c r="D415" s="114"/>
      <c r="E415" s="114"/>
      <c r="F415" s="114"/>
      <c r="G415" s="114"/>
      <c r="H415" s="114"/>
      <c r="I415" s="114"/>
      <c r="J415" s="114"/>
      <c r="K415" s="114"/>
      <c r="L415" s="114"/>
      <c r="M415" s="114"/>
      <c r="N415" s="114"/>
      <c r="O415" s="114"/>
      <c r="P415" s="114"/>
      <c r="Q415" s="114"/>
      <c r="R415" s="114"/>
      <c r="S415" s="114"/>
      <c r="T415" s="114"/>
      <c r="U415" s="114"/>
      <c r="V415" s="115"/>
      <c r="W415" s="115"/>
      <c r="X415" s="115"/>
      <c r="Y415" s="115"/>
      <c r="Z415" s="116"/>
      <c r="AA415" s="116"/>
      <c r="AB415" s="116"/>
      <c r="AC415" s="116"/>
      <c r="AD415" s="116"/>
      <c r="AE415" s="116"/>
      <c r="AF415" s="117"/>
      <c r="AG415" s="117"/>
      <c r="AH415" s="117"/>
      <c r="AI415" s="117"/>
      <c r="AJ415" s="117"/>
      <c r="AK415" s="117"/>
      <c r="AL415" s="117"/>
      <c r="AM415" s="117"/>
      <c r="AN415" s="117"/>
      <c r="AO415" s="117"/>
      <c r="AP415" s="136"/>
      <c r="AQ415" s="137"/>
      <c r="AR415" s="115"/>
      <c r="AS415" s="115"/>
      <c r="AT415" s="115"/>
      <c r="AU415" s="115"/>
      <c r="AV415" s="114"/>
      <c r="AW415" s="114"/>
      <c r="AX415" s="116"/>
      <c r="AY415" s="116"/>
      <c r="AZ415" s="116"/>
      <c r="BA415" s="118"/>
      <c r="BB415" s="119"/>
      <c r="BC415" s="136"/>
      <c r="BD415" s="120"/>
      <c r="BE415" s="120"/>
      <c r="BF415" s="120"/>
      <c r="BG415" s="120"/>
      <c r="BH415" s="120"/>
      <c r="BI415" s="120"/>
      <c r="BJ415" s="120"/>
      <c r="BK415" s="120"/>
      <c r="BL415" s="120"/>
      <c r="BM415" s="120"/>
      <c r="BN415" s="120"/>
      <c r="BO415" s="120"/>
      <c r="BP415" s="120"/>
      <c r="BQ415" s="120"/>
      <c r="BR415" s="120"/>
      <c r="BS415" s="120"/>
      <c r="BT415" s="120"/>
      <c r="BU415" s="120"/>
      <c r="BV415" s="121"/>
      <c r="BW415" s="104" t="s">
        <v>109</v>
      </c>
      <c r="BX415" s="67" t="str">
        <f t="shared" si="6"/>
        <v/>
      </c>
      <c r="BY415" s="67" t="str">
        <f>(IF(SUMPRODUCT(--(BD415:BV415&lt;&gt;""))=0,"",
+Maßnahmendaten!BD415*INDEX(Faktoren!$C$3:$C$19,MATCH(Maßnahmendaten!BD$3,Faktoren!$B$3:$B$19,0))
+Maßnahmendaten!BE415*INDEX(Faktoren!$C$3:$C$19,MATCH(Maßnahmendaten!BE$3,Faktoren!$B$3:$B$19,0))
+Maßnahmendaten!BF415*INDEX(Faktoren!$C$3:$C$19,MATCH(Maßnahmendaten!BF$3,Faktoren!$B$3:$B$19,0))
+Maßnahmendaten!BG415*INDEX(Faktoren!$C$3:$C$19,MATCH(Maßnahmendaten!BG$3,Faktoren!$B$3:$B$19,0))
+Maßnahmendaten!BH415*INDEX(Faktoren!$C$3:$C$19,MATCH(Maßnahmendaten!BH$3,Faktoren!$B$3:$B$19,0))
+Maßnahmendaten!BI415*INDEX(Faktoren!$C$3:$C$19,MATCH(Maßnahmendaten!BI$3,Faktoren!$B$3:$B$19,0))
+Maßnahmendaten!BJ415*INDEX(Faktoren!$C$3:$C$19,MATCH(Maßnahmendaten!BJ$3,Faktoren!$B$3:$B$19,0))
+Maßnahmendaten!BK415*INDEX(Faktoren!$C$3:$C$19,MATCH(Maßnahmendaten!BK$3,Faktoren!$B$3:$B$19,0))
+Maßnahmendaten!BL415*INDEX(Faktoren!$C$3:$C$19,MATCH(Maßnahmendaten!BL$3,Faktoren!$B$3:$B$19,0))
+Maßnahmendaten!BM415*INDEX(Faktoren!$C$3:$C$19,MATCH(Maßnahmendaten!BM$3,Faktoren!$B$3:$B$19,0))
+Maßnahmendaten!BN415*INDEX(Faktoren!$C$3:$C$19,MATCH(Maßnahmendaten!BN$3,Faktoren!$B$3:$B$19,0))
+Maßnahmendaten!BO415*INDEX(Faktoren!$C$3:$C$19,MATCH(Maßnahmendaten!BO$3,Faktoren!$B$3:$B$19,0))
+Maßnahmendaten!BP415*INDEX(Faktoren!$C$3:$C$19,MATCH(Maßnahmendaten!BP$3,Faktoren!$B$3:$B$19,0))
+Maßnahmendaten!BQ415*INDEX(Faktoren!$C$3:$C$19,MATCH(Maßnahmendaten!BQ$3,Faktoren!$B$3:$B$19,0))
+Maßnahmendaten!BR415*INDEX(Faktoren!$C$3:$C$19,MATCH(Maßnahmendaten!BR$3,Faktoren!$B$3:$B$19,0))
+Maßnahmendaten!BS415*INDEX(Faktoren!$C$3:$C$19,MATCH(Maßnahmendaten!BS$3,Faktoren!$B$3:$B$19,0))
+Maßnahmendaten!BT415*INDEX(Faktoren!$C$3:$C$19,MATCH(Maßnahmendaten!BT$3,Faktoren!$B$3:$B$19,0))
+BV415
))</f>
        <v/>
      </c>
      <c r="BZ415" s="134"/>
      <c r="CA415" s="148" t="s">
        <v>109</v>
      </c>
      <c r="CB415" s="12" t="str">
        <f>IF(V415&lt;&gt;"",Hilfsblatt!$F$7,IF(Z415&lt;&gt;"",Hilfsblatt!$F$8, IF(O415&lt;&gt;"",Hilfsblatt!$F$9,"")))</f>
        <v/>
      </c>
      <c r="CD415" s="121"/>
    </row>
    <row r="416" spans="2:82" s="13" customFormat="1" ht="12.75" customHeight="1" x14ac:dyDescent="0.2">
      <c r="B416" s="139">
        <v>412</v>
      </c>
      <c r="C416" s="135"/>
      <c r="D416" s="140"/>
      <c r="E416" s="140"/>
      <c r="F416" s="140"/>
      <c r="G416" s="140"/>
      <c r="H416" s="140"/>
      <c r="I416" s="140"/>
      <c r="J416" s="140"/>
      <c r="K416" s="140"/>
      <c r="L416" s="140"/>
      <c r="M416" s="140"/>
      <c r="N416" s="140"/>
      <c r="O416" s="140"/>
      <c r="P416" s="140"/>
      <c r="Q416" s="140"/>
      <c r="R416" s="140"/>
      <c r="S416" s="140"/>
      <c r="T416" s="140"/>
      <c r="U416" s="140"/>
      <c r="V416" s="144"/>
      <c r="W416" s="144"/>
      <c r="X416" s="144"/>
      <c r="Y416" s="144"/>
      <c r="Z416" s="145"/>
      <c r="AA416" s="145"/>
      <c r="AB416" s="145"/>
      <c r="AC416" s="145"/>
      <c r="AD416" s="145"/>
      <c r="AE416" s="145"/>
      <c r="AF416" s="140"/>
      <c r="AG416" s="140"/>
      <c r="AH416" s="140"/>
      <c r="AI416" s="140"/>
      <c r="AJ416" s="140"/>
      <c r="AK416" s="140"/>
      <c r="AL416" s="140"/>
      <c r="AM416" s="140"/>
      <c r="AN416" s="140"/>
      <c r="AO416" s="140"/>
      <c r="AP416" s="136"/>
      <c r="AQ416" s="141"/>
      <c r="AR416" s="144"/>
      <c r="AS416" s="144"/>
      <c r="AT416" s="144"/>
      <c r="AU416" s="144"/>
      <c r="AV416" s="140"/>
      <c r="AW416" s="140"/>
      <c r="AX416" s="145"/>
      <c r="AY416" s="145"/>
      <c r="AZ416" s="145"/>
      <c r="BA416" s="142"/>
      <c r="BB416" s="146"/>
      <c r="BC416" s="136"/>
      <c r="BD416" s="143"/>
      <c r="BE416" s="143"/>
      <c r="BF416" s="143"/>
      <c r="BG416" s="143"/>
      <c r="BH416" s="143"/>
      <c r="BI416" s="143"/>
      <c r="BJ416" s="143"/>
      <c r="BK416" s="143"/>
      <c r="BL416" s="143"/>
      <c r="BM416" s="143"/>
      <c r="BN416" s="143"/>
      <c r="BO416" s="143"/>
      <c r="BP416" s="143"/>
      <c r="BQ416" s="143"/>
      <c r="BR416" s="143"/>
      <c r="BS416" s="143"/>
      <c r="BT416" s="143"/>
      <c r="BU416" s="143"/>
      <c r="BV416" s="143"/>
      <c r="BW416" s="104" t="s">
        <v>109</v>
      </c>
      <c r="BX416" s="67" t="str">
        <f t="shared" si="6"/>
        <v/>
      </c>
      <c r="BY416" s="67" t="str">
        <f>(IF(SUMPRODUCT(--(BD416:BV416&lt;&gt;""))=0,"",
+Maßnahmendaten!BD416*INDEX(Faktoren!$C$3:$C$19,MATCH(Maßnahmendaten!BD$3,Faktoren!$B$3:$B$19,0))
+Maßnahmendaten!BE416*INDEX(Faktoren!$C$3:$C$19,MATCH(Maßnahmendaten!BE$3,Faktoren!$B$3:$B$19,0))
+Maßnahmendaten!BF416*INDEX(Faktoren!$C$3:$C$19,MATCH(Maßnahmendaten!BF$3,Faktoren!$B$3:$B$19,0))
+Maßnahmendaten!BG416*INDEX(Faktoren!$C$3:$C$19,MATCH(Maßnahmendaten!BG$3,Faktoren!$B$3:$B$19,0))
+Maßnahmendaten!BH416*INDEX(Faktoren!$C$3:$C$19,MATCH(Maßnahmendaten!BH$3,Faktoren!$B$3:$B$19,0))
+Maßnahmendaten!BI416*INDEX(Faktoren!$C$3:$C$19,MATCH(Maßnahmendaten!BI$3,Faktoren!$B$3:$B$19,0))
+Maßnahmendaten!BJ416*INDEX(Faktoren!$C$3:$C$19,MATCH(Maßnahmendaten!BJ$3,Faktoren!$B$3:$B$19,0))
+Maßnahmendaten!BK416*INDEX(Faktoren!$C$3:$C$19,MATCH(Maßnahmendaten!BK$3,Faktoren!$B$3:$B$19,0))
+Maßnahmendaten!BL416*INDEX(Faktoren!$C$3:$C$19,MATCH(Maßnahmendaten!BL$3,Faktoren!$B$3:$B$19,0))
+Maßnahmendaten!BM416*INDEX(Faktoren!$C$3:$C$19,MATCH(Maßnahmendaten!BM$3,Faktoren!$B$3:$B$19,0))
+Maßnahmendaten!BN416*INDEX(Faktoren!$C$3:$C$19,MATCH(Maßnahmendaten!BN$3,Faktoren!$B$3:$B$19,0))
+Maßnahmendaten!BO416*INDEX(Faktoren!$C$3:$C$19,MATCH(Maßnahmendaten!BO$3,Faktoren!$B$3:$B$19,0))
+Maßnahmendaten!BP416*INDEX(Faktoren!$C$3:$C$19,MATCH(Maßnahmendaten!BP$3,Faktoren!$B$3:$B$19,0))
+Maßnahmendaten!BQ416*INDEX(Faktoren!$C$3:$C$19,MATCH(Maßnahmendaten!BQ$3,Faktoren!$B$3:$B$19,0))
+Maßnahmendaten!BR416*INDEX(Faktoren!$C$3:$C$19,MATCH(Maßnahmendaten!BR$3,Faktoren!$B$3:$B$19,0))
+Maßnahmendaten!BS416*INDEX(Faktoren!$C$3:$C$19,MATCH(Maßnahmendaten!BS$3,Faktoren!$B$3:$B$19,0))
+Maßnahmendaten!BT416*INDEX(Faktoren!$C$3:$C$19,MATCH(Maßnahmendaten!BT$3,Faktoren!$B$3:$B$19,0))
+BV416
))</f>
        <v/>
      </c>
      <c r="BZ416" s="134"/>
      <c r="CA416" s="148" t="s">
        <v>109</v>
      </c>
      <c r="CB416" s="12" t="str">
        <f>IF(V416&lt;&gt;"",Hilfsblatt!$F$7,IF(Z416&lt;&gt;"",Hilfsblatt!$F$8, IF(O416&lt;&gt;"",Hilfsblatt!$F$9,"")))</f>
        <v/>
      </c>
      <c r="CD416" s="121"/>
    </row>
    <row r="417" spans="2:82" s="13" customFormat="1" ht="12.75" customHeight="1" x14ac:dyDescent="0.2">
      <c r="B417" s="113">
        <v>413</v>
      </c>
      <c r="C417" s="135"/>
      <c r="D417" s="114"/>
      <c r="E417" s="114"/>
      <c r="F417" s="114"/>
      <c r="G417" s="114"/>
      <c r="H417" s="114"/>
      <c r="I417" s="114"/>
      <c r="J417" s="114"/>
      <c r="K417" s="114"/>
      <c r="L417" s="114"/>
      <c r="M417" s="114"/>
      <c r="N417" s="114"/>
      <c r="O417" s="114"/>
      <c r="P417" s="114"/>
      <c r="Q417" s="114"/>
      <c r="R417" s="114"/>
      <c r="S417" s="114"/>
      <c r="T417" s="114"/>
      <c r="U417" s="114"/>
      <c r="V417" s="115"/>
      <c r="W417" s="115"/>
      <c r="X417" s="115"/>
      <c r="Y417" s="115"/>
      <c r="Z417" s="116"/>
      <c r="AA417" s="116"/>
      <c r="AB417" s="116"/>
      <c r="AC417" s="116"/>
      <c r="AD417" s="116"/>
      <c r="AE417" s="116"/>
      <c r="AF417" s="117"/>
      <c r="AG417" s="117"/>
      <c r="AH417" s="117"/>
      <c r="AI417" s="117"/>
      <c r="AJ417" s="117"/>
      <c r="AK417" s="117"/>
      <c r="AL417" s="117"/>
      <c r="AM417" s="117"/>
      <c r="AN417" s="117"/>
      <c r="AO417" s="117"/>
      <c r="AP417" s="136"/>
      <c r="AQ417" s="137"/>
      <c r="AR417" s="115"/>
      <c r="AS417" s="115"/>
      <c r="AT417" s="115"/>
      <c r="AU417" s="115"/>
      <c r="AV417" s="114"/>
      <c r="AW417" s="114"/>
      <c r="AX417" s="116"/>
      <c r="AY417" s="116"/>
      <c r="AZ417" s="116"/>
      <c r="BA417" s="118"/>
      <c r="BB417" s="119"/>
      <c r="BC417" s="136"/>
      <c r="BD417" s="120"/>
      <c r="BE417" s="120"/>
      <c r="BF417" s="120"/>
      <c r="BG417" s="120"/>
      <c r="BH417" s="120"/>
      <c r="BI417" s="120"/>
      <c r="BJ417" s="120"/>
      <c r="BK417" s="120"/>
      <c r="BL417" s="120"/>
      <c r="BM417" s="120"/>
      <c r="BN417" s="120"/>
      <c r="BO417" s="120"/>
      <c r="BP417" s="120"/>
      <c r="BQ417" s="120"/>
      <c r="BR417" s="120"/>
      <c r="BS417" s="120"/>
      <c r="BT417" s="120"/>
      <c r="BU417" s="120"/>
      <c r="BV417" s="121"/>
      <c r="BW417" s="104" t="s">
        <v>109</v>
      </c>
      <c r="BX417" s="67" t="str">
        <f t="shared" si="6"/>
        <v/>
      </c>
      <c r="BY417" s="67" t="str">
        <f>(IF(SUMPRODUCT(--(BD417:BV417&lt;&gt;""))=0,"",
+Maßnahmendaten!BD417*INDEX(Faktoren!$C$3:$C$19,MATCH(Maßnahmendaten!BD$3,Faktoren!$B$3:$B$19,0))
+Maßnahmendaten!BE417*INDEX(Faktoren!$C$3:$C$19,MATCH(Maßnahmendaten!BE$3,Faktoren!$B$3:$B$19,0))
+Maßnahmendaten!BF417*INDEX(Faktoren!$C$3:$C$19,MATCH(Maßnahmendaten!BF$3,Faktoren!$B$3:$B$19,0))
+Maßnahmendaten!BG417*INDEX(Faktoren!$C$3:$C$19,MATCH(Maßnahmendaten!BG$3,Faktoren!$B$3:$B$19,0))
+Maßnahmendaten!BH417*INDEX(Faktoren!$C$3:$C$19,MATCH(Maßnahmendaten!BH$3,Faktoren!$B$3:$B$19,0))
+Maßnahmendaten!BI417*INDEX(Faktoren!$C$3:$C$19,MATCH(Maßnahmendaten!BI$3,Faktoren!$B$3:$B$19,0))
+Maßnahmendaten!BJ417*INDEX(Faktoren!$C$3:$C$19,MATCH(Maßnahmendaten!BJ$3,Faktoren!$B$3:$B$19,0))
+Maßnahmendaten!BK417*INDEX(Faktoren!$C$3:$C$19,MATCH(Maßnahmendaten!BK$3,Faktoren!$B$3:$B$19,0))
+Maßnahmendaten!BL417*INDEX(Faktoren!$C$3:$C$19,MATCH(Maßnahmendaten!BL$3,Faktoren!$B$3:$B$19,0))
+Maßnahmendaten!BM417*INDEX(Faktoren!$C$3:$C$19,MATCH(Maßnahmendaten!BM$3,Faktoren!$B$3:$B$19,0))
+Maßnahmendaten!BN417*INDEX(Faktoren!$C$3:$C$19,MATCH(Maßnahmendaten!BN$3,Faktoren!$B$3:$B$19,0))
+Maßnahmendaten!BO417*INDEX(Faktoren!$C$3:$C$19,MATCH(Maßnahmendaten!BO$3,Faktoren!$B$3:$B$19,0))
+Maßnahmendaten!BP417*INDEX(Faktoren!$C$3:$C$19,MATCH(Maßnahmendaten!BP$3,Faktoren!$B$3:$B$19,0))
+Maßnahmendaten!BQ417*INDEX(Faktoren!$C$3:$C$19,MATCH(Maßnahmendaten!BQ$3,Faktoren!$B$3:$B$19,0))
+Maßnahmendaten!BR417*INDEX(Faktoren!$C$3:$C$19,MATCH(Maßnahmendaten!BR$3,Faktoren!$B$3:$B$19,0))
+Maßnahmendaten!BS417*INDEX(Faktoren!$C$3:$C$19,MATCH(Maßnahmendaten!BS$3,Faktoren!$B$3:$B$19,0))
+Maßnahmendaten!BT417*INDEX(Faktoren!$C$3:$C$19,MATCH(Maßnahmendaten!BT$3,Faktoren!$B$3:$B$19,0))
+BV417
))</f>
        <v/>
      </c>
      <c r="BZ417" s="134"/>
      <c r="CA417" s="148" t="s">
        <v>109</v>
      </c>
      <c r="CB417" s="12" t="str">
        <f>IF(V417&lt;&gt;"",Hilfsblatt!$F$7,IF(Z417&lt;&gt;"",Hilfsblatt!$F$8, IF(O417&lt;&gt;"",Hilfsblatt!$F$9,"")))</f>
        <v/>
      </c>
      <c r="CD417" s="121"/>
    </row>
    <row r="418" spans="2:82" s="13" customFormat="1" ht="12.75" customHeight="1" x14ac:dyDescent="0.2">
      <c r="B418" s="139">
        <v>414</v>
      </c>
      <c r="C418" s="135"/>
      <c r="D418" s="140"/>
      <c r="E418" s="140"/>
      <c r="F418" s="140"/>
      <c r="G418" s="140"/>
      <c r="H418" s="140"/>
      <c r="I418" s="140"/>
      <c r="J418" s="140"/>
      <c r="K418" s="140"/>
      <c r="L418" s="140"/>
      <c r="M418" s="140"/>
      <c r="N418" s="140"/>
      <c r="O418" s="140"/>
      <c r="P418" s="140"/>
      <c r="Q418" s="140"/>
      <c r="R418" s="140"/>
      <c r="S418" s="140"/>
      <c r="T418" s="140"/>
      <c r="U418" s="140"/>
      <c r="V418" s="144"/>
      <c r="W418" s="144"/>
      <c r="X418" s="144"/>
      <c r="Y418" s="144"/>
      <c r="Z418" s="145"/>
      <c r="AA418" s="145"/>
      <c r="AB418" s="145"/>
      <c r="AC418" s="145"/>
      <c r="AD418" s="145"/>
      <c r="AE418" s="145"/>
      <c r="AF418" s="140"/>
      <c r="AG418" s="140"/>
      <c r="AH418" s="140"/>
      <c r="AI418" s="140"/>
      <c r="AJ418" s="140"/>
      <c r="AK418" s="140"/>
      <c r="AL418" s="140"/>
      <c r="AM418" s="140"/>
      <c r="AN418" s="140"/>
      <c r="AO418" s="140"/>
      <c r="AP418" s="136"/>
      <c r="AQ418" s="141"/>
      <c r="AR418" s="144"/>
      <c r="AS418" s="144"/>
      <c r="AT418" s="144"/>
      <c r="AU418" s="144"/>
      <c r="AV418" s="140"/>
      <c r="AW418" s="140"/>
      <c r="AX418" s="145"/>
      <c r="AY418" s="145"/>
      <c r="AZ418" s="145"/>
      <c r="BA418" s="142"/>
      <c r="BB418" s="146"/>
      <c r="BC418" s="136"/>
      <c r="BD418" s="143"/>
      <c r="BE418" s="143"/>
      <c r="BF418" s="143"/>
      <c r="BG418" s="143"/>
      <c r="BH418" s="143"/>
      <c r="BI418" s="143"/>
      <c r="BJ418" s="143"/>
      <c r="BK418" s="143"/>
      <c r="BL418" s="143"/>
      <c r="BM418" s="143"/>
      <c r="BN418" s="143"/>
      <c r="BO418" s="143"/>
      <c r="BP418" s="143"/>
      <c r="BQ418" s="143"/>
      <c r="BR418" s="143"/>
      <c r="BS418" s="143"/>
      <c r="BT418" s="143"/>
      <c r="BU418" s="143"/>
      <c r="BV418" s="143"/>
      <c r="BW418" s="104" t="s">
        <v>109</v>
      </c>
      <c r="BX418" s="67" t="str">
        <f t="shared" si="6"/>
        <v/>
      </c>
      <c r="BY418" s="67" t="str">
        <f>(IF(SUMPRODUCT(--(BD418:BV418&lt;&gt;""))=0,"",
+Maßnahmendaten!BD418*INDEX(Faktoren!$C$3:$C$19,MATCH(Maßnahmendaten!BD$3,Faktoren!$B$3:$B$19,0))
+Maßnahmendaten!BE418*INDEX(Faktoren!$C$3:$C$19,MATCH(Maßnahmendaten!BE$3,Faktoren!$B$3:$B$19,0))
+Maßnahmendaten!BF418*INDEX(Faktoren!$C$3:$C$19,MATCH(Maßnahmendaten!BF$3,Faktoren!$B$3:$B$19,0))
+Maßnahmendaten!BG418*INDEX(Faktoren!$C$3:$C$19,MATCH(Maßnahmendaten!BG$3,Faktoren!$B$3:$B$19,0))
+Maßnahmendaten!BH418*INDEX(Faktoren!$C$3:$C$19,MATCH(Maßnahmendaten!BH$3,Faktoren!$B$3:$B$19,0))
+Maßnahmendaten!BI418*INDEX(Faktoren!$C$3:$C$19,MATCH(Maßnahmendaten!BI$3,Faktoren!$B$3:$B$19,0))
+Maßnahmendaten!BJ418*INDEX(Faktoren!$C$3:$C$19,MATCH(Maßnahmendaten!BJ$3,Faktoren!$B$3:$B$19,0))
+Maßnahmendaten!BK418*INDEX(Faktoren!$C$3:$C$19,MATCH(Maßnahmendaten!BK$3,Faktoren!$B$3:$B$19,0))
+Maßnahmendaten!BL418*INDEX(Faktoren!$C$3:$C$19,MATCH(Maßnahmendaten!BL$3,Faktoren!$B$3:$B$19,0))
+Maßnahmendaten!BM418*INDEX(Faktoren!$C$3:$C$19,MATCH(Maßnahmendaten!BM$3,Faktoren!$B$3:$B$19,0))
+Maßnahmendaten!BN418*INDEX(Faktoren!$C$3:$C$19,MATCH(Maßnahmendaten!BN$3,Faktoren!$B$3:$B$19,0))
+Maßnahmendaten!BO418*INDEX(Faktoren!$C$3:$C$19,MATCH(Maßnahmendaten!BO$3,Faktoren!$B$3:$B$19,0))
+Maßnahmendaten!BP418*INDEX(Faktoren!$C$3:$C$19,MATCH(Maßnahmendaten!BP$3,Faktoren!$B$3:$B$19,0))
+Maßnahmendaten!BQ418*INDEX(Faktoren!$C$3:$C$19,MATCH(Maßnahmendaten!BQ$3,Faktoren!$B$3:$B$19,0))
+Maßnahmendaten!BR418*INDEX(Faktoren!$C$3:$C$19,MATCH(Maßnahmendaten!BR$3,Faktoren!$B$3:$B$19,0))
+Maßnahmendaten!BS418*INDEX(Faktoren!$C$3:$C$19,MATCH(Maßnahmendaten!BS$3,Faktoren!$B$3:$B$19,0))
+Maßnahmendaten!BT418*INDEX(Faktoren!$C$3:$C$19,MATCH(Maßnahmendaten!BT$3,Faktoren!$B$3:$B$19,0))
+BV418
))</f>
        <v/>
      </c>
      <c r="BZ418" s="134"/>
      <c r="CA418" s="148" t="s">
        <v>109</v>
      </c>
      <c r="CB418" s="12" t="str">
        <f>IF(V418&lt;&gt;"",Hilfsblatt!$F$7,IF(Z418&lt;&gt;"",Hilfsblatt!$F$8, IF(O418&lt;&gt;"",Hilfsblatt!$F$9,"")))</f>
        <v/>
      </c>
      <c r="CD418" s="121"/>
    </row>
    <row r="419" spans="2:82" s="13" customFormat="1" ht="12.75" customHeight="1" x14ac:dyDescent="0.2">
      <c r="B419" s="113">
        <v>415</v>
      </c>
      <c r="C419" s="135"/>
      <c r="D419" s="114"/>
      <c r="E419" s="114"/>
      <c r="F419" s="114"/>
      <c r="G419" s="114"/>
      <c r="H419" s="114"/>
      <c r="I419" s="114"/>
      <c r="J419" s="114"/>
      <c r="K419" s="114"/>
      <c r="L419" s="114"/>
      <c r="M419" s="114"/>
      <c r="N419" s="114"/>
      <c r="O419" s="114"/>
      <c r="P419" s="114"/>
      <c r="Q419" s="114"/>
      <c r="R419" s="114"/>
      <c r="S419" s="114"/>
      <c r="T419" s="114"/>
      <c r="U419" s="114"/>
      <c r="V419" s="115"/>
      <c r="W419" s="115"/>
      <c r="X419" s="115"/>
      <c r="Y419" s="115"/>
      <c r="Z419" s="116"/>
      <c r="AA419" s="116"/>
      <c r="AB419" s="116"/>
      <c r="AC419" s="116"/>
      <c r="AD419" s="116"/>
      <c r="AE419" s="116"/>
      <c r="AF419" s="117"/>
      <c r="AG419" s="117"/>
      <c r="AH419" s="117"/>
      <c r="AI419" s="117"/>
      <c r="AJ419" s="117"/>
      <c r="AK419" s="117"/>
      <c r="AL419" s="117"/>
      <c r="AM419" s="117"/>
      <c r="AN419" s="117"/>
      <c r="AO419" s="117"/>
      <c r="AP419" s="136"/>
      <c r="AQ419" s="137"/>
      <c r="AR419" s="115"/>
      <c r="AS419" s="115"/>
      <c r="AT419" s="115"/>
      <c r="AU419" s="115"/>
      <c r="AV419" s="114"/>
      <c r="AW419" s="114"/>
      <c r="AX419" s="116"/>
      <c r="AY419" s="116"/>
      <c r="AZ419" s="116"/>
      <c r="BA419" s="118"/>
      <c r="BB419" s="119"/>
      <c r="BC419" s="136"/>
      <c r="BD419" s="120"/>
      <c r="BE419" s="120"/>
      <c r="BF419" s="120"/>
      <c r="BG419" s="120"/>
      <c r="BH419" s="120"/>
      <c r="BI419" s="120"/>
      <c r="BJ419" s="120"/>
      <c r="BK419" s="120"/>
      <c r="BL419" s="120"/>
      <c r="BM419" s="120"/>
      <c r="BN419" s="120"/>
      <c r="BO419" s="120"/>
      <c r="BP419" s="120"/>
      <c r="BQ419" s="120"/>
      <c r="BR419" s="120"/>
      <c r="BS419" s="120"/>
      <c r="BT419" s="120"/>
      <c r="BU419" s="120"/>
      <c r="BV419" s="121"/>
      <c r="BW419" s="104" t="s">
        <v>109</v>
      </c>
      <c r="BX419" s="67" t="str">
        <f t="shared" si="6"/>
        <v/>
      </c>
      <c r="BY419" s="67" t="str">
        <f>(IF(SUMPRODUCT(--(BD419:BV419&lt;&gt;""))=0,"",
+Maßnahmendaten!BD419*INDEX(Faktoren!$C$3:$C$19,MATCH(Maßnahmendaten!BD$3,Faktoren!$B$3:$B$19,0))
+Maßnahmendaten!BE419*INDEX(Faktoren!$C$3:$C$19,MATCH(Maßnahmendaten!BE$3,Faktoren!$B$3:$B$19,0))
+Maßnahmendaten!BF419*INDEX(Faktoren!$C$3:$C$19,MATCH(Maßnahmendaten!BF$3,Faktoren!$B$3:$B$19,0))
+Maßnahmendaten!BG419*INDEX(Faktoren!$C$3:$C$19,MATCH(Maßnahmendaten!BG$3,Faktoren!$B$3:$B$19,0))
+Maßnahmendaten!BH419*INDEX(Faktoren!$C$3:$C$19,MATCH(Maßnahmendaten!BH$3,Faktoren!$B$3:$B$19,0))
+Maßnahmendaten!BI419*INDEX(Faktoren!$C$3:$C$19,MATCH(Maßnahmendaten!BI$3,Faktoren!$B$3:$B$19,0))
+Maßnahmendaten!BJ419*INDEX(Faktoren!$C$3:$C$19,MATCH(Maßnahmendaten!BJ$3,Faktoren!$B$3:$B$19,0))
+Maßnahmendaten!BK419*INDEX(Faktoren!$C$3:$C$19,MATCH(Maßnahmendaten!BK$3,Faktoren!$B$3:$B$19,0))
+Maßnahmendaten!BL419*INDEX(Faktoren!$C$3:$C$19,MATCH(Maßnahmendaten!BL$3,Faktoren!$B$3:$B$19,0))
+Maßnahmendaten!BM419*INDEX(Faktoren!$C$3:$C$19,MATCH(Maßnahmendaten!BM$3,Faktoren!$B$3:$B$19,0))
+Maßnahmendaten!BN419*INDEX(Faktoren!$C$3:$C$19,MATCH(Maßnahmendaten!BN$3,Faktoren!$B$3:$B$19,0))
+Maßnahmendaten!BO419*INDEX(Faktoren!$C$3:$C$19,MATCH(Maßnahmendaten!BO$3,Faktoren!$B$3:$B$19,0))
+Maßnahmendaten!BP419*INDEX(Faktoren!$C$3:$C$19,MATCH(Maßnahmendaten!BP$3,Faktoren!$B$3:$B$19,0))
+Maßnahmendaten!BQ419*INDEX(Faktoren!$C$3:$C$19,MATCH(Maßnahmendaten!BQ$3,Faktoren!$B$3:$B$19,0))
+Maßnahmendaten!BR419*INDEX(Faktoren!$C$3:$C$19,MATCH(Maßnahmendaten!BR$3,Faktoren!$B$3:$B$19,0))
+Maßnahmendaten!BS419*INDEX(Faktoren!$C$3:$C$19,MATCH(Maßnahmendaten!BS$3,Faktoren!$B$3:$B$19,0))
+Maßnahmendaten!BT419*INDEX(Faktoren!$C$3:$C$19,MATCH(Maßnahmendaten!BT$3,Faktoren!$B$3:$B$19,0))
+BV419
))</f>
        <v/>
      </c>
      <c r="BZ419" s="134"/>
      <c r="CA419" s="148" t="s">
        <v>109</v>
      </c>
      <c r="CB419" s="12" t="str">
        <f>IF(V419&lt;&gt;"",Hilfsblatt!$F$7,IF(Z419&lt;&gt;"",Hilfsblatt!$F$8, IF(O419&lt;&gt;"",Hilfsblatt!$F$9,"")))</f>
        <v/>
      </c>
      <c r="CD419" s="121"/>
    </row>
    <row r="420" spans="2:82" s="13" customFormat="1" ht="12.75" customHeight="1" x14ac:dyDescent="0.2">
      <c r="B420" s="139">
        <v>416</v>
      </c>
      <c r="C420" s="135"/>
      <c r="D420" s="140"/>
      <c r="E420" s="140"/>
      <c r="F420" s="140"/>
      <c r="G420" s="140"/>
      <c r="H420" s="140"/>
      <c r="I420" s="140"/>
      <c r="J420" s="140"/>
      <c r="K420" s="140"/>
      <c r="L420" s="140"/>
      <c r="M420" s="140"/>
      <c r="N420" s="140"/>
      <c r="O420" s="140"/>
      <c r="P420" s="140"/>
      <c r="Q420" s="140"/>
      <c r="R420" s="140"/>
      <c r="S420" s="140"/>
      <c r="T420" s="140"/>
      <c r="U420" s="140"/>
      <c r="V420" s="144"/>
      <c r="W420" s="144"/>
      <c r="X420" s="144"/>
      <c r="Y420" s="144"/>
      <c r="Z420" s="145"/>
      <c r="AA420" s="145"/>
      <c r="AB420" s="145"/>
      <c r="AC420" s="145"/>
      <c r="AD420" s="145"/>
      <c r="AE420" s="145"/>
      <c r="AF420" s="140"/>
      <c r="AG420" s="140"/>
      <c r="AH420" s="140"/>
      <c r="AI420" s="140"/>
      <c r="AJ420" s="140"/>
      <c r="AK420" s="140"/>
      <c r="AL420" s="140"/>
      <c r="AM420" s="140"/>
      <c r="AN420" s="140"/>
      <c r="AO420" s="140"/>
      <c r="AP420" s="136"/>
      <c r="AQ420" s="141"/>
      <c r="AR420" s="144"/>
      <c r="AS420" s="144"/>
      <c r="AT420" s="144"/>
      <c r="AU420" s="144"/>
      <c r="AV420" s="140"/>
      <c r="AW420" s="140"/>
      <c r="AX420" s="145"/>
      <c r="AY420" s="145"/>
      <c r="AZ420" s="145"/>
      <c r="BA420" s="142"/>
      <c r="BB420" s="146"/>
      <c r="BC420" s="136"/>
      <c r="BD420" s="143"/>
      <c r="BE420" s="143"/>
      <c r="BF420" s="143"/>
      <c r="BG420" s="143"/>
      <c r="BH420" s="143"/>
      <c r="BI420" s="143"/>
      <c r="BJ420" s="143"/>
      <c r="BK420" s="143"/>
      <c r="BL420" s="143"/>
      <c r="BM420" s="143"/>
      <c r="BN420" s="143"/>
      <c r="BO420" s="143"/>
      <c r="BP420" s="143"/>
      <c r="BQ420" s="143"/>
      <c r="BR420" s="143"/>
      <c r="BS420" s="143"/>
      <c r="BT420" s="143"/>
      <c r="BU420" s="143"/>
      <c r="BV420" s="143"/>
      <c r="BW420" s="104" t="s">
        <v>109</v>
      </c>
      <c r="BX420" s="67" t="str">
        <f t="shared" si="6"/>
        <v/>
      </c>
      <c r="BY420" s="67" t="str">
        <f>(IF(SUMPRODUCT(--(BD420:BV420&lt;&gt;""))=0,"",
+Maßnahmendaten!BD420*INDEX(Faktoren!$C$3:$C$19,MATCH(Maßnahmendaten!BD$3,Faktoren!$B$3:$B$19,0))
+Maßnahmendaten!BE420*INDEX(Faktoren!$C$3:$C$19,MATCH(Maßnahmendaten!BE$3,Faktoren!$B$3:$B$19,0))
+Maßnahmendaten!BF420*INDEX(Faktoren!$C$3:$C$19,MATCH(Maßnahmendaten!BF$3,Faktoren!$B$3:$B$19,0))
+Maßnahmendaten!BG420*INDEX(Faktoren!$C$3:$C$19,MATCH(Maßnahmendaten!BG$3,Faktoren!$B$3:$B$19,0))
+Maßnahmendaten!BH420*INDEX(Faktoren!$C$3:$C$19,MATCH(Maßnahmendaten!BH$3,Faktoren!$B$3:$B$19,0))
+Maßnahmendaten!BI420*INDEX(Faktoren!$C$3:$C$19,MATCH(Maßnahmendaten!BI$3,Faktoren!$B$3:$B$19,0))
+Maßnahmendaten!BJ420*INDEX(Faktoren!$C$3:$C$19,MATCH(Maßnahmendaten!BJ$3,Faktoren!$B$3:$B$19,0))
+Maßnahmendaten!BK420*INDEX(Faktoren!$C$3:$C$19,MATCH(Maßnahmendaten!BK$3,Faktoren!$B$3:$B$19,0))
+Maßnahmendaten!BL420*INDEX(Faktoren!$C$3:$C$19,MATCH(Maßnahmendaten!BL$3,Faktoren!$B$3:$B$19,0))
+Maßnahmendaten!BM420*INDEX(Faktoren!$C$3:$C$19,MATCH(Maßnahmendaten!BM$3,Faktoren!$B$3:$B$19,0))
+Maßnahmendaten!BN420*INDEX(Faktoren!$C$3:$C$19,MATCH(Maßnahmendaten!BN$3,Faktoren!$B$3:$B$19,0))
+Maßnahmendaten!BO420*INDEX(Faktoren!$C$3:$C$19,MATCH(Maßnahmendaten!BO$3,Faktoren!$B$3:$B$19,0))
+Maßnahmendaten!BP420*INDEX(Faktoren!$C$3:$C$19,MATCH(Maßnahmendaten!BP$3,Faktoren!$B$3:$B$19,0))
+Maßnahmendaten!BQ420*INDEX(Faktoren!$C$3:$C$19,MATCH(Maßnahmendaten!BQ$3,Faktoren!$B$3:$B$19,0))
+Maßnahmendaten!BR420*INDEX(Faktoren!$C$3:$C$19,MATCH(Maßnahmendaten!BR$3,Faktoren!$B$3:$B$19,0))
+Maßnahmendaten!BS420*INDEX(Faktoren!$C$3:$C$19,MATCH(Maßnahmendaten!BS$3,Faktoren!$B$3:$B$19,0))
+Maßnahmendaten!BT420*INDEX(Faktoren!$C$3:$C$19,MATCH(Maßnahmendaten!BT$3,Faktoren!$B$3:$B$19,0))
+BV420
))</f>
        <v/>
      </c>
      <c r="BZ420" s="134"/>
      <c r="CA420" s="148" t="s">
        <v>109</v>
      </c>
      <c r="CB420" s="12" t="str">
        <f>IF(V420&lt;&gt;"",Hilfsblatt!$F$7,IF(Z420&lt;&gt;"",Hilfsblatt!$F$8, IF(O420&lt;&gt;"",Hilfsblatt!$F$9,"")))</f>
        <v/>
      </c>
      <c r="CD420" s="121"/>
    </row>
    <row r="421" spans="2:82" s="13" customFormat="1" ht="12.75" customHeight="1" x14ac:dyDescent="0.2">
      <c r="B421" s="113">
        <v>417</v>
      </c>
      <c r="C421" s="135"/>
      <c r="D421" s="114"/>
      <c r="E421" s="114"/>
      <c r="F421" s="114"/>
      <c r="G421" s="114"/>
      <c r="H421" s="114"/>
      <c r="I421" s="114"/>
      <c r="J421" s="114"/>
      <c r="K421" s="114"/>
      <c r="L421" s="114"/>
      <c r="M421" s="114"/>
      <c r="N421" s="114"/>
      <c r="O421" s="114"/>
      <c r="P421" s="114"/>
      <c r="Q421" s="114"/>
      <c r="R421" s="114"/>
      <c r="S421" s="114"/>
      <c r="T421" s="114"/>
      <c r="U421" s="114"/>
      <c r="V421" s="115"/>
      <c r="W421" s="115"/>
      <c r="X421" s="115"/>
      <c r="Y421" s="115"/>
      <c r="Z421" s="116"/>
      <c r="AA421" s="116"/>
      <c r="AB421" s="116"/>
      <c r="AC421" s="116"/>
      <c r="AD421" s="116"/>
      <c r="AE421" s="116"/>
      <c r="AF421" s="117"/>
      <c r="AG421" s="117"/>
      <c r="AH421" s="117"/>
      <c r="AI421" s="117"/>
      <c r="AJ421" s="117"/>
      <c r="AK421" s="117"/>
      <c r="AL421" s="117"/>
      <c r="AM421" s="117"/>
      <c r="AN421" s="117"/>
      <c r="AO421" s="117"/>
      <c r="AP421" s="136"/>
      <c r="AQ421" s="137"/>
      <c r="AR421" s="115"/>
      <c r="AS421" s="115"/>
      <c r="AT421" s="115"/>
      <c r="AU421" s="115"/>
      <c r="AV421" s="114"/>
      <c r="AW421" s="114"/>
      <c r="AX421" s="116"/>
      <c r="AY421" s="116"/>
      <c r="AZ421" s="116"/>
      <c r="BA421" s="118"/>
      <c r="BB421" s="119"/>
      <c r="BC421" s="136"/>
      <c r="BD421" s="120"/>
      <c r="BE421" s="120"/>
      <c r="BF421" s="120"/>
      <c r="BG421" s="120"/>
      <c r="BH421" s="120"/>
      <c r="BI421" s="120"/>
      <c r="BJ421" s="120"/>
      <c r="BK421" s="120"/>
      <c r="BL421" s="120"/>
      <c r="BM421" s="120"/>
      <c r="BN421" s="120"/>
      <c r="BO421" s="120"/>
      <c r="BP421" s="120"/>
      <c r="BQ421" s="120"/>
      <c r="BR421" s="120"/>
      <c r="BS421" s="120"/>
      <c r="BT421" s="120"/>
      <c r="BU421" s="120"/>
      <c r="BV421" s="121"/>
      <c r="BW421" s="104" t="s">
        <v>109</v>
      </c>
      <c r="BX421" s="67" t="str">
        <f t="shared" si="6"/>
        <v/>
      </c>
      <c r="BY421" s="67" t="str">
        <f>(IF(SUMPRODUCT(--(BD421:BV421&lt;&gt;""))=0,"",
+Maßnahmendaten!BD421*INDEX(Faktoren!$C$3:$C$19,MATCH(Maßnahmendaten!BD$3,Faktoren!$B$3:$B$19,0))
+Maßnahmendaten!BE421*INDEX(Faktoren!$C$3:$C$19,MATCH(Maßnahmendaten!BE$3,Faktoren!$B$3:$B$19,0))
+Maßnahmendaten!BF421*INDEX(Faktoren!$C$3:$C$19,MATCH(Maßnahmendaten!BF$3,Faktoren!$B$3:$B$19,0))
+Maßnahmendaten!BG421*INDEX(Faktoren!$C$3:$C$19,MATCH(Maßnahmendaten!BG$3,Faktoren!$B$3:$B$19,0))
+Maßnahmendaten!BH421*INDEX(Faktoren!$C$3:$C$19,MATCH(Maßnahmendaten!BH$3,Faktoren!$B$3:$B$19,0))
+Maßnahmendaten!BI421*INDEX(Faktoren!$C$3:$C$19,MATCH(Maßnahmendaten!BI$3,Faktoren!$B$3:$B$19,0))
+Maßnahmendaten!BJ421*INDEX(Faktoren!$C$3:$C$19,MATCH(Maßnahmendaten!BJ$3,Faktoren!$B$3:$B$19,0))
+Maßnahmendaten!BK421*INDEX(Faktoren!$C$3:$C$19,MATCH(Maßnahmendaten!BK$3,Faktoren!$B$3:$B$19,0))
+Maßnahmendaten!BL421*INDEX(Faktoren!$C$3:$C$19,MATCH(Maßnahmendaten!BL$3,Faktoren!$B$3:$B$19,0))
+Maßnahmendaten!BM421*INDEX(Faktoren!$C$3:$C$19,MATCH(Maßnahmendaten!BM$3,Faktoren!$B$3:$B$19,0))
+Maßnahmendaten!BN421*INDEX(Faktoren!$C$3:$C$19,MATCH(Maßnahmendaten!BN$3,Faktoren!$B$3:$B$19,0))
+Maßnahmendaten!BO421*INDEX(Faktoren!$C$3:$C$19,MATCH(Maßnahmendaten!BO$3,Faktoren!$B$3:$B$19,0))
+Maßnahmendaten!BP421*INDEX(Faktoren!$C$3:$C$19,MATCH(Maßnahmendaten!BP$3,Faktoren!$B$3:$B$19,0))
+Maßnahmendaten!BQ421*INDEX(Faktoren!$C$3:$C$19,MATCH(Maßnahmendaten!BQ$3,Faktoren!$B$3:$B$19,0))
+Maßnahmendaten!BR421*INDEX(Faktoren!$C$3:$C$19,MATCH(Maßnahmendaten!BR$3,Faktoren!$B$3:$B$19,0))
+Maßnahmendaten!BS421*INDEX(Faktoren!$C$3:$C$19,MATCH(Maßnahmendaten!BS$3,Faktoren!$B$3:$B$19,0))
+Maßnahmendaten!BT421*INDEX(Faktoren!$C$3:$C$19,MATCH(Maßnahmendaten!BT$3,Faktoren!$B$3:$B$19,0))
+BV421
))</f>
        <v/>
      </c>
      <c r="BZ421" s="134"/>
      <c r="CA421" s="148" t="s">
        <v>109</v>
      </c>
      <c r="CB421" s="12" t="str">
        <f>IF(V421&lt;&gt;"",Hilfsblatt!$F$7,IF(Z421&lt;&gt;"",Hilfsblatt!$F$8, IF(O421&lt;&gt;"",Hilfsblatt!$F$9,"")))</f>
        <v/>
      </c>
      <c r="CD421" s="121"/>
    </row>
    <row r="422" spans="2:82" s="13" customFormat="1" ht="12.75" customHeight="1" x14ac:dyDescent="0.2">
      <c r="B422" s="139">
        <v>418</v>
      </c>
      <c r="C422" s="135"/>
      <c r="D422" s="140"/>
      <c r="E422" s="140"/>
      <c r="F422" s="140"/>
      <c r="G422" s="140"/>
      <c r="H422" s="140"/>
      <c r="I422" s="140"/>
      <c r="J422" s="140"/>
      <c r="K422" s="140"/>
      <c r="L422" s="140"/>
      <c r="M422" s="140"/>
      <c r="N422" s="140"/>
      <c r="O422" s="140"/>
      <c r="P422" s="140"/>
      <c r="Q422" s="140"/>
      <c r="R422" s="140"/>
      <c r="S422" s="140"/>
      <c r="T422" s="140"/>
      <c r="U422" s="140"/>
      <c r="V422" s="144"/>
      <c r="W422" s="144"/>
      <c r="X422" s="144"/>
      <c r="Y422" s="144"/>
      <c r="Z422" s="145"/>
      <c r="AA422" s="145"/>
      <c r="AB422" s="145"/>
      <c r="AC422" s="145"/>
      <c r="AD422" s="145"/>
      <c r="AE422" s="145"/>
      <c r="AF422" s="140"/>
      <c r="AG422" s="140"/>
      <c r="AH422" s="140"/>
      <c r="AI422" s="140"/>
      <c r="AJ422" s="140"/>
      <c r="AK422" s="140"/>
      <c r="AL422" s="140"/>
      <c r="AM422" s="140"/>
      <c r="AN422" s="140"/>
      <c r="AO422" s="140"/>
      <c r="AP422" s="136"/>
      <c r="AQ422" s="141"/>
      <c r="AR422" s="144"/>
      <c r="AS422" s="144"/>
      <c r="AT422" s="144"/>
      <c r="AU422" s="144"/>
      <c r="AV422" s="140"/>
      <c r="AW422" s="140"/>
      <c r="AX422" s="145"/>
      <c r="AY422" s="145"/>
      <c r="AZ422" s="145"/>
      <c r="BA422" s="142"/>
      <c r="BB422" s="146"/>
      <c r="BC422" s="136"/>
      <c r="BD422" s="143"/>
      <c r="BE422" s="143"/>
      <c r="BF422" s="143"/>
      <c r="BG422" s="143"/>
      <c r="BH422" s="143"/>
      <c r="BI422" s="143"/>
      <c r="BJ422" s="143"/>
      <c r="BK422" s="143"/>
      <c r="BL422" s="143"/>
      <c r="BM422" s="143"/>
      <c r="BN422" s="143"/>
      <c r="BO422" s="143"/>
      <c r="BP422" s="143"/>
      <c r="BQ422" s="143"/>
      <c r="BR422" s="143"/>
      <c r="BS422" s="143"/>
      <c r="BT422" s="143"/>
      <c r="BU422" s="143"/>
      <c r="BV422" s="143"/>
      <c r="BW422" s="104" t="s">
        <v>109</v>
      </c>
      <c r="BX422" s="67" t="str">
        <f t="shared" si="6"/>
        <v/>
      </c>
      <c r="BY422" s="67" t="str">
        <f>(IF(SUMPRODUCT(--(BD422:BV422&lt;&gt;""))=0,"",
+Maßnahmendaten!BD422*INDEX(Faktoren!$C$3:$C$19,MATCH(Maßnahmendaten!BD$3,Faktoren!$B$3:$B$19,0))
+Maßnahmendaten!BE422*INDEX(Faktoren!$C$3:$C$19,MATCH(Maßnahmendaten!BE$3,Faktoren!$B$3:$B$19,0))
+Maßnahmendaten!BF422*INDEX(Faktoren!$C$3:$C$19,MATCH(Maßnahmendaten!BF$3,Faktoren!$B$3:$B$19,0))
+Maßnahmendaten!BG422*INDEX(Faktoren!$C$3:$C$19,MATCH(Maßnahmendaten!BG$3,Faktoren!$B$3:$B$19,0))
+Maßnahmendaten!BH422*INDEX(Faktoren!$C$3:$C$19,MATCH(Maßnahmendaten!BH$3,Faktoren!$B$3:$B$19,0))
+Maßnahmendaten!BI422*INDEX(Faktoren!$C$3:$C$19,MATCH(Maßnahmendaten!BI$3,Faktoren!$B$3:$B$19,0))
+Maßnahmendaten!BJ422*INDEX(Faktoren!$C$3:$C$19,MATCH(Maßnahmendaten!BJ$3,Faktoren!$B$3:$B$19,0))
+Maßnahmendaten!BK422*INDEX(Faktoren!$C$3:$C$19,MATCH(Maßnahmendaten!BK$3,Faktoren!$B$3:$B$19,0))
+Maßnahmendaten!BL422*INDEX(Faktoren!$C$3:$C$19,MATCH(Maßnahmendaten!BL$3,Faktoren!$B$3:$B$19,0))
+Maßnahmendaten!BM422*INDEX(Faktoren!$C$3:$C$19,MATCH(Maßnahmendaten!BM$3,Faktoren!$B$3:$B$19,0))
+Maßnahmendaten!BN422*INDEX(Faktoren!$C$3:$C$19,MATCH(Maßnahmendaten!BN$3,Faktoren!$B$3:$B$19,0))
+Maßnahmendaten!BO422*INDEX(Faktoren!$C$3:$C$19,MATCH(Maßnahmendaten!BO$3,Faktoren!$B$3:$B$19,0))
+Maßnahmendaten!BP422*INDEX(Faktoren!$C$3:$C$19,MATCH(Maßnahmendaten!BP$3,Faktoren!$B$3:$B$19,0))
+Maßnahmendaten!BQ422*INDEX(Faktoren!$C$3:$C$19,MATCH(Maßnahmendaten!BQ$3,Faktoren!$B$3:$B$19,0))
+Maßnahmendaten!BR422*INDEX(Faktoren!$C$3:$C$19,MATCH(Maßnahmendaten!BR$3,Faktoren!$B$3:$B$19,0))
+Maßnahmendaten!BS422*INDEX(Faktoren!$C$3:$C$19,MATCH(Maßnahmendaten!BS$3,Faktoren!$B$3:$B$19,0))
+Maßnahmendaten!BT422*INDEX(Faktoren!$C$3:$C$19,MATCH(Maßnahmendaten!BT$3,Faktoren!$B$3:$B$19,0))
+BV422
))</f>
        <v/>
      </c>
      <c r="BZ422" s="134"/>
      <c r="CA422" s="148" t="s">
        <v>109</v>
      </c>
      <c r="CB422" s="12" t="str">
        <f>IF(V422&lt;&gt;"",Hilfsblatt!$F$7,IF(Z422&lt;&gt;"",Hilfsblatt!$F$8, IF(O422&lt;&gt;"",Hilfsblatt!$F$9,"")))</f>
        <v/>
      </c>
      <c r="CD422" s="121"/>
    </row>
    <row r="423" spans="2:82" s="13" customFormat="1" ht="12.75" customHeight="1" x14ac:dyDescent="0.2">
      <c r="B423" s="113">
        <v>419</v>
      </c>
      <c r="C423" s="135"/>
      <c r="D423" s="114"/>
      <c r="E423" s="114"/>
      <c r="F423" s="114"/>
      <c r="G423" s="114"/>
      <c r="H423" s="114"/>
      <c r="I423" s="114"/>
      <c r="J423" s="114"/>
      <c r="K423" s="114"/>
      <c r="L423" s="114"/>
      <c r="M423" s="114"/>
      <c r="N423" s="114"/>
      <c r="O423" s="114"/>
      <c r="P423" s="114"/>
      <c r="Q423" s="114"/>
      <c r="R423" s="114"/>
      <c r="S423" s="114"/>
      <c r="T423" s="114"/>
      <c r="U423" s="114"/>
      <c r="V423" s="115"/>
      <c r="W423" s="115"/>
      <c r="X423" s="115"/>
      <c r="Y423" s="115"/>
      <c r="Z423" s="116"/>
      <c r="AA423" s="116"/>
      <c r="AB423" s="116"/>
      <c r="AC423" s="116"/>
      <c r="AD423" s="116"/>
      <c r="AE423" s="116"/>
      <c r="AF423" s="117"/>
      <c r="AG423" s="117"/>
      <c r="AH423" s="117"/>
      <c r="AI423" s="117"/>
      <c r="AJ423" s="117"/>
      <c r="AK423" s="117"/>
      <c r="AL423" s="117"/>
      <c r="AM423" s="117"/>
      <c r="AN423" s="117"/>
      <c r="AO423" s="117"/>
      <c r="AP423" s="136"/>
      <c r="AQ423" s="137"/>
      <c r="AR423" s="115"/>
      <c r="AS423" s="115"/>
      <c r="AT423" s="115"/>
      <c r="AU423" s="115"/>
      <c r="AV423" s="114"/>
      <c r="AW423" s="114"/>
      <c r="AX423" s="116"/>
      <c r="AY423" s="116"/>
      <c r="AZ423" s="116"/>
      <c r="BA423" s="118"/>
      <c r="BB423" s="119"/>
      <c r="BC423" s="136"/>
      <c r="BD423" s="120"/>
      <c r="BE423" s="120"/>
      <c r="BF423" s="120"/>
      <c r="BG423" s="120"/>
      <c r="BH423" s="120"/>
      <c r="BI423" s="120"/>
      <c r="BJ423" s="120"/>
      <c r="BK423" s="120"/>
      <c r="BL423" s="120"/>
      <c r="BM423" s="120"/>
      <c r="BN423" s="120"/>
      <c r="BO423" s="120"/>
      <c r="BP423" s="120"/>
      <c r="BQ423" s="120"/>
      <c r="BR423" s="120"/>
      <c r="BS423" s="120"/>
      <c r="BT423" s="120"/>
      <c r="BU423" s="120"/>
      <c r="BV423" s="121"/>
      <c r="BW423" s="104" t="s">
        <v>109</v>
      </c>
      <c r="BX423" s="67" t="str">
        <f t="shared" si="6"/>
        <v/>
      </c>
      <c r="BY423" s="67" t="str">
        <f>(IF(SUMPRODUCT(--(BD423:BV423&lt;&gt;""))=0,"",
+Maßnahmendaten!BD423*INDEX(Faktoren!$C$3:$C$19,MATCH(Maßnahmendaten!BD$3,Faktoren!$B$3:$B$19,0))
+Maßnahmendaten!BE423*INDEX(Faktoren!$C$3:$C$19,MATCH(Maßnahmendaten!BE$3,Faktoren!$B$3:$B$19,0))
+Maßnahmendaten!BF423*INDEX(Faktoren!$C$3:$C$19,MATCH(Maßnahmendaten!BF$3,Faktoren!$B$3:$B$19,0))
+Maßnahmendaten!BG423*INDEX(Faktoren!$C$3:$C$19,MATCH(Maßnahmendaten!BG$3,Faktoren!$B$3:$B$19,0))
+Maßnahmendaten!BH423*INDEX(Faktoren!$C$3:$C$19,MATCH(Maßnahmendaten!BH$3,Faktoren!$B$3:$B$19,0))
+Maßnahmendaten!BI423*INDEX(Faktoren!$C$3:$C$19,MATCH(Maßnahmendaten!BI$3,Faktoren!$B$3:$B$19,0))
+Maßnahmendaten!BJ423*INDEX(Faktoren!$C$3:$C$19,MATCH(Maßnahmendaten!BJ$3,Faktoren!$B$3:$B$19,0))
+Maßnahmendaten!BK423*INDEX(Faktoren!$C$3:$C$19,MATCH(Maßnahmendaten!BK$3,Faktoren!$B$3:$B$19,0))
+Maßnahmendaten!BL423*INDEX(Faktoren!$C$3:$C$19,MATCH(Maßnahmendaten!BL$3,Faktoren!$B$3:$B$19,0))
+Maßnahmendaten!BM423*INDEX(Faktoren!$C$3:$C$19,MATCH(Maßnahmendaten!BM$3,Faktoren!$B$3:$B$19,0))
+Maßnahmendaten!BN423*INDEX(Faktoren!$C$3:$C$19,MATCH(Maßnahmendaten!BN$3,Faktoren!$B$3:$B$19,0))
+Maßnahmendaten!BO423*INDEX(Faktoren!$C$3:$C$19,MATCH(Maßnahmendaten!BO$3,Faktoren!$B$3:$B$19,0))
+Maßnahmendaten!BP423*INDEX(Faktoren!$C$3:$C$19,MATCH(Maßnahmendaten!BP$3,Faktoren!$B$3:$B$19,0))
+Maßnahmendaten!BQ423*INDEX(Faktoren!$C$3:$C$19,MATCH(Maßnahmendaten!BQ$3,Faktoren!$B$3:$B$19,0))
+Maßnahmendaten!BR423*INDEX(Faktoren!$C$3:$C$19,MATCH(Maßnahmendaten!BR$3,Faktoren!$B$3:$B$19,0))
+Maßnahmendaten!BS423*INDEX(Faktoren!$C$3:$C$19,MATCH(Maßnahmendaten!BS$3,Faktoren!$B$3:$B$19,0))
+Maßnahmendaten!BT423*INDEX(Faktoren!$C$3:$C$19,MATCH(Maßnahmendaten!BT$3,Faktoren!$B$3:$B$19,0))
+BV423
))</f>
        <v/>
      </c>
      <c r="BZ423" s="134"/>
      <c r="CA423" s="148" t="s">
        <v>109</v>
      </c>
      <c r="CB423" s="12" t="str">
        <f>IF(V423&lt;&gt;"",Hilfsblatt!$F$7,IF(Z423&lt;&gt;"",Hilfsblatt!$F$8, IF(O423&lt;&gt;"",Hilfsblatt!$F$9,"")))</f>
        <v/>
      </c>
      <c r="CD423" s="121"/>
    </row>
    <row r="424" spans="2:82" s="13" customFormat="1" ht="12.75" customHeight="1" x14ac:dyDescent="0.2">
      <c r="B424" s="139">
        <v>420</v>
      </c>
      <c r="C424" s="135"/>
      <c r="D424" s="140"/>
      <c r="E424" s="140"/>
      <c r="F424" s="140"/>
      <c r="G424" s="140"/>
      <c r="H424" s="140"/>
      <c r="I424" s="140"/>
      <c r="J424" s="140"/>
      <c r="K424" s="140"/>
      <c r="L424" s="140"/>
      <c r="M424" s="140"/>
      <c r="N424" s="140"/>
      <c r="O424" s="140"/>
      <c r="P424" s="140"/>
      <c r="Q424" s="140"/>
      <c r="R424" s="140"/>
      <c r="S424" s="140"/>
      <c r="T424" s="140"/>
      <c r="U424" s="140"/>
      <c r="V424" s="144"/>
      <c r="W424" s="144"/>
      <c r="X424" s="144"/>
      <c r="Y424" s="144"/>
      <c r="Z424" s="145"/>
      <c r="AA424" s="145"/>
      <c r="AB424" s="145"/>
      <c r="AC424" s="145"/>
      <c r="AD424" s="145"/>
      <c r="AE424" s="145"/>
      <c r="AF424" s="140"/>
      <c r="AG424" s="140"/>
      <c r="AH424" s="140"/>
      <c r="AI424" s="140"/>
      <c r="AJ424" s="140"/>
      <c r="AK424" s="140"/>
      <c r="AL424" s="140"/>
      <c r="AM424" s="140"/>
      <c r="AN424" s="140"/>
      <c r="AO424" s="140"/>
      <c r="AP424" s="136"/>
      <c r="AQ424" s="141"/>
      <c r="AR424" s="144"/>
      <c r="AS424" s="144"/>
      <c r="AT424" s="144"/>
      <c r="AU424" s="144"/>
      <c r="AV424" s="140"/>
      <c r="AW424" s="140"/>
      <c r="AX424" s="145"/>
      <c r="AY424" s="145"/>
      <c r="AZ424" s="145"/>
      <c r="BA424" s="142"/>
      <c r="BB424" s="146"/>
      <c r="BC424" s="136"/>
      <c r="BD424" s="143"/>
      <c r="BE424" s="143"/>
      <c r="BF424" s="143"/>
      <c r="BG424" s="143"/>
      <c r="BH424" s="143"/>
      <c r="BI424" s="143"/>
      <c r="BJ424" s="143"/>
      <c r="BK424" s="143"/>
      <c r="BL424" s="143"/>
      <c r="BM424" s="143"/>
      <c r="BN424" s="143"/>
      <c r="BO424" s="143"/>
      <c r="BP424" s="143"/>
      <c r="BQ424" s="143"/>
      <c r="BR424" s="143"/>
      <c r="BS424" s="143"/>
      <c r="BT424" s="143"/>
      <c r="BU424" s="143"/>
      <c r="BV424" s="143"/>
      <c r="BW424" s="104" t="s">
        <v>109</v>
      </c>
      <c r="BX424" s="67" t="str">
        <f t="shared" si="6"/>
        <v/>
      </c>
      <c r="BY424" s="67" t="str">
        <f>(IF(SUMPRODUCT(--(BD424:BV424&lt;&gt;""))=0,"",
+Maßnahmendaten!BD424*INDEX(Faktoren!$C$3:$C$19,MATCH(Maßnahmendaten!BD$3,Faktoren!$B$3:$B$19,0))
+Maßnahmendaten!BE424*INDEX(Faktoren!$C$3:$C$19,MATCH(Maßnahmendaten!BE$3,Faktoren!$B$3:$B$19,0))
+Maßnahmendaten!BF424*INDEX(Faktoren!$C$3:$C$19,MATCH(Maßnahmendaten!BF$3,Faktoren!$B$3:$B$19,0))
+Maßnahmendaten!BG424*INDEX(Faktoren!$C$3:$C$19,MATCH(Maßnahmendaten!BG$3,Faktoren!$B$3:$B$19,0))
+Maßnahmendaten!BH424*INDEX(Faktoren!$C$3:$C$19,MATCH(Maßnahmendaten!BH$3,Faktoren!$B$3:$B$19,0))
+Maßnahmendaten!BI424*INDEX(Faktoren!$C$3:$C$19,MATCH(Maßnahmendaten!BI$3,Faktoren!$B$3:$B$19,0))
+Maßnahmendaten!BJ424*INDEX(Faktoren!$C$3:$C$19,MATCH(Maßnahmendaten!BJ$3,Faktoren!$B$3:$B$19,0))
+Maßnahmendaten!BK424*INDEX(Faktoren!$C$3:$C$19,MATCH(Maßnahmendaten!BK$3,Faktoren!$B$3:$B$19,0))
+Maßnahmendaten!BL424*INDEX(Faktoren!$C$3:$C$19,MATCH(Maßnahmendaten!BL$3,Faktoren!$B$3:$B$19,0))
+Maßnahmendaten!BM424*INDEX(Faktoren!$C$3:$C$19,MATCH(Maßnahmendaten!BM$3,Faktoren!$B$3:$B$19,0))
+Maßnahmendaten!BN424*INDEX(Faktoren!$C$3:$C$19,MATCH(Maßnahmendaten!BN$3,Faktoren!$B$3:$B$19,0))
+Maßnahmendaten!BO424*INDEX(Faktoren!$C$3:$C$19,MATCH(Maßnahmendaten!BO$3,Faktoren!$B$3:$B$19,0))
+Maßnahmendaten!BP424*INDEX(Faktoren!$C$3:$C$19,MATCH(Maßnahmendaten!BP$3,Faktoren!$B$3:$B$19,0))
+Maßnahmendaten!BQ424*INDEX(Faktoren!$C$3:$C$19,MATCH(Maßnahmendaten!BQ$3,Faktoren!$B$3:$B$19,0))
+Maßnahmendaten!BR424*INDEX(Faktoren!$C$3:$C$19,MATCH(Maßnahmendaten!BR$3,Faktoren!$B$3:$B$19,0))
+Maßnahmendaten!BS424*INDEX(Faktoren!$C$3:$C$19,MATCH(Maßnahmendaten!BS$3,Faktoren!$B$3:$B$19,0))
+Maßnahmendaten!BT424*INDEX(Faktoren!$C$3:$C$19,MATCH(Maßnahmendaten!BT$3,Faktoren!$B$3:$B$19,0))
+BV424
))</f>
        <v/>
      </c>
      <c r="BZ424" s="134"/>
      <c r="CA424" s="148" t="s">
        <v>109</v>
      </c>
      <c r="CB424" s="12" t="str">
        <f>IF(V424&lt;&gt;"",Hilfsblatt!$F$7,IF(Z424&lt;&gt;"",Hilfsblatt!$F$8, IF(O424&lt;&gt;"",Hilfsblatt!$F$9,"")))</f>
        <v/>
      </c>
      <c r="CD424" s="121"/>
    </row>
    <row r="425" spans="2:82" s="13" customFormat="1" ht="12.75" customHeight="1" x14ac:dyDescent="0.2">
      <c r="B425" s="113">
        <v>421</v>
      </c>
      <c r="C425" s="135"/>
      <c r="D425" s="114"/>
      <c r="E425" s="114"/>
      <c r="F425" s="114"/>
      <c r="G425" s="114"/>
      <c r="H425" s="114"/>
      <c r="I425" s="114"/>
      <c r="J425" s="114"/>
      <c r="K425" s="114"/>
      <c r="L425" s="114"/>
      <c r="M425" s="114"/>
      <c r="N425" s="114"/>
      <c r="O425" s="114"/>
      <c r="P425" s="114"/>
      <c r="Q425" s="114"/>
      <c r="R425" s="114"/>
      <c r="S425" s="114"/>
      <c r="T425" s="114"/>
      <c r="U425" s="114"/>
      <c r="V425" s="115"/>
      <c r="W425" s="115"/>
      <c r="X425" s="115"/>
      <c r="Y425" s="115"/>
      <c r="Z425" s="116"/>
      <c r="AA425" s="116"/>
      <c r="AB425" s="116"/>
      <c r="AC425" s="116"/>
      <c r="AD425" s="116"/>
      <c r="AE425" s="116"/>
      <c r="AF425" s="117"/>
      <c r="AG425" s="117"/>
      <c r="AH425" s="117"/>
      <c r="AI425" s="117"/>
      <c r="AJ425" s="117"/>
      <c r="AK425" s="117"/>
      <c r="AL425" s="117"/>
      <c r="AM425" s="117"/>
      <c r="AN425" s="117"/>
      <c r="AO425" s="117"/>
      <c r="AP425" s="136"/>
      <c r="AQ425" s="137"/>
      <c r="AR425" s="115"/>
      <c r="AS425" s="115"/>
      <c r="AT425" s="115"/>
      <c r="AU425" s="115"/>
      <c r="AV425" s="114"/>
      <c r="AW425" s="114"/>
      <c r="AX425" s="116"/>
      <c r="AY425" s="116"/>
      <c r="AZ425" s="116"/>
      <c r="BA425" s="118"/>
      <c r="BB425" s="119"/>
      <c r="BC425" s="136"/>
      <c r="BD425" s="120"/>
      <c r="BE425" s="120"/>
      <c r="BF425" s="120"/>
      <c r="BG425" s="120"/>
      <c r="BH425" s="120"/>
      <c r="BI425" s="120"/>
      <c r="BJ425" s="120"/>
      <c r="BK425" s="120"/>
      <c r="BL425" s="120"/>
      <c r="BM425" s="120"/>
      <c r="BN425" s="120"/>
      <c r="BO425" s="120"/>
      <c r="BP425" s="120"/>
      <c r="BQ425" s="120"/>
      <c r="BR425" s="120"/>
      <c r="BS425" s="120"/>
      <c r="BT425" s="120"/>
      <c r="BU425" s="120"/>
      <c r="BV425" s="121"/>
      <c r="BW425" s="104" t="s">
        <v>109</v>
      </c>
      <c r="BX425" s="67" t="str">
        <f t="shared" si="6"/>
        <v/>
      </c>
      <c r="BY425" s="67" t="str">
        <f>(IF(SUMPRODUCT(--(BD425:BV425&lt;&gt;""))=0,"",
+Maßnahmendaten!BD425*INDEX(Faktoren!$C$3:$C$19,MATCH(Maßnahmendaten!BD$3,Faktoren!$B$3:$B$19,0))
+Maßnahmendaten!BE425*INDEX(Faktoren!$C$3:$C$19,MATCH(Maßnahmendaten!BE$3,Faktoren!$B$3:$B$19,0))
+Maßnahmendaten!BF425*INDEX(Faktoren!$C$3:$C$19,MATCH(Maßnahmendaten!BF$3,Faktoren!$B$3:$B$19,0))
+Maßnahmendaten!BG425*INDEX(Faktoren!$C$3:$C$19,MATCH(Maßnahmendaten!BG$3,Faktoren!$B$3:$B$19,0))
+Maßnahmendaten!BH425*INDEX(Faktoren!$C$3:$C$19,MATCH(Maßnahmendaten!BH$3,Faktoren!$B$3:$B$19,0))
+Maßnahmendaten!BI425*INDEX(Faktoren!$C$3:$C$19,MATCH(Maßnahmendaten!BI$3,Faktoren!$B$3:$B$19,0))
+Maßnahmendaten!BJ425*INDEX(Faktoren!$C$3:$C$19,MATCH(Maßnahmendaten!BJ$3,Faktoren!$B$3:$B$19,0))
+Maßnahmendaten!BK425*INDEX(Faktoren!$C$3:$C$19,MATCH(Maßnahmendaten!BK$3,Faktoren!$B$3:$B$19,0))
+Maßnahmendaten!BL425*INDEX(Faktoren!$C$3:$C$19,MATCH(Maßnahmendaten!BL$3,Faktoren!$B$3:$B$19,0))
+Maßnahmendaten!BM425*INDEX(Faktoren!$C$3:$C$19,MATCH(Maßnahmendaten!BM$3,Faktoren!$B$3:$B$19,0))
+Maßnahmendaten!BN425*INDEX(Faktoren!$C$3:$C$19,MATCH(Maßnahmendaten!BN$3,Faktoren!$B$3:$B$19,0))
+Maßnahmendaten!BO425*INDEX(Faktoren!$C$3:$C$19,MATCH(Maßnahmendaten!BO$3,Faktoren!$B$3:$B$19,0))
+Maßnahmendaten!BP425*INDEX(Faktoren!$C$3:$C$19,MATCH(Maßnahmendaten!BP$3,Faktoren!$B$3:$B$19,0))
+Maßnahmendaten!BQ425*INDEX(Faktoren!$C$3:$C$19,MATCH(Maßnahmendaten!BQ$3,Faktoren!$B$3:$B$19,0))
+Maßnahmendaten!BR425*INDEX(Faktoren!$C$3:$C$19,MATCH(Maßnahmendaten!BR$3,Faktoren!$B$3:$B$19,0))
+Maßnahmendaten!BS425*INDEX(Faktoren!$C$3:$C$19,MATCH(Maßnahmendaten!BS$3,Faktoren!$B$3:$B$19,0))
+Maßnahmendaten!BT425*INDEX(Faktoren!$C$3:$C$19,MATCH(Maßnahmendaten!BT$3,Faktoren!$B$3:$B$19,0))
+BV425
))</f>
        <v/>
      </c>
      <c r="BZ425" s="134"/>
      <c r="CA425" s="148" t="s">
        <v>109</v>
      </c>
      <c r="CB425" s="12" t="str">
        <f>IF(V425&lt;&gt;"",Hilfsblatt!$F$7,IF(Z425&lt;&gt;"",Hilfsblatt!$F$8, IF(O425&lt;&gt;"",Hilfsblatt!$F$9,"")))</f>
        <v/>
      </c>
      <c r="CD425" s="121"/>
    </row>
    <row r="426" spans="2:82" s="13" customFormat="1" ht="12.75" customHeight="1" x14ac:dyDescent="0.2">
      <c r="B426" s="139">
        <v>422</v>
      </c>
      <c r="C426" s="135"/>
      <c r="D426" s="140"/>
      <c r="E426" s="140"/>
      <c r="F426" s="140"/>
      <c r="G426" s="140"/>
      <c r="H426" s="140"/>
      <c r="I426" s="140"/>
      <c r="J426" s="140"/>
      <c r="K426" s="140"/>
      <c r="L426" s="140"/>
      <c r="M426" s="140"/>
      <c r="N426" s="140"/>
      <c r="O426" s="140"/>
      <c r="P426" s="140"/>
      <c r="Q426" s="140"/>
      <c r="R426" s="140"/>
      <c r="S426" s="140"/>
      <c r="T426" s="140"/>
      <c r="U426" s="140"/>
      <c r="V426" s="144"/>
      <c r="W426" s="144"/>
      <c r="X426" s="144"/>
      <c r="Y426" s="144"/>
      <c r="Z426" s="145"/>
      <c r="AA426" s="145"/>
      <c r="AB426" s="145"/>
      <c r="AC426" s="145"/>
      <c r="AD426" s="145"/>
      <c r="AE426" s="145"/>
      <c r="AF426" s="140"/>
      <c r="AG426" s="140"/>
      <c r="AH426" s="140"/>
      <c r="AI426" s="140"/>
      <c r="AJ426" s="140"/>
      <c r="AK426" s="140"/>
      <c r="AL426" s="140"/>
      <c r="AM426" s="140"/>
      <c r="AN426" s="140"/>
      <c r="AO426" s="140"/>
      <c r="AP426" s="136"/>
      <c r="AQ426" s="141"/>
      <c r="AR426" s="144"/>
      <c r="AS426" s="144"/>
      <c r="AT426" s="144"/>
      <c r="AU426" s="144"/>
      <c r="AV426" s="140"/>
      <c r="AW426" s="140"/>
      <c r="AX426" s="145"/>
      <c r="AY426" s="145"/>
      <c r="AZ426" s="145"/>
      <c r="BA426" s="142"/>
      <c r="BB426" s="146"/>
      <c r="BC426" s="136"/>
      <c r="BD426" s="143"/>
      <c r="BE426" s="143"/>
      <c r="BF426" s="143"/>
      <c r="BG426" s="143"/>
      <c r="BH426" s="143"/>
      <c r="BI426" s="143"/>
      <c r="BJ426" s="143"/>
      <c r="BK426" s="143"/>
      <c r="BL426" s="143"/>
      <c r="BM426" s="143"/>
      <c r="BN426" s="143"/>
      <c r="BO426" s="143"/>
      <c r="BP426" s="143"/>
      <c r="BQ426" s="143"/>
      <c r="BR426" s="143"/>
      <c r="BS426" s="143"/>
      <c r="BT426" s="143"/>
      <c r="BU426" s="143"/>
      <c r="BV426" s="143"/>
      <c r="BW426" s="104" t="s">
        <v>109</v>
      </c>
      <c r="BX426" s="67" t="str">
        <f t="shared" si="6"/>
        <v/>
      </c>
      <c r="BY426" s="67" t="str">
        <f>(IF(SUMPRODUCT(--(BD426:BV426&lt;&gt;""))=0,"",
+Maßnahmendaten!BD426*INDEX(Faktoren!$C$3:$C$19,MATCH(Maßnahmendaten!BD$3,Faktoren!$B$3:$B$19,0))
+Maßnahmendaten!BE426*INDEX(Faktoren!$C$3:$C$19,MATCH(Maßnahmendaten!BE$3,Faktoren!$B$3:$B$19,0))
+Maßnahmendaten!BF426*INDEX(Faktoren!$C$3:$C$19,MATCH(Maßnahmendaten!BF$3,Faktoren!$B$3:$B$19,0))
+Maßnahmendaten!BG426*INDEX(Faktoren!$C$3:$C$19,MATCH(Maßnahmendaten!BG$3,Faktoren!$B$3:$B$19,0))
+Maßnahmendaten!BH426*INDEX(Faktoren!$C$3:$C$19,MATCH(Maßnahmendaten!BH$3,Faktoren!$B$3:$B$19,0))
+Maßnahmendaten!BI426*INDEX(Faktoren!$C$3:$C$19,MATCH(Maßnahmendaten!BI$3,Faktoren!$B$3:$B$19,0))
+Maßnahmendaten!BJ426*INDEX(Faktoren!$C$3:$C$19,MATCH(Maßnahmendaten!BJ$3,Faktoren!$B$3:$B$19,0))
+Maßnahmendaten!BK426*INDEX(Faktoren!$C$3:$C$19,MATCH(Maßnahmendaten!BK$3,Faktoren!$B$3:$B$19,0))
+Maßnahmendaten!BL426*INDEX(Faktoren!$C$3:$C$19,MATCH(Maßnahmendaten!BL$3,Faktoren!$B$3:$B$19,0))
+Maßnahmendaten!BM426*INDEX(Faktoren!$C$3:$C$19,MATCH(Maßnahmendaten!BM$3,Faktoren!$B$3:$B$19,0))
+Maßnahmendaten!BN426*INDEX(Faktoren!$C$3:$C$19,MATCH(Maßnahmendaten!BN$3,Faktoren!$B$3:$B$19,0))
+Maßnahmendaten!BO426*INDEX(Faktoren!$C$3:$C$19,MATCH(Maßnahmendaten!BO$3,Faktoren!$B$3:$B$19,0))
+Maßnahmendaten!BP426*INDEX(Faktoren!$C$3:$C$19,MATCH(Maßnahmendaten!BP$3,Faktoren!$B$3:$B$19,0))
+Maßnahmendaten!BQ426*INDEX(Faktoren!$C$3:$C$19,MATCH(Maßnahmendaten!BQ$3,Faktoren!$B$3:$B$19,0))
+Maßnahmendaten!BR426*INDEX(Faktoren!$C$3:$C$19,MATCH(Maßnahmendaten!BR$3,Faktoren!$B$3:$B$19,0))
+Maßnahmendaten!BS426*INDEX(Faktoren!$C$3:$C$19,MATCH(Maßnahmendaten!BS$3,Faktoren!$B$3:$B$19,0))
+Maßnahmendaten!BT426*INDEX(Faktoren!$C$3:$C$19,MATCH(Maßnahmendaten!BT$3,Faktoren!$B$3:$B$19,0))
+BV426
))</f>
        <v/>
      </c>
      <c r="BZ426" s="134"/>
      <c r="CA426" s="148" t="s">
        <v>109</v>
      </c>
      <c r="CB426" s="12" t="str">
        <f>IF(V426&lt;&gt;"",Hilfsblatt!$F$7,IF(Z426&lt;&gt;"",Hilfsblatt!$F$8, IF(O426&lt;&gt;"",Hilfsblatt!$F$9,"")))</f>
        <v/>
      </c>
      <c r="CD426" s="121"/>
    </row>
    <row r="427" spans="2:82" s="13" customFormat="1" ht="12.75" customHeight="1" x14ac:dyDescent="0.2">
      <c r="B427" s="113">
        <v>423</v>
      </c>
      <c r="C427" s="135"/>
      <c r="D427" s="114"/>
      <c r="E427" s="114"/>
      <c r="F427" s="114"/>
      <c r="G427" s="114"/>
      <c r="H427" s="114"/>
      <c r="I427" s="114"/>
      <c r="J427" s="114"/>
      <c r="K427" s="114"/>
      <c r="L427" s="114"/>
      <c r="M427" s="114"/>
      <c r="N427" s="114"/>
      <c r="O427" s="114"/>
      <c r="P427" s="114"/>
      <c r="Q427" s="114"/>
      <c r="R427" s="114"/>
      <c r="S427" s="114"/>
      <c r="T427" s="114"/>
      <c r="U427" s="114"/>
      <c r="V427" s="115"/>
      <c r="W427" s="115"/>
      <c r="X427" s="115"/>
      <c r="Y427" s="115"/>
      <c r="Z427" s="116"/>
      <c r="AA427" s="116"/>
      <c r="AB427" s="116"/>
      <c r="AC427" s="116"/>
      <c r="AD427" s="116"/>
      <c r="AE427" s="116"/>
      <c r="AF427" s="117"/>
      <c r="AG427" s="117"/>
      <c r="AH427" s="117"/>
      <c r="AI427" s="117"/>
      <c r="AJ427" s="117"/>
      <c r="AK427" s="117"/>
      <c r="AL427" s="117"/>
      <c r="AM427" s="117"/>
      <c r="AN427" s="117"/>
      <c r="AO427" s="117"/>
      <c r="AP427" s="136"/>
      <c r="AQ427" s="137"/>
      <c r="AR427" s="115"/>
      <c r="AS427" s="115"/>
      <c r="AT427" s="115"/>
      <c r="AU427" s="115"/>
      <c r="AV427" s="114"/>
      <c r="AW427" s="114"/>
      <c r="AX427" s="116"/>
      <c r="AY427" s="116"/>
      <c r="AZ427" s="116"/>
      <c r="BA427" s="118"/>
      <c r="BB427" s="119"/>
      <c r="BC427" s="136"/>
      <c r="BD427" s="120"/>
      <c r="BE427" s="120"/>
      <c r="BF427" s="120"/>
      <c r="BG427" s="120"/>
      <c r="BH427" s="120"/>
      <c r="BI427" s="120"/>
      <c r="BJ427" s="120"/>
      <c r="BK427" s="120"/>
      <c r="BL427" s="120"/>
      <c r="BM427" s="120"/>
      <c r="BN427" s="120"/>
      <c r="BO427" s="120"/>
      <c r="BP427" s="120"/>
      <c r="BQ427" s="120"/>
      <c r="BR427" s="120"/>
      <c r="BS427" s="120"/>
      <c r="BT427" s="120"/>
      <c r="BU427" s="120"/>
      <c r="BV427" s="121"/>
      <c r="BW427" s="104" t="s">
        <v>109</v>
      </c>
      <c r="BX427" s="67" t="str">
        <f t="shared" si="6"/>
        <v/>
      </c>
      <c r="BY427" s="67" t="str">
        <f>(IF(SUMPRODUCT(--(BD427:BV427&lt;&gt;""))=0,"",
+Maßnahmendaten!BD427*INDEX(Faktoren!$C$3:$C$19,MATCH(Maßnahmendaten!BD$3,Faktoren!$B$3:$B$19,0))
+Maßnahmendaten!BE427*INDEX(Faktoren!$C$3:$C$19,MATCH(Maßnahmendaten!BE$3,Faktoren!$B$3:$B$19,0))
+Maßnahmendaten!BF427*INDEX(Faktoren!$C$3:$C$19,MATCH(Maßnahmendaten!BF$3,Faktoren!$B$3:$B$19,0))
+Maßnahmendaten!BG427*INDEX(Faktoren!$C$3:$C$19,MATCH(Maßnahmendaten!BG$3,Faktoren!$B$3:$B$19,0))
+Maßnahmendaten!BH427*INDEX(Faktoren!$C$3:$C$19,MATCH(Maßnahmendaten!BH$3,Faktoren!$B$3:$B$19,0))
+Maßnahmendaten!BI427*INDEX(Faktoren!$C$3:$C$19,MATCH(Maßnahmendaten!BI$3,Faktoren!$B$3:$B$19,0))
+Maßnahmendaten!BJ427*INDEX(Faktoren!$C$3:$C$19,MATCH(Maßnahmendaten!BJ$3,Faktoren!$B$3:$B$19,0))
+Maßnahmendaten!BK427*INDEX(Faktoren!$C$3:$C$19,MATCH(Maßnahmendaten!BK$3,Faktoren!$B$3:$B$19,0))
+Maßnahmendaten!BL427*INDEX(Faktoren!$C$3:$C$19,MATCH(Maßnahmendaten!BL$3,Faktoren!$B$3:$B$19,0))
+Maßnahmendaten!BM427*INDEX(Faktoren!$C$3:$C$19,MATCH(Maßnahmendaten!BM$3,Faktoren!$B$3:$B$19,0))
+Maßnahmendaten!BN427*INDEX(Faktoren!$C$3:$C$19,MATCH(Maßnahmendaten!BN$3,Faktoren!$B$3:$B$19,0))
+Maßnahmendaten!BO427*INDEX(Faktoren!$C$3:$C$19,MATCH(Maßnahmendaten!BO$3,Faktoren!$B$3:$B$19,0))
+Maßnahmendaten!BP427*INDEX(Faktoren!$C$3:$C$19,MATCH(Maßnahmendaten!BP$3,Faktoren!$B$3:$B$19,0))
+Maßnahmendaten!BQ427*INDEX(Faktoren!$C$3:$C$19,MATCH(Maßnahmendaten!BQ$3,Faktoren!$B$3:$B$19,0))
+Maßnahmendaten!BR427*INDEX(Faktoren!$C$3:$C$19,MATCH(Maßnahmendaten!BR$3,Faktoren!$B$3:$B$19,0))
+Maßnahmendaten!BS427*INDEX(Faktoren!$C$3:$C$19,MATCH(Maßnahmendaten!BS$3,Faktoren!$B$3:$B$19,0))
+Maßnahmendaten!BT427*INDEX(Faktoren!$C$3:$C$19,MATCH(Maßnahmendaten!BT$3,Faktoren!$B$3:$B$19,0))
+BV427
))</f>
        <v/>
      </c>
      <c r="BZ427" s="134"/>
      <c r="CA427" s="148" t="s">
        <v>109</v>
      </c>
      <c r="CB427" s="12" t="str">
        <f>IF(V427&lt;&gt;"",Hilfsblatt!$F$7,IF(Z427&lt;&gt;"",Hilfsblatt!$F$8, IF(O427&lt;&gt;"",Hilfsblatt!$F$9,"")))</f>
        <v/>
      </c>
      <c r="CD427" s="121"/>
    </row>
    <row r="428" spans="2:82" s="13" customFormat="1" ht="12.75" customHeight="1" x14ac:dyDescent="0.2">
      <c r="B428" s="139">
        <v>424</v>
      </c>
      <c r="C428" s="135"/>
      <c r="D428" s="140"/>
      <c r="E428" s="140"/>
      <c r="F428" s="140"/>
      <c r="G428" s="140"/>
      <c r="H428" s="140"/>
      <c r="I428" s="140"/>
      <c r="J428" s="140"/>
      <c r="K428" s="140"/>
      <c r="L428" s="140"/>
      <c r="M428" s="140"/>
      <c r="N428" s="140"/>
      <c r="O428" s="140"/>
      <c r="P428" s="140"/>
      <c r="Q428" s="140"/>
      <c r="R428" s="140"/>
      <c r="S428" s="140"/>
      <c r="T428" s="140"/>
      <c r="U428" s="140"/>
      <c r="V428" s="144"/>
      <c r="W428" s="144"/>
      <c r="X428" s="144"/>
      <c r="Y428" s="144"/>
      <c r="Z428" s="145"/>
      <c r="AA428" s="145"/>
      <c r="AB428" s="145"/>
      <c r="AC428" s="145"/>
      <c r="AD428" s="145"/>
      <c r="AE428" s="145"/>
      <c r="AF428" s="140"/>
      <c r="AG428" s="140"/>
      <c r="AH428" s="140"/>
      <c r="AI428" s="140"/>
      <c r="AJ428" s="140"/>
      <c r="AK428" s="140"/>
      <c r="AL428" s="140"/>
      <c r="AM428" s="140"/>
      <c r="AN428" s="140"/>
      <c r="AO428" s="140"/>
      <c r="AP428" s="136"/>
      <c r="AQ428" s="141"/>
      <c r="AR428" s="144"/>
      <c r="AS428" s="144"/>
      <c r="AT428" s="144"/>
      <c r="AU428" s="144"/>
      <c r="AV428" s="140"/>
      <c r="AW428" s="140"/>
      <c r="AX428" s="145"/>
      <c r="AY428" s="145"/>
      <c r="AZ428" s="145"/>
      <c r="BA428" s="142"/>
      <c r="BB428" s="146"/>
      <c r="BC428" s="136"/>
      <c r="BD428" s="143"/>
      <c r="BE428" s="143"/>
      <c r="BF428" s="143"/>
      <c r="BG428" s="143"/>
      <c r="BH428" s="143"/>
      <c r="BI428" s="143"/>
      <c r="BJ428" s="143"/>
      <c r="BK428" s="143"/>
      <c r="BL428" s="143"/>
      <c r="BM428" s="143"/>
      <c r="BN428" s="143"/>
      <c r="BO428" s="143"/>
      <c r="BP428" s="143"/>
      <c r="BQ428" s="143"/>
      <c r="BR428" s="143"/>
      <c r="BS428" s="143"/>
      <c r="BT428" s="143"/>
      <c r="BU428" s="143"/>
      <c r="BV428" s="143"/>
      <c r="BW428" s="104" t="s">
        <v>109</v>
      </c>
      <c r="BX428" s="67" t="str">
        <f t="shared" si="6"/>
        <v/>
      </c>
      <c r="BY428" s="67" t="str">
        <f>(IF(SUMPRODUCT(--(BD428:BV428&lt;&gt;""))=0,"",
+Maßnahmendaten!BD428*INDEX(Faktoren!$C$3:$C$19,MATCH(Maßnahmendaten!BD$3,Faktoren!$B$3:$B$19,0))
+Maßnahmendaten!BE428*INDEX(Faktoren!$C$3:$C$19,MATCH(Maßnahmendaten!BE$3,Faktoren!$B$3:$B$19,0))
+Maßnahmendaten!BF428*INDEX(Faktoren!$C$3:$C$19,MATCH(Maßnahmendaten!BF$3,Faktoren!$B$3:$B$19,0))
+Maßnahmendaten!BG428*INDEX(Faktoren!$C$3:$C$19,MATCH(Maßnahmendaten!BG$3,Faktoren!$B$3:$B$19,0))
+Maßnahmendaten!BH428*INDEX(Faktoren!$C$3:$C$19,MATCH(Maßnahmendaten!BH$3,Faktoren!$B$3:$B$19,0))
+Maßnahmendaten!BI428*INDEX(Faktoren!$C$3:$C$19,MATCH(Maßnahmendaten!BI$3,Faktoren!$B$3:$B$19,0))
+Maßnahmendaten!BJ428*INDEX(Faktoren!$C$3:$C$19,MATCH(Maßnahmendaten!BJ$3,Faktoren!$B$3:$B$19,0))
+Maßnahmendaten!BK428*INDEX(Faktoren!$C$3:$C$19,MATCH(Maßnahmendaten!BK$3,Faktoren!$B$3:$B$19,0))
+Maßnahmendaten!BL428*INDEX(Faktoren!$C$3:$C$19,MATCH(Maßnahmendaten!BL$3,Faktoren!$B$3:$B$19,0))
+Maßnahmendaten!BM428*INDEX(Faktoren!$C$3:$C$19,MATCH(Maßnahmendaten!BM$3,Faktoren!$B$3:$B$19,0))
+Maßnahmendaten!BN428*INDEX(Faktoren!$C$3:$C$19,MATCH(Maßnahmendaten!BN$3,Faktoren!$B$3:$B$19,0))
+Maßnahmendaten!BO428*INDEX(Faktoren!$C$3:$C$19,MATCH(Maßnahmendaten!BO$3,Faktoren!$B$3:$B$19,0))
+Maßnahmendaten!BP428*INDEX(Faktoren!$C$3:$C$19,MATCH(Maßnahmendaten!BP$3,Faktoren!$B$3:$B$19,0))
+Maßnahmendaten!BQ428*INDEX(Faktoren!$C$3:$C$19,MATCH(Maßnahmendaten!BQ$3,Faktoren!$B$3:$B$19,0))
+Maßnahmendaten!BR428*INDEX(Faktoren!$C$3:$C$19,MATCH(Maßnahmendaten!BR$3,Faktoren!$B$3:$B$19,0))
+Maßnahmendaten!BS428*INDEX(Faktoren!$C$3:$C$19,MATCH(Maßnahmendaten!BS$3,Faktoren!$B$3:$B$19,0))
+Maßnahmendaten!BT428*INDEX(Faktoren!$C$3:$C$19,MATCH(Maßnahmendaten!BT$3,Faktoren!$B$3:$B$19,0))
+BV428
))</f>
        <v/>
      </c>
      <c r="BZ428" s="134"/>
      <c r="CA428" s="148" t="s">
        <v>109</v>
      </c>
      <c r="CB428" s="12" t="str">
        <f>IF(V428&lt;&gt;"",Hilfsblatt!$F$7,IF(Z428&lt;&gt;"",Hilfsblatt!$F$8, IF(O428&lt;&gt;"",Hilfsblatt!$F$9,"")))</f>
        <v/>
      </c>
      <c r="CD428" s="121"/>
    </row>
    <row r="429" spans="2:82" s="13" customFormat="1" ht="12.75" customHeight="1" x14ac:dyDescent="0.2">
      <c r="B429" s="113">
        <v>425</v>
      </c>
      <c r="C429" s="135"/>
      <c r="D429" s="114"/>
      <c r="E429" s="114"/>
      <c r="F429" s="114"/>
      <c r="G429" s="114"/>
      <c r="H429" s="114"/>
      <c r="I429" s="114"/>
      <c r="J429" s="114"/>
      <c r="K429" s="114"/>
      <c r="L429" s="114"/>
      <c r="M429" s="114"/>
      <c r="N429" s="114"/>
      <c r="O429" s="114"/>
      <c r="P429" s="114"/>
      <c r="Q429" s="114"/>
      <c r="R429" s="114"/>
      <c r="S429" s="114"/>
      <c r="T429" s="114"/>
      <c r="U429" s="114"/>
      <c r="V429" s="115"/>
      <c r="W429" s="115"/>
      <c r="X429" s="115"/>
      <c r="Y429" s="115"/>
      <c r="Z429" s="116"/>
      <c r="AA429" s="116"/>
      <c r="AB429" s="116"/>
      <c r="AC429" s="116"/>
      <c r="AD429" s="116"/>
      <c r="AE429" s="116"/>
      <c r="AF429" s="117"/>
      <c r="AG429" s="117"/>
      <c r="AH429" s="117"/>
      <c r="AI429" s="117"/>
      <c r="AJ429" s="117"/>
      <c r="AK429" s="117"/>
      <c r="AL429" s="117"/>
      <c r="AM429" s="117"/>
      <c r="AN429" s="117"/>
      <c r="AO429" s="117"/>
      <c r="AP429" s="136"/>
      <c r="AQ429" s="137"/>
      <c r="AR429" s="115"/>
      <c r="AS429" s="115"/>
      <c r="AT429" s="115"/>
      <c r="AU429" s="115"/>
      <c r="AV429" s="114"/>
      <c r="AW429" s="114"/>
      <c r="AX429" s="116"/>
      <c r="AY429" s="116"/>
      <c r="AZ429" s="116"/>
      <c r="BA429" s="118"/>
      <c r="BB429" s="119"/>
      <c r="BC429" s="136"/>
      <c r="BD429" s="120"/>
      <c r="BE429" s="120"/>
      <c r="BF429" s="120"/>
      <c r="BG429" s="120"/>
      <c r="BH429" s="120"/>
      <c r="BI429" s="120"/>
      <c r="BJ429" s="120"/>
      <c r="BK429" s="120"/>
      <c r="BL429" s="120"/>
      <c r="BM429" s="120"/>
      <c r="BN429" s="120"/>
      <c r="BO429" s="120"/>
      <c r="BP429" s="120"/>
      <c r="BQ429" s="120"/>
      <c r="BR429" s="120"/>
      <c r="BS429" s="120"/>
      <c r="BT429" s="120"/>
      <c r="BU429" s="120"/>
      <c r="BV429" s="121"/>
      <c r="BW429" s="104" t="s">
        <v>109</v>
      </c>
      <c r="BX429" s="67" t="str">
        <f t="shared" si="6"/>
        <v/>
      </c>
      <c r="BY429" s="67" t="str">
        <f>(IF(SUMPRODUCT(--(BD429:BV429&lt;&gt;""))=0,"",
+Maßnahmendaten!BD429*INDEX(Faktoren!$C$3:$C$19,MATCH(Maßnahmendaten!BD$3,Faktoren!$B$3:$B$19,0))
+Maßnahmendaten!BE429*INDEX(Faktoren!$C$3:$C$19,MATCH(Maßnahmendaten!BE$3,Faktoren!$B$3:$B$19,0))
+Maßnahmendaten!BF429*INDEX(Faktoren!$C$3:$C$19,MATCH(Maßnahmendaten!BF$3,Faktoren!$B$3:$B$19,0))
+Maßnahmendaten!BG429*INDEX(Faktoren!$C$3:$C$19,MATCH(Maßnahmendaten!BG$3,Faktoren!$B$3:$B$19,0))
+Maßnahmendaten!BH429*INDEX(Faktoren!$C$3:$C$19,MATCH(Maßnahmendaten!BH$3,Faktoren!$B$3:$B$19,0))
+Maßnahmendaten!BI429*INDEX(Faktoren!$C$3:$C$19,MATCH(Maßnahmendaten!BI$3,Faktoren!$B$3:$B$19,0))
+Maßnahmendaten!BJ429*INDEX(Faktoren!$C$3:$C$19,MATCH(Maßnahmendaten!BJ$3,Faktoren!$B$3:$B$19,0))
+Maßnahmendaten!BK429*INDEX(Faktoren!$C$3:$C$19,MATCH(Maßnahmendaten!BK$3,Faktoren!$B$3:$B$19,0))
+Maßnahmendaten!BL429*INDEX(Faktoren!$C$3:$C$19,MATCH(Maßnahmendaten!BL$3,Faktoren!$B$3:$B$19,0))
+Maßnahmendaten!BM429*INDEX(Faktoren!$C$3:$C$19,MATCH(Maßnahmendaten!BM$3,Faktoren!$B$3:$B$19,0))
+Maßnahmendaten!BN429*INDEX(Faktoren!$C$3:$C$19,MATCH(Maßnahmendaten!BN$3,Faktoren!$B$3:$B$19,0))
+Maßnahmendaten!BO429*INDEX(Faktoren!$C$3:$C$19,MATCH(Maßnahmendaten!BO$3,Faktoren!$B$3:$B$19,0))
+Maßnahmendaten!BP429*INDEX(Faktoren!$C$3:$C$19,MATCH(Maßnahmendaten!BP$3,Faktoren!$B$3:$B$19,0))
+Maßnahmendaten!BQ429*INDEX(Faktoren!$C$3:$C$19,MATCH(Maßnahmendaten!BQ$3,Faktoren!$B$3:$B$19,0))
+Maßnahmendaten!BR429*INDEX(Faktoren!$C$3:$C$19,MATCH(Maßnahmendaten!BR$3,Faktoren!$B$3:$B$19,0))
+Maßnahmendaten!BS429*INDEX(Faktoren!$C$3:$C$19,MATCH(Maßnahmendaten!BS$3,Faktoren!$B$3:$B$19,0))
+Maßnahmendaten!BT429*INDEX(Faktoren!$C$3:$C$19,MATCH(Maßnahmendaten!BT$3,Faktoren!$B$3:$B$19,0))
+BV429
))</f>
        <v/>
      </c>
      <c r="BZ429" s="134"/>
      <c r="CA429" s="148" t="s">
        <v>109</v>
      </c>
      <c r="CB429" s="12" t="str">
        <f>IF(V429&lt;&gt;"",Hilfsblatt!$F$7,IF(Z429&lt;&gt;"",Hilfsblatt!$F$8, IF(O429&lt;&gt;"",Hilfsblatt!$F$9,"")))</f>
        <v/>
      </c>
      <c r="CD429" s="121"/>
    </row>
    <row r="430" spans="2:82" s="13" customFormat="1" ht="12.75" customHeight="1" x14ac:dyDescent="0.2">
      <c r="B430" s="139">
        <v>426</v>
      </c>
      <c r="C430" s="135"/>
      <c r="D430" s="140"/>
      <c r="E430" s="140"/>
      <c r="F430" s="140"/>
      <c r="G430" s="140"/>
      <c r="H430" s="140"/>
      <c r="I430" s="140"/>
      <c r="J430" s="140"/>
      <c r="K430" s="140"/>
      <c r="L430" s="140"/>
      <c r="M430" s="140"/>
      <c r="N430" s="140"/>
      <c r="O430" s="140"/>
      <c r="P430" s="140"/>
      <c r="Q430" s="140"/>
      <c r="R430" s="140"/>
      <c r="S430" s="140"/>
      <c r="T430" s="140"/>
      <c r="U430" s="140"/>
      <c r="V430" s="144"/>
      <c r="W430" s="144"/>
      <c r="X430" s="144"/>
      <c r="Y430" s="144"/>
      <c r="Z430" s="145"/>
      <c r="AA430" s="145"/>
      <c r="AB430" s="145"/>
      <c r="AC430" s="145"/>
      <c r="AD430" s="145"/>
      <c r="AE430" s="145"/>
      <c r="AF430" s="140"/>
      <c r="AG430" s="140"/>
      <c r="AH430" s="140"/>
      <c r="AI430" s="140"/>
      <c r="AJ430" s="140"/>
      <c r="AK430" s="140"/>
      <c r="AL430" s="140"/>
      <c r="AM430" s="140"/>
      <c r="AN430" s="140"/>
      <c r="AO430" s="140"/>
      <c r="AP430" s="136"/>
      <c r="AQ430" s="141"/>
      <c r="AR430" s="144"/>
      <c r="AS430" s="144"/>
      <c r="AT430" s="144"/>
      <c r="AU430" s="144"/>
      <c r="AV430" s="140"/>
      <c r="AW430" s="140"/>
      <c r="AX430" s="145"/>
      <c r="AY430" s="145"/>
      <c r="AZ430" s="145"/>
      <c r="BA430" s="142"/>
      <c r="BB430" s="146"/>
      <c r="BC430" s="136"/>
      <c r="BD430" s="143"/>
      <c r="BE430" s="143"/>
      <c r="BF430" s="143"/>
      <c r="BG430" s="143"/>
      <c r="BH430" s="143"/>
      <c r="BI430" s="143"/>
      <c r="BJ430" s="143"/>
      <c r="BK430" s="143"/>
      <c r="BL430" s="143"/>
      <c r="BM430" s="143"/>
      <c r="BN430" s="143"/>
      <c r="BO430" s="143"/>
      <c r="BP430" s="143"/>
      <c r="BQ430" s="143"/>
      <c r="BR430" s="143"/>
      <c r="BS430" s="143"/>
      <c r="BT430" s="143"/>
      <c r="BU430" s="143"/>
      <c r="BV430" s="143"/>
      <c r="BW430" s="104" t="s">
        <v>109</v>
      </c>
      <c r="BX430" s="67" t="str">
        <f t="shared" si="6"/>
        <v/>
      </c>
      <c r="BY430" s="67" t="str">
        <f>(IF(SUMPRODUCT(--(BD430:BV430&lt;&gt;""))=0,"",
+Maßnahmendaten!BD430*INDEX(Faktoren!$C$3:$C$19,MATCH(Maßnahmendaten!BD$3,Faktoren!$B$3:$B$19,0))
+Maßnahmendaten!BE430*INDEX(Faktoren!$C$3:$C$19,MATCH(Maßnahmendaten!BE$3,Faktoren!$B$3:$B$19,0))
+Maßnahmendaten!BF430*INDEX(Faktoren!$C$3:$C$19,MATCH(Maßnahmendaten!BF$3,Faktoren!$B$3:$B$19,0))
+Maßnahmendaten!BG430*INDEX(Faktoren!$C$3:$C$19,MATCH(Maßnahmendaten!BG$3,Faktoren!$B$3:$B$19,0))
+Maßnahmendaten!BH430*INDEX(Faktoren!$C$3:$C$19,MATCH(Maßnahmendaten!BH$3,Faktoren!$B$3:$B$19,0))
+Maßnahmendaten!BI430*INDEX(Faktoren!$C$3:$C$19,MATCH(Maßnahmendaten!BI$3,Faktoren!$B$3:$B$19,0))
+Maßnahmendaten!BJ430*INDEX(Faktoren!$C$3:$C$19,MATCH(Maßnahmendaten!BJ$3,Faktoren!$B$3:$B$19,0))
+Maßnahmendaten!BK430*INDEX(Faktoren!$C$3:$C$19,MATCH(Maßnahmendaten!BK$3,Faktoren!$B$3:$B$19,0))
+Maßnahmendaten!BL430*INDEX(Faktoren!$C$3:$C$19,MATCH(Maßnahmendaten!BL$3,Faktoren!$B$3:$B$19,0))
+Maßnahmendaten!BM430*INDEX(Faktoren!$C$3:$C$19,MATCH(Maßnahmendaten!BM$3,Faktoren!$B$3:$B$19,0))
+Maßnahmendaten!BN430*INDEX(Faktoren!$C$3:$C$19,MATCH(Maßnahmendaten!BN$3,Faktoren!$B$3:$B$19,0))
+Maßnahmendaten!BO430*INDEX(Faktoren!$C$3:$C$19,MATCH(Maßnahmendaten!BO$3,Faktoren!$B$3:$B$19,0))
+Maßnahmendaten!BP430*INDEX(Faktoren!$C$3:$C$19,MATCH(Maßnahmendaten!BP$3,Faktoren!$B$3:$B$19,0))
+Maßnahmendaten!BQ430*INDEX(Faktoren!$C$3:$C$19,MATCH(Maßnahmendaten!BQ$3,Faktoren!$B$3:$B$19,0))
+Maßnahmendaten!BR430*INDEX(Faktoren!$C$3:$C$19,MATCH(Maßnahmendaten!BR$3,Faktoren!$B$3:$B$19,0))
+Maßnahmendaten!BS430*INDEX(Faktoren!$C$3:$C$19,MATCH(Maßnahmendaten!BS$3,Faktoren!$B$3:$B$19,0))
+Maßnahmendaten!BT430*INDEX(Faktoren!$C$3:$C$19,MATCH(Maßnahmendaten!BT$3,Faktoren!$B$3:$B$19,0))
+BV430
))</f>
        <v/>
      </c>
      <c r="BZ430" s="134"/>
      <c r="CA430" s="148" t="s">
        <v>109</v>
      </c>
      <c r="CB430" s="12" t="str">
        <f>IF(V430&lt;&gt;"",Hilfsblatt!$F$7,IF(Z430&lt;&gt;"",Hilfsblatt!$F$8, IF(O430&lt;&gt;"",Hilfsblatt!$F$9,"")))</f>
        <v/>
      </c>
      <c r="CD430" s="121"/>
    </row>
    <row r="431" spans="2:82" s="13" customFormat="1" ht="12.75" customHeight="1" x14ac:dyDescent="0.2">
      <c r="B431" s="113">
        <v>427</v>
      </c>
      <c r="C431" s="135"/>
      <c r="D431" s="114"/>
      <c r="E431" s="114"/>
      <c r="F431" s="114"/>
      <c r="G431" s="114"/>
      <c r="H431" s="114"/>
      <c r="I431" s="114"/>
      <c r="J431" s="114"/>
      <c r="K431" s="114"/>
      <c r="L431" s="114"/>
      <c r="M431" s="114"/>
      <c r="N431" s="114"/>
      <c r="O431" s="114"/>
      <c r="P431" s="114"/>
      <c r="Q431" s="114"/>
      <c r="R431" s="114"/>
      <c r="S431" s="114"/>
      <c r="T431" s="114"/>
      <c r="U431" s="114"/>
      <c r="V431" s="115"/>
      <c r="W431" s="115"/>
      <c r="X431" s="115"/>
      <c r="Y431" s="115"/>
      <c r="Z431" s="116"/>
      <c r="AA431" s="116"/>
      <c r="AB431" s="116"/>
      <c r="AC431" s="116"/>
      <c r="AD431" s="116"/>
      <c r="AE431" s="116"/>
      <c r="AF431" s="117"/>
      <c r="AG431" s="117"/>
      <c r="AH431" s="117"/>
      <c r="AI431" s="117"/>
      <c r="AJ431" s="117"/>
      <c r="AK431" s="117"/>
      <c r="AL431" s="117"/>
      <c r="AM431" s="117"/>
      <c r="AN431" s="117"/>
      <c r="AO431" s="117"/>
      <c r="AP431" s="136"/>
      <c r="AQ431" s="137"/>
      <c r="AR431" s="115"/>
      <c r="AS431" s="115"/>
      <c r="AT431" s="115"/>
      <c r="AU431" s="115"/>
      <c r="AV431" s="114"/>
      <c r="AW431" s="114"/>
      <c r="AX431" s="116"/>
      <c r="AY431" s="116"/>
      <c r="AZ431" s="116"/>
      <c r="BA431" s="118"/>
      <c r="BB431" s="119"/>
      <c r="BC431" s="136"/>
      <c r="BD431" s="120"/>
      <c r="BE431" s="120"/>
      <c r="BF431" s="120"/>
      <c r="BG431" s="120"/>
      <c r="BH431" s="120"/>
      <c r="BI431" s="120"/>
      <c r="BJ431" s="120"/>
      <c r="BK431" s="120"/>
      <c r="BL431" s="120"/>
      <c r="BM431" s="120"/>
      <c r="BN431" s="120"/>
      <c r="BO431" s="120"/>
      <c r="BP431" s="120"/>
      <c r="BQ431" s="120"/>
      <c r="BR431" s="120"/>
      <c r="BS431" s="120"/>
      <c r="BT431" s="120"/>
      <c r="BU431" s="120"/>
      <c r="BV431" s="121"/>
      <c r="BW431" s="104" t="s">
        <v>109</v>
      </c>
      <c r="BX431" s="67" t="str">
        <f t="shared" si="6"/>
        <v/>
      </c>
      <c r="BY431" s="67" t="str">
        <f>(IF(SUMPRODUCT(--(BD431:BV431&lt;&gt;""))=0,"",
+Maßnahmendaten!BD431*INDEX(Faktoren!$C$3:$C$19,MATCH(Maßnahmendaten!BD$3,Faktoren!$B$3:$B$19,0))
+Maßnahmendaten!BE431*INDEX(Faktoren!$C$3:$C$19,MATCH(Maßnahmendaten!BE$3,Faktoren!$B$3:$B$19,0))
+Maßnahmendaten!BF431*INDEX(Faktoren!$C$3:$C$19,MATCH(Maßnahmendaten!BF$3,Faktoren!$B$3:$B$19,0))
+Maßnahmendaten!BG431*INDEX(Faktoren!$C$3:$C$19,MATCH(Maßnahmendaten!BG$3,Faktoren!$B$3:$B$19,0))
+Maßnahmendaten!BH431*INDEX(Faktoren!$C$3:$C$19,MATCH(Maßnahmendaten!BH$3,Faktoren!$B$3:$B$19,0))
+Maßnahmendaten!BI431*INDEX(Faktoren!$C$3:$C$19,MATCH(Maßnahmendaten!BI$3,Faktoren!$B$3:$B$19,0))
+Maßnahmendaten!BJ431*INDEX(Faktoren!$C$3:$C$19,MATCH(Maßnahmendaten!BJ$3,Faktoren!$B$3:$B$19,0))
+Maßnahmendaten!BK431*INDEX(Faktoren!$C$3:$C$19,MATCH(Maßnahmendaten!BK$3,Faktoren!$B$3:$B$19,0))
+Maßnahmendaten!BL431*INDEX(Faktoren!$C$3:$C$19,MATCH(Maßnahmendaten!BL$3,Faktoren!$B$3:$B$19,0))
+Maßnahmendaten!BM431*INDEX(Faktoren!$C$3:$C$19,MATCH(Maßnahmendaten!BM$3,Faktoren!$B$3:$B$19,0))
+Maßnahmendaten!BN431*INDEX(Faktoren!$C$3:$C$19,MATCH(Maßnahmendaten!BN$3,Faktoren!$B$3:$B$19,0))
+Maßnahmendaten!BO431*INDEX(Faktoren!$C$3:$C$19,MATCH(Maßnahmendaten!BO$3,Faktoren!$B$3:$B$19,0))
+Maßnahmendaten!BP431*INDEX(Faktoren!$C$3:$C$19,MATCH(Maßnahmendaten!BP$3,Faktoren!$B$3:$B$19,0))
+Maßnahmendaten!BQ431*INDEX(Faktoren!$C$3:$C$19,MATCH(Maßnahmendaten!BQ$3,Faktoren!$B$3:$B$19,0))
+Maßnahmendaten!BR431*INDEX(Faktoren!$C$3:$C$19,MATCH(Maßnahmendaten!BR$3,Faktoren!$B$3:$B$19,0))
+Maßnahmendaten!BS431*INDEX(Faktoren!$C$3:$C$19,MATCH(Maßnahmendaten!BS$3,Faktoren!$B$3:$B$19,0))
+Maßnahmendaten!BT431*INDEX(Faktoren!$C$3:$C$19,MATCH(Maßnahmendaten!BT$3,Faktoren!$B$3:$B$19,0))
+BV431
))</f>
        <v/>
      </c>
      <c r="BZ431" s="134"/>
      <c r="CA431" s="148" t="s">
        <v>109</v>
      </c>
      <c r="CB431" s="12" t="str">
        <f>IF(V431&lt;&gt;"",Hilfsblatt!$F$7,IF(Z431&lt;&gt;"",Hilfsblatt!$F$8, IF(O431&lt;&gt;"",Hilfsblatt!$F$9,"")))</f>
        <v/>
      </c>
      <c r="CD431" s="121"/>
    </row>
    <row r="432" spans="2:82" s="13" customFormat="1" ht="12.75" customHeight="1" x14ac:dyDescent="0.2">
      <c r="B432" s="139">
        <v>428</v>
      </c>
      <c r="C432" s="135"/>
      <c r="D432" s="140"/>
      <c r="E432" s="140"/>
      <c r="F432" s="140"/>
      <c r="G432" s="140"/>
      <c r="H432" s="140"/>
      <c r="I432" s="140"/>
      <c r="J432" s="140"/>
      <c r="K432" s="140"/>
      <c r="L432" s="140"/>
      <c r="M432" s="140"/>
      <c r="N432" s="140"/>
      <c r="O432" s="140"/>
      <c r="P432" s="140"/>
      <c r="Q432" s="140"/>
      <c r="R432" s="140"/>
      <c r="S432" s="140"/>
      <c r="T432" s="140"/>
      <c r="U432" s="140"/>
      <c r="V432" s="144"/>
      <c r="W432" s="144"/>
      <c r="X432" s="144"/>
      <c r="Y432" s="144"/>
      <c r="Z432" s="145"/>
      <c r="AA432" s="145"/>
      <c r="AB432" s="145"/>
      <c r="AC432" s="145"/>
      <c r="AD432" s="145"/>
      <c r="AE432" s="145"/>
      <c r="AF432" s="140"/>
      <c r="AG432" s="140"/>
      <c r="AH432" s="140"/>
      <c r="AI432" s="140"/>
      <c r="AJ432" s="140"/>
      <c r="AK432" s="140"/>
      <c r="AL432" s="140"/>
      <c r="AM432" s="140"/>
      <c r="AN432" s="140"/>
      <c r="AO432" s="140"/>
      <c r="AP432" s="136"/>
      <c r="AQ432" s="141"/>
      <c r="AR432" s="144"/>
      <c r="AS432" s="144"/>
      <c r="AT432" s="144"/>
      <c r="AU432" s="144"/>
      <c r="AV432" s="140"/>
      <c r="AW432" s="140"/>
      <c r="AX432" s="145"/>
      <c r="AY432" s="145"/>
      <c r="AZ432" s="145"/>
      <c r="BA432" s="142"/>
      <c r="BB432" s="146"/>
      <c r="BC432" s="136"/>
      <c r="BD432" s="143"/>
      <c r="BE432" s="143"/>
      <c r="BF432" s="143"/>
      <c r="BG432" s="143"/>
      <c r="BH432" s="143"/>
      <c r="BI432" s="143"/>
      <c r="BJ432" s="143"/>
      <c r="BK432" s="143"/>
      <c r="BL432" s="143"/>
      <c r="BM432" s="143"/>
      <c r="BN432" s="143"/>
      <c r="BO432" s="143"/>
      <c r="BP432" s="143"/>
      <c r="BQ432" s="143"/>
      <c r="BR432" s="143"/>
      <c r="BS432" s="143"/>
      <c r="BT432" s="143"/>
      <c r="BU432" s="143"/>
      <c r="BV432" s="143"/>
      <c r="BW432" s="104" t="s">
        <v>109</v>
      </c>
      <c r="BX432" s="67" t="str">
        <f t="shared" si="6"/>
        <v/>
      </c>
      <c r="BY432" s="67" t="str">
        <f>(IF(SUMPRODUCT(--(BD432:BV432&lt;&gt;""))=0,"",
+Maßnahmendaten!BD432*INDEX(Faktoren!$C$3:$C$19,MATCH(Maßnahmendaten!BD$3,Faktoren!$B$3:$B$19,0))
+Maßnahmendaten!BE432*INDEX(Faktoren!$C$3:$C$19,MATCH(Maßnahmendaten!BE$3,Faktoren!$B$3:$B$19,0))
+Maßnahmendaten!BF432*INDEX(Faktoren!$C$3:$C$19,MATCH(Maßnahmendaten!BF$3,Faktoren!$B$3:$B$19,0))
+Maßnahmendaten!BG432*INDEX(Faktoren!$C$3:$C$19,MATCH(Maßnahmendaten!BG$3,Faktoren!$B$3:$B$19,0))
+Maßnahmendaten!BH432*INDEX(Faktoren!$C$3:$C$19,MATCH(Maßnahmendaten!BH$3,Faktoren!$B$3:$B$19,0))
+Maßnahmendaten!BI432*INDEX(Faktoren!$C$3:$C$19,MATCH(Maßnahmendaten!BI$3,Faktoren!$B$3:$B$19,0))
+Maßnahmendaten!BJ432*INDEX(Faktoren!$C$3:$C$19,MATCH(Maßnahmendaten!BJ$3,Faktoren!$B$3:$B$19,0))
+Maßnahmendaten!BK432*INDEX(Faktoren!$C$3:$C$19,MATCH(Maßnahmendaten!BK$3,Faktoren!$B$3:$B$19,0))
+Maßnahmendaten!BL432*INDEX(Faktoren!$C$3:$C$19,MATCH(Maßnahmendaten!BL$3,Faktoren!$B$3:$B$19,0))
+Maßnahmendaten!BM432*INDEX(Faktoren!$C$3:$C$19,MATCH(Maßnahmendaten!BM$3,Faktoren!$B$3:$B$19,0))
+Maßnahmendaten!BN432*INDEX(Faktoren!$C$3:$C$19,MATCH(Maßnahmendaten!BN$3,Faktoren!$B$3:$B$19,0))
+Maßnahmendaten!BO432*INDEX(Faktoren!$C$3:$C$19,MATCH(Maßnahmendaten!BO$3,Faktoren!$B$3:$B$19,0))
+Maßnahmendaten!BP432*INDEX(Faktoren!$C$3:$C$19,MATCH(Maßnahmendaten!BP$3,Faktoren!$B$3:$B$19,0))
+Maßnahmendaten!BQ432*INDEX(Faktoren!$C$3:$C$19,MATCH(Maßnahmendaten!BQ$3,Faktoren!$B$3:$B$19,0))
+Maßnahmendaten!BR432*INDEX(Faktoren!$C$3:$C$19,MATCH(Maßnahmendaten!BR$3,Faktoren!$B$3:$B$19,0))
+Maßnahmendaten!BS432*INDEX(Faktoren!$C$3:$C$19,MATCH(Maßnahmendaten!BS$3,Faktoren!$B$3:$B$19,0))
+Maßnahmendaten!BT432*INDEX(Faktoren!$C$3:$C$19,MATCH(Maßnahmendaten!BT$3,Faktoren!$B$3:$B$19,0))
+BV432
))</f>
        <v/>
      </c>
      <c r="BZ432" s="134"/>
      <c r="CA432" s="148" t="s">
        <v>109</v>
      </c>
      <c r="CB432" s="12" t="str">
        <f>IF(V432&lt;&gt;"",Hilfsblatt!$F$7,IF(Z432&lt;&gt;"",Hilfsblatt!$F$8, IF(O432&lt;&gt;"",Hilfsblatt!$F$9,"")))</f>
        <v/>
      </c>
      <c r="CD432" s="121"/>
    </row>
    <row r="433" spans="2:82" s="13" customFormat="1" ht="12.75" customHeight="1" x14ac:dyDescent="0.2">
      <c r="B433" s="113">
        <v>429</v>
      </c>
      <c r="C433" s="135"/>
      <c r="D433" s="114"/>
      <c r="E433" s="114"/>
      <c r="F433" s="114"/>
      <c r="G433" s="114"/>
      <c r="H433" s="114"/>
      <c r="I433" s="114"/>
      <c r="J433" s="114"/>
      <c r="K433" s="114"/>
      <c r="L433" s="114"/>
      <c r="M433" s="114"/>
      <c r="N433" s="114"/>
      <c r="O433" s="114"/>
      <c r="P433" s="114"/>
      <c r="Q433" s="114"/>
      <c r="R433" s="114"/>
      <c r="S433" s="114"/>
      <c r="T433" s="114"/>
      <c r="U433" s="114"/>
      <c r="V433" s="115"/>
      <c r="W433" s="115"/>
      <c r="X433" s="115"/>
      <c r="Y433" s="115"/>
      <c r="Z433" s="116"/>
      <c r="AA433" s="116"/>
      <c r="AB433" s="116"/>
      <c r="AC433" s="116"/>
      <c r="AD433" s="116"/>
      <c r="AE433" s="116"/>
      <c r="AF433" s="117"/>
      <c r="AG433" s="117"/>
      <c r="AH433" s="117"/>
      <c r="AI433" s="117"/>
      <c r="AJ433" s="117"/>
      <c r="AK433" s="117"/>
      <c r="AL433" s="117"/>
      <c r="AM433" s="117"/>
      <c r="AN433" s="117"/>
      <c r="AO433" s="117"/>
      <c r="AP433" s="136"/>
      <c r="AQ433" s="137"/>
      <c r="AR433" s="115"/>
      <c r="AS433" s="115"/>
      <c r="AT433" s="115"/>
      <c r="AU433" s="115"/>
      <c r="AV433" s="114"/>
      <c r="AW433" s="114"/>
      <c r="AX433" s="116"/>
      <c r="AY433" s="116"/>
      <c r="AZ433" s="116"/>
      <c r="BA433" s="118"/>
      <c r="BB433" s="119"/>
      <c r="BC433" s="136"/>
      <c r="BD433" s="120"/>
      <c r="BE433" s="120"/>
      <c r="BF433" s="120"/>
      <c r="BG433" s="120"/>
      <c r="BH433" s="120"/>
      <c r="BI433" s="120"/>
      <c r="BJ433" s="120"/>
      <c r="BK433" s="120"/>
      <c r="BL433" s="120"/>
      <c r="BM433" s="120"/>
      <c r="BN433" s="120"/>
      <c r="BO433" s="120"/>
      <c r="BP433" s="120"/>
      <c r="BQ433" s="120"/>
      <c r="BR433" s="120"/>
      <c r="BS433" s="120"/>
      <c r="BT433" s="120"/>
      <c r="BU433" s="120"/>
      <c r="BV433" s="121"/>
      <c r="BW433" s="104" t="s">
        <v>109</v>
      </c>
      <c r="BX433" s="67" t="str">
        <f t="shared" si="6"/>
        <v/>
      </c>
      <c r="BY433" s="67" t="str">
        <f>(IF(SUMPRODUCT(--(BD433:BV433&lt;&gt;""))=0,"",
+Maßnahmendaten!BD433*INDEX(Faktoren!$C$3:$C$19,MATCH(Maßnahmendaten!BD$3,Faktoren!$B$3:$B$19,0))
+Maßnahmendaten!BE433*INDEX(Faktoren!$C$3:$C$19,MATCH(Maßnahmendaten!BE$3,Faktoren!$B$3:$B$19,0))
+Maßnahmendaten!BF433*INDEX(Faktoren!$C$3:$C$19,MATCH(Maßnahmendaten!BF$3,Faktoren!$B$3:$B$19,0))
+Maßnahmendaten!BG433*INDEX(Faktoren!$C$3:$C$19,MATCH(Maßnahmendaten!BG$3,Faktoren!$B$3:$B$19,0))
+Maßnahmendaten!BH433*INDEX(Faktoren!$C$3:$C$19,MATCH(Maßnahmendaten!BH$3,Faktoren!$B$3:$B$19,0))
+Maßnahmendaten!BI433*INDEX(Faktoren!$C$3:$C$19,MATCH(Maßnahmendaten!BI$3,Faktoren!$B$3:$B$19,0))
+Maßnahmendaten!BJ433*INDEX(Faktoren!$C$3:$C$19,MATCH(Maßnahmendaten!BJ$3,Faktoren!$B$3:$B$19,0))
+Maßnahmendaten!BK433*INDEX(Faktoren!$C$3:$C$19,MATCH(Maßnahmendaten!BK$3,Faktoren!$B$3:$B$19,0))
+Maßnahmendaten!BL433*INDEX(Faktoren!$C$3:$C$19,MATCH(Maßnahmendaten!BL$3,Faktoren!$B$3:$B$19,0))
+Maßnahmendaten!BM433*INDEX(Faktoren!$C$3:$C$19,MATCH(Maßnahmendaten!BM$3,Faktoren!$B$3:$B$19,0))
+Maßnahmendaten!BN433*INDEX(Faktoren!$C$3:$C$19,MATCH(Maßnahmendaten!BN$3,Faktoren!$B$3:$B$19,0))
+Maßnahmendaten!BO433*INDEX(Faktoren!$C$3:$C$19,MATCH(Maßnahmendaten!BO$3,Faktoren!$B$3:$B$19,0))
+Maßnahmendaten!BP433*INDEX(Faktoren!$C$3:$C$19,MATCH(Maßnahmendaten!BP$3,Faktoren!$B$3:$B$19,0))
+Maßnahmendaten!BQ433*INDEX(Faktoren!$C$3:$C$19,MATCH(Maßnahmendaten!BQ$3,Faktoren!$B$3:$B$19,0))
+Maßnahmendaten!BR433*INDEX(Faktoren!$C$3:$C$19,MATCH(Maßnahmendaten!BR$3,Faktoren!$B$3:$B$19,0))
+Maßnahmendaten!BS433*INDEX(Faktoren!$C$3:$C$19,MATCH(Maßnahmendaten!BS$3,Faktoren!$B$3:$B$19,0))
+Maßnahmendaten!BT433*INDEX(Faktoren!$C$3:$C$19,MATCH(Maßnahmendaten!BT$3,Faktoren!$B$3:$B$19,0))
+BV433
))</f>
        <v/>
      </c>
      <c r="BZ433" s="134"/>
      <c r="CA433" s="148" t="s">
        <v>109</v>
      </c>
      <c r="CB433" s="12" t="str">
        <f>IF(V433&lt;&gt;"",Hilfsblatt!$F$7,IF(Z433&lt;&gt;"",Hilfsblatt!$F$8, IF(O433&lt;&gt;"",Hilfsblatt!$F$9,"")))</f>
        <v/>
      </c>
      <c r="CD433" s="121"/>
    </row>
    <row r="434" spans="2:82" s="13" customFormat="1" ht="12.75" customHeight="1" x14ac:dyDescent="0.2">
      <c r="B434" s="139">
        <v>430</v>
      </c>
      <c r="C434" s="135"/>
      <c r="D434" s="140"/>
      <c r="E434" s="140"/>
      <c r="F434" s="140"/>
      <c r="G434" s="140"/>
      <c r="H434" s="140"/>
      <c r="I434" s="140"/>
      <c r="J434" s="140"/>
      <c r="K434" s="140"/>
      <c r="L434" s="140"/>
      <c r="M434" s="140"/>
      <c r="N434" s="140"/>
      <c r="O434" s="140"/>
      <c r="P434" s="140"/>
      <c r="Q434" s="140"/>
      <c r="R434" s="140"/>
      <c r="S434" s="140"/>
      <c r="T434" s="140"/>
      <c r="U434" s="140"/>
      <c r="V434" s="144"/>
      <c r="W434" s="144"/>
      <c r="X434" s="144"/>
      <c r="Y434" s="144"/>
      <c r="Z434" s="145"/>
      <c r="AA434" s="145"/>
      <c r="AB434" s="145"/>
      <c r="AC434" s="145"/>
      <c r="AD434" s="145"/>
      <c r="AE434" s="145"/>
      <c r="AF434" s="140"/>
      <c r="AG434" s="140"/>
      <c r="AH434" s="140"/>
      <c r="AI434" s="140"/>
      <c r="AJ434" s="140"/>
      <c r="AK434" s="140"/>
      <c r="AL434" s="140"/>
      <c r="AM434" s="140"/>
      <c r="AN434" s="140"/>
      <c r="AO434" s="140"/>
      <c r="AP434" s="136"/>
      <c r="AQ434" s="141"/>
      <c r="AR434" s="144"/>
      <c r="AS434" s="144"/>
      <c r="AT434" s="144"/>
      <c r="AU434" s="144"/>
      <c r="AV434" s="140"/>
      <c r="AW434" s="140"/>
      <c r="AX434" s="145"/>
      <c r="AY434" s="145"/>
      <c r="AZ434" s="145"/>
      <c r="BA434" s="142"/>
      <c r="BB434" s="146"/>
      <c r="BC434" s="136"/>
      <c r="BD434" s="143"/>
      <c r="BE434" s="143"/>
      <c r="BF434" s="143"/>
      <c r="BG434" s="143"/>
      <c r="BH434" s="143"/>
      <c r="BI434" s="143"/>
      <c r="BJ434" s="143"/>
      <c r="BK434" s="143"/>
      <c r="BL434" s="143"/>
      <c r="BM434" s="143"/>
      <c r="BN434" s="143"/>
      <c r="BO434" s="143"/>
      <c r="BP434" s="143"/>
      <c r="BQ434" s="143"/>
      <c r="BR434" s="143"/>
      <c r="BS434" s="143"/>
      <c r="BT434" s="143"/>
      <c r="BU434" s="143"/>
      <c r="BV434" s="143"/>
      <c r="BW434" s="104" t="s">
        <v>109</v>
      </c>
      <c r="BX434" s="67" t="str">
        <f t="shared" si="6"/>
        <v/>
      </c>
      <c r="BY434" s="67" t="str">
        <f>(IF(SUMPRODUCT(--(BD434:BV434&lt;&gt;""))=0,"",
+Maßnahmendaten!BD434*INDEX(Faktoren!$C$3:$C$19,MATCH(Maßnahmendaten!BD$3,Faktoren!$B$3:$B$19,0))
+Maßnahmendaten!BE434*INDEX(Faktoren!$C$3:$C$19,MATCH(Maßnahmendaten!BE$3,Faktoren!$B$3:$B$19,0))
+Maßnahmendaten!BF434*INDEX(Faktoren!$C$3:$C$19,MATCH(Maßnahmendaten!BF$3,Faktoren!$B$3:$B$19,0))
+Maßnahmendaten!BG434*INDEX(Faktoren!$C$3:$C$19,MATCH(Maßnahmendaten!BG$3,Faktoren!$B$3:$B$19,0))
+Maßnahmendaten!BH434*INDEX(Faktoren!$C$3:$C$19,MATCH(Maßnahmendaten!BH$3,Faktoren!$B$3:$B$19,0))
+Maßnahmendaten!BI434*INDEX(Faktoren!$C$3:$C$19,MATCH(Maßnahmendaten!BI$3,Faktoren!$B$3:$B$19,0))
+Maßnahmendaten!BJ434*INDEX(Faktoren!$C$3:$C$19,MATCH(Maßnahmendaten!BJ$3,Faktoren!$B$3:$B$19,0))
+Maßnahmendaten!BK434*INDEX(Faktoren!$C$3:$C$19,MATCH(Maßnahmendaten!BK$3,Faktoren!$B$3:$B$19,0))
+Maßnahmendaten!BL434*INDEX(Faktoren!$C$3:$C$19,MATCH(Maßnahmendaten!BL$3,Faktoren!$B$3:$B$19,0))
+Maßnahmendaten!BM434*INDEX(Faktoren!$C$3:$C$19,MATCH(Maßnahmendaten!BM$3,Faktoren!$B$3:$B$19,0))
+Maßnahmendaten!BN434*INDEX(Faktoren!$C$3:$C$19,MATCH(Maßnahmendaten!BN$3,Faktoren!$B$3:$B$19,0))
+Maßnahmendaten!BO434*INDEX(Faktoren!$C$3:$C$19,MATCH(Maßnahmendaten!BO$3,Faktoren!$B$3:$B$19,0))
+Maßnahmendaten!BP434*INDEX(Faktoren!$C$3:$C$19,MATCH(Maßnahmendaten!BP$3,Faktoren!$B$3:$B$19,0))
+Maßnahmendaten!BQ434*INDEX(Faktoren!$C$3:$C$19,MATCH(Maßnahmendaten!BQ$3,Faktoren!$B$3:$B$19,0))
+Maßnahmendaten!BR434*INDEX(Faktoren!$C$3:$C$19,MATCH(Maßnahmendaten!BR$3,Faktoren!$B$3:$B$19,0))
+Maßnahmendaten!BS434*INDEX(Faktoren!$C$3:$C$19,MATCH(Maßnahmendaten!BS$3,Faktoren!$B$3:$B$19,0))
+Maßnahmendaten!BT434*INDEX(Faktoren!$C$3:$C$19,MATCH(Maßnahmendaten!BT$3,Faktoren!$B$3:$B$19,0))
+BV434
))</f>
        <v/>
      </c>
      <c r="BZ434" s="134"/>
      <c r="CA434" s="148" t="s">
        <v>109</v>
      </c>
      <c r="CB434" s="12" t="str">
        <f>IF(V434&lt;&gt;"",Hilfsblatt!$F$7,IF(Z434&lt;&gt;"",Hilfsblatt!$F$8, IF(O434&lt;&gt;"",Hilfsblatt!$F$9,"")))</f>
        <v/>
      </c>
      <c r="CD434" s="121"/>
    </row>
    <row r="435" spans="2:82" s="13" customFormat="1" ht="12.75" customHeight="1" x14ac:dyDescent="0.2">
      <c r="B435" s="113">
        <v>431</v>
      </c>
      <c r="C435" s="135"/>
      <c r="D435" s="114"/>
      <c r="E435" s="114"/>
      <c r="F435" s="114"/>
      <c r="G435" s="114"/>
      <c r="H435" s="114"/>
      <c r="I435" s="114"/>
      <c r="J435" s="114"/>
      <c r="K435" s="114"/>
      <c r="L435" s="114"/>
      <c r="M435" s="114"/>
      <c r="N435" s="114"/>
      <c r="O435" s="114"/>
      <c r="P435" s="114"/>
      <c r="Q435" s="114"/>
      <c r="R435" s="114"/>
      <c r="S435" s="114"/>
      <c r="T435" s="114"/>
      <c r="U435" s="114"/>
      <c r="V435" s="115"/>
      <c r="W435" s="115"/>
      <c r="X435" s="115"/>
      <c r="Y435" s="115"/>
      <c r="Z435" s="116"/>
      <c r="AA435" s="116"/>
      <c r="AB435" s="116"/>
      <c r="AC435" s="116"/>
      <c r="AD435" s="116"/>
      <c r="AE435" s="116"/>
      <c r="AF435" s="117"/>
      <c r="AG435" s="117"/>
      <c r="AH435" s="117"/>
      <c r="AI435" s="117"/>
      <c r="AJ435" s="117"/>
      <c r="AK435" s="117"/>
      <c r="AL435" s="117"/>
      <c r="AM435" s="117"/>
      <c r="AN435" s="117"/>
      <c r="AO435" s="117"/>
      <c r="AP435" s="136"/>
      <c r="AQ435" s="137"/>
      <c r="AR435" s="115"/>
      <c r="AS435" s="115"/>
      <c r="AT435" s="115"/>
      <c r="AU435" s="115"/>
      <c r="AV435" s="114"/>
      <c r="AW435" s="114"/>
      <c r="AX435" s="116"/>
      <c r="AY435" s="116"/>
      <c r="AZ435" s="116"/>
      <c r="BA435" s="118"/>
      <c r="BB435" s="119"/>
      <c r="BC435" s="136"/>
      <c r="BD435" s="120"/>
      <c r="BE435" s="120"/>
      <c r="BF435" s="120"/>
      <c r="BG435" s="120"/>
      <c r="BH435" s="120"/>
      <c r="BI435" s="120"/>
      <c r="BJ435" s="120"/>
      <c r="BK435" s="120"/>
      <c r="BL435" s="120"/>
      <c r="BM435" s="120"/>
      <c r="BN435" s="120"/>
      <c r="BO435" s="120"/>
      <c r="BP435" s="120"/>
      <c r="BQ435" s="120"/>
      <c r="BR435" s="120"/>
      <c r="BS435" s="120"/>
      <c r="BT435" s="120"/>
      <c r="BU435" s="120"/>
      <c r="BV435" s="121"/>
      <c r="BW435" s="104" t="s">
        <v>109</v>
      </c>
      <c r="BX435" s="67" t="str">
        <f t="shared" si="6"/>
        <v/>
      </c>
      <c r="BY435" s="67" t="str">
        <f>(IF(SUMPRODUCT(--(BD435:BV435&lt;&gt;""))=0,"",
+Maßnahmendaten!BD435*INDEX(Faktoren!$C$3:$C$19,MATCH(Maßnahmendaten!BD$3,Faktoren!$B$3:$B$19,0))
+Maßnahmendaten!BE435*INDEX(Faktoren!$C$3:$C$19,MATCH(Maßnahmendaten!BE$3,Faktoren!$B$3:$B$19,0))
+Maßnahmendaten!BF435*INDEX(Faktoren!$C$3:$C$19,MATCH(Maßnahmendaten!BF$3,Faktoren!$B$3:$B$19,0))
+Maßnahmendaten!BG435*INDEX(Faktoren!$C$3:$C$19,MATCH(Maßnahmendaten!BG$3,Faktoren!$B$3:$B$19,0))
+Maßnahmendaten!BH435*INDEX(Faktoren!$C$3:$C$19,MATCH(Maßnahmendaten!BH$3,Faktoren!$B$3:$B$19,0))
+Maßnahmendaten!BI435*INDEX(Faktoren!$C$3:$C$19,MATCH(Maßnahmendaten!BI$3,Faktoren!$B$3:$B$19,0))
+Maßnahmendaten!BJ435*INDEX(Faktoren!$C$3:$C$19,MATCH(Maßnahmendaten!BJ$3,Faktoren!$B$3:$B$19,0))
+Maßnahmendaten!BK435*INDEX(Faktoren!$C$3:$C$19,MATCH(Maßnahmendaten!BK$3,Faktoren!$B$3:$B$19,0))
+Maßnahmendaten!BL435*INDEX(Faktoren!$C$3:$C$19,MATCH(Maßnahmendaten!BL$3,Faktoren!$B$3:$B$19,0))
+Maßnahmendaten!BM435*INDEX(Faktoren!$C$3:$C$19,MATCH(Maßnahmendaten!BM$3,Faktoren!$B$3:$B$19,0))
+Maßnahmendaten!BN435*INDEX(Faktoren!$C$3:$C$19,MATCH(Maßnahmendaten!BN$3,Faktoren!$B$3:$B$19,0))
+Maßnahmendaten!BO435*INDEX(Faktoren!$C$3:$C$19,MATCH(Maßnahmendaten!BO$3,Faktoren!$B$3:$B$19,0))
+Maßnahmendaten!BP435*INDEX(Faktoren!$C$3:$C$19,MATCH(Maßnahmendaten!BP$3,Faktoren!$B$3:$B$19,0))
+Maßnahmendaten!BQ435*INDEX(Faktoren!$C$3:$C$19,MATCH(Maßnahmendaten!BQ$3,Faktoren!$B$3:$B$19,0))
+Maßnahmendaten!BR435*INDEX(Faktoren!$C$3:$C$19,MATCH(Maßnahmendaten!BR$3,Faktoren!$B$3:$B$19,0))
+Maßnahmendaten!BS435*INDEX(Faktoren!$C$3:$C$19,MATCH(Maßnahmendaten!BS$3,Faktoren!$B$3:$B$19,0))
+Maßnahmendaten!BT435*INDEX(Faktoren!$C$3:$C$19,MATCH(Maßnahmendaten!BT$3,Faktoren!$B$3:$B$19,0))
+BV435
))</f>
        <v/>
      </c>
      <c r="BZ435" s="134"/>
      <c r="CA435" s="148" t="s">
        <v>109</v>
      </c>
      <c r="CB435" s="12" t="str">
        <f>IF(V435&lt;&gt;"",Hilfsblatt!$F$7,IF(Z435&lt;&gt;"",Hilfsblatt!$F$8, IF(O435&lt;&gt;"",Hilfsblatt!$F$9,"")))</f>
        <v/>
      </c>
      <c r="CD435" s="121"/>
    </row>
    <row r="436" spans="2:82" s="13" customFormat="1" ht="12.75" customHeight="1" x14ac:dyDescent="0.2">
      <c r="B436" s="139">
        <v>432</v>
      </c>
      <c r="C436" s="135"/>
      <c r="D436" s="140"/>
      <c r="E436" s="140"/>
      <c r="F436" s="140"/>
      <c r="G436" s="140"/>
      <c r="H436" s="140"/>
      <c r="I436" s="140"/>
      <c r="J436" s="140"/>
      <c r="K436" s="140"/>
      <c r="L436" s="140"/>
      <c r="M436" s="140"/>
      <c r="N436" s="140"/>
      <c r="O436" s="140"/>
      <c r="P436" s="140"/>
      <c r="Q436" s="140"/>
      <c r="R436" s="140"/>
      <c r="S436" s="140"/>
      <c r="T436" s="140"/>
      <c r="U436" s="140"/>
      <c r="V436" s="144"/>
      <c r="W436" s="144"/>
      <c r="X436" s="144"/>
      <c r="Y436" s="144"/>
      <c r="Z436" s="145"/>
      <c r="AA436" s="145"/>
      <c r="AB436" s="145"/>
      <c r="AC436" s="145"/>
      <c r="AD436" s="145"/>
      <c r="AE436" s="145"/>
      <c r="AF436" s="140"/>
      <c r="AG436" s="140"/>
      <c r="AH436" s="140"/>
      <c r="AI436" s="140"/>
      <c r="AJ436" s="140"/>
      <c r="AK436" s="140"/>
      <c r="AL436" s="140"/>
      <c r="AM436" s="140"/>
      <c r="AN436" s="140"/>
      <c r="AO436" s="140"/>
      <c r="AP436" s="136"/>
      <c r="AQ436" s="141"/>
      <c r="AR436" s="144"/>
      <c r="AS436" s="144"/>
      <c r="AT436" s="144"/>
      <c r="AU436" s="144"/>
      <c r="AV436" s="140"/>
      <c r="AW436" s="140"/>
      <c r="AX436" s="145"/>
      <c r="AY436" s="145"/>
      <c r="AZ436" s="145"/>
      <c r="BA436" s="142"/>
      <c r="BB436" s="146"/>
      <c r="BC436" s="136"/>
      <c r="BD436" s="143"/>
      <c r="BE436" s="143"/>
      <c r="BF436" s="143"/>
      <c r="BG436" s="143"/>
      <c r="BH436" s="143"/>
      <c r="BI436" s="143"/>
      <c r="BJ436" s="143"/>
      <c r="BK436" s="143"/>
      <c r="BL436" s="143"/>
      <c r="BM436" s="143"/>
      <c r="BN436" s="143"/>
      <c r="BO436" s="143"/>
      <c r="BP436" s="143"/>
      <c r="BQ436" s="143"/>
      <c r="BR436" s="143"/>
      <c r="BS436" s="143"/>
      <c r="BT436" s="143"/>
      <c r="BU436" s="143"/>
      <c r="BV436" s="143"/>
      <c r="BW436" s="104" t="s">
        <v>109</v>
      </c>
      <c r="BX436" s="67" t="str">
        <f t="shared" si="6"/>
        <v/>
      </c>
      <c r="BY436" s="67" t="str">
        <f>(IF(SUMPRODUCT(--(BD436:BV436&lt;&gt;""))=0,"",
+Maßnahmendaten!BD436*INDEX(Faktoren!$C$3:$C$19,MATCH(Maßnahmendaten!BD$3,Faktoren!$B$3:$B$19,0))
+Maßnahmendaten!BE436*INDEX(Faktoren!$C$3:$C$19,MATCH(Maßnahmendaten!BE$3,Faktoren!$B$3:$B$19,0))
+Maßnahmendaten!BF436*INDEX(Faktoren!$C$3:$C$19,MATCH(Maßnahmendaten!BF$3,Faktoren!$B$3:$B$19,0))
+Maßnahmendaten!BG436*INDEX(Faktoren!$C$3:$C$19,MATCH(Maßnahmendaten!BG$3,Faktoren!$B$3:$B$19,0))
+Maßnahmendaten!BH436*INDEX(Faktoren!$C$3:$C$19,MATCH(Maßnahmendaten!BH$3,Faktoren!$B$3:$B$19,0))
+Maßnahmendaten!BI436*INDEX(Faktoren!$C$3:$C$19,MATCH(Maßnahmendaten!BI$3,Faktoren!$B$3:$B$19,0))
+Maßnahmendaten!BJ436*INDEX(Faktoren!$C$3:$C$19,MATCH(Maßnahmendaten!BJ$3,Faktoren!$B$3:$B$19,0))
+Maßnahmendaten!BK436*INDEX(Faktoren!$C$3:$C$19,MATCH(Maßnahmendaten!BK$3,Faktoren!$B$3:$B$19,0))
+Maßnahmendaten!BL436*INDEX(Faktoren!$C$3:$C$19,MATCH(Maßnahmendaten!BL$3,Faktoren!$B$3:$B$19,0))
+Maßnahmendaten!BM436*INDEX(Faktoren!$C$3:$C$19,MATCH(Maßnahmendaten!BM$3,Faktoren!$B$3:$B$19,0))
+Maßnahmendaten!BN436*INDEX(Faktoren!$C$3:$C$19,MATCH(Maßnahmendaten!BN$3,Faktoren!$B$3:$B$19,0))
+Maßnahmendaten!BO436*INDEX(Faktoren!$C$3:$C$19,MATCH(Maßnahmendaten!BO$3,Faktoren!$B$3:$B$19,0))
+Maßnahmendaten!BP436*INDEX(Faktoren!$C$3:$C$19,MATCH(Maßnahmendaten!BP$3,Faktoren!$B$3:$B$19,0))
+Maßnahmendaten!BQ436*INDEX(Faktoren!$C$3:$C$19,MATCH(Maßnahmendaten!BQ$3,Faktoren!$B$3:$B$19,0))
+Maßnahmendaten!BR436*INDEX(Faktoren!$C$3:$C$19,MATCH(Maßnahmendaten!BR$3,Faktoren!$B$3:$B$19,0))
+Maßnahmendaten!BS436*INDEX(Faktoren!$C$3:$C$19,MATCH(Maßnahmendaten!BS$3,Faktoren!$B$3:$B$19,0))
+Maßnahmendaten!BT436*INDEX(Faktoren!$C$3:$C$19,MATCH(Maßnahmendaten!BT$3,Faktoren!$B$3:$B$19,0))
+BV436
))</f>
        <v/>
      </c>
      <c r="BZ436" s="134"/>
      <c r="CA436" s="148" t="s">
        <v>109</v>
      </c>
      <c r="CB436" s="12" t="str">
        <f>IF(V436&lt;&gt;"",Hilfsblatt!$F$7,IF(Z436&lt;&gt;"",Hilfsblatt!$F$8, IF(O436&lt;&gt;"",Hilfsblatt!$F$9,"")))</f>
        <v/>
      </c>
      <c r="CD436" s="121"/>
    </row>
    <row r="437" spans="2:82" s="13" customFormat="1" ht="12.75" customHeight="1" x14ac:dyDescent="0.2">
      <c r="B437" s="113">
        <v>433</v>
      </c>
      <c r="C437" s="135"/>
      <c r="D437" s="114"/>
      <c r="E437" s="114"/>
      <c r="F437" s="114"/>
      <c r="G437" s="114"/>
      <c r="H437" s="114"/>
      <c r="I437" s="114"/>
      <c r="J437" s="114"/>
      <c r="K437" s="114"/>
      <c r="L437" s="114"/>
      <c r="M437" s="114"/>
      <c r="N437" s="114"/>
      <c r="O437" s="114"/>
      <c r="P437" s="114"/>
      <c r="Q437" s="114"/>
      <c r="R437" s="114"/>
      <c r="S437" s="114"/>
      <c r="T437" s="114"/>
      <c r="U437" s="114"/>
      <c r="V437" s="115"/>
      <c r="W437" s="115"/>
      <c r="X437" s="115"/>
      <c r="Y437" s="115"/>
      <c r="Z437" s="116"/>
      <c r="AA437" s="116"/>
      <c r="AB437" s="116"/>
      <c r="AC437" s="116"/>
      <c r="AD437" s="116"/>
      <c r="AE437" s="116"/>
      <c r="AF437" s="117"/>
      <c r="AG437" s="117"/>
      <c r="AH437" s="117"/>
      <c r="AI437" s="117"/>
      <c r="AJ437" s="117"/>
      <c r="AK437" s="117"/>
      <c r="AL437" s="117"/>
      <c r="AM437" s="117"/>
      <c r="AN437" s="117"/>
      <c r="AO437" s="117"/>
      <c r="AP437" s="136"/>
      <c r="AQ437" s="137"/>
      <c r="AR437" s="115"/>
      <c r="AS437" s="115"/>
      <c r="AT437" s="115"/>
      <c r="AU437" s="115"/>
      <c r="AV437" s="114"/>
      <c r="AW437" s="114"/>
      <c r="AX437" s="116"/>
      <c r="AY437" s="116"/>
      <c r="AZ437" s="116"/>
      <c r="BA437" s="118"/>
      <c r="BB437" s="119"/>
      <c r="BC437" s="136"/>
      <c r="BD437" s="120"/>
      <c r="BE437" s="120"/>
      <c r="BF437" s="120"/>
      <c r="BG437" s="120"/>
      <c r="BH437" s="120"/>
      <c r="BI437" s="120"/>
      <c r="BJ437" s="120"/>
      <c r="BK437" s="120"/>
      <c r="BL437" s="120"/>
      <c r="BM437" s="120"/>
      <c r="BN437" s="120"/>
      <c r="BO437" s="120"/>
      <c r="BP437" s="120"/>
      <c r="BQ437" s="120"/>
      <c r="BR437" s="120"/>
      <c r="BS437" s="120"/>
      <c r="BT437" s="120"/>
      <c r="BU437" s="120"/>
      <c r="BV437" s="121"/>
      <c r="BW437" s="104" t="s">
        <v>109</v>
      </c>
      <c r="BX437" s="67" t="str">
        <f t="shared" si="6"/>
        <v/>
      </c>
      <c r="BY437" s="67" t="str">
        <f>(IF(SUMPRODUCT(--(BD437:BV437&lt;&gt;""))=0,"",
+Maßnahmendaten!BD437*INDEX(Faktoren!$C$3:$C$19,MATCH(Maßnahmendaten!BD$3,Faktoren!$B$3:$B$19,0))
+Maßnahmendaten!BE437*INDEX(Faktoren!$C$3:$C$19,MATCH(Maßnahmendaten!BE$3,Faktoren!$B$3:$B$19,0))
+Maßnahmendaten!BF437*INDEX(Faktoren!$C$3:$C$19,MATCH(Maßnahmendaten!BF$3,Faktoren!$B$3:$B$19,0))
+Maßnahmendaten!BG437*INDEX(Faktoren!$C$3:$C$19,MATCH(Maßnahmendaten!BG$3,Faktoren!$B$3:$B$19,0))
+Maßnahmendaten!BH437*INDEX(Faktoren!$C$3:$C$19,MATCH(Maßnahmendaten!BH$3,Faktoren!$B$3:$B$19,0))
+Maßnahmendaten!BI437*INDEX(Faktoren!$C$3:$C$19,MATCH(Maßnahmendaten!BI$3,Faktoren!$B$3:$B$19,0))
+Maßnahmendaten!BJ437*INDEX(Faktoren!$C$3:$C$19,MATCH(Maßnahmendaten!BJ$3,Faktoren!$B$3:$B$19,0))
+Maßnahmendaten!BK437*INDEX(Faktoren!$C$3:$C$19,MATCH(Maßnahmendaten!BK$3,Faktoren!$B$3:$B$19,0))
+Maßnahmendaten!BL437*INDEX(Faktoren!$C$3:$C$19,MATCH(Maßnahmendaten!BL$3,Faktoren!$B$3:$B$19,0))
+Maßnahmendaten!BM437*INDEX(Faktoren!$C$3:$C$19,MATCH(Maßnahmendaten!BM$3,Faktoren!$B$3:$B$19,0))
+Maßnahmendaten!BN437*INDEX(Faktoren!$C$3:$C$19,MATCH(Maßnahmendaten!BN$3,Faktoren!$B$3:$B$19,0))
+Maßnahmendaten!BO437*INDEX(Faktoren!$C$3:$C$19,MATCH(Maßnahmendaten!BO$3,Faktoren!$B$3:$B$19,0))
+Maßnahmendaten!BP437*INDEX(Faktoren!$C$3:$C$19,MATCH(Maßnahmendaten!BP$3,Faktoren!$B$3:$B$19,0))
+Maßnahmendaten!BQ437*INDEX(Faktoren!$C$3:$C$19,MATCH(Maßnahmendaten!BQ$3,Faktoren!$B$3:$B$19,0))
+Maßnahmendaten!BR437*INDEX(Faktoren!$C$3:$C$19,MATCH(Maßnahmendaten!BR$3,Faktoren!$B$3:$B$19,0))
+Maßnahmendaten!BS437*INDEX(Faktoren!$C$3:$C$19,MATCH(Maßnahmendaten!BS$3,Faktoren!$B$3:$B$19,0))
+Maßnahmendaten!BT437*INDEX(Faktoren!$C$3:$C$19,MATCH(Maßnahmendaten!BT$3,Faktoren!$B$3:$B$19,0))
+BV437
))</f>
        <v/>
      </c>
      <c r="BZ437" s="134"/>
      <c r="CA437" s="148" t="s">
        <v>109</v>
      </c>
      <c r="CB437" s="12" t="str">
        <f>IF(V437&lt;&gt;"",Hilfsblatt!$F$7,IF(Z437&lt;&gt;"",Hilfsblatt!$F$8, IF(O437&lt;&gt;"",Hilfsblatt!$F$9,"")))</f>
        <v/>
      </c>
      <c r="CD437" s="121"/>
    </row>
    <row r="438" spans="2:82" s="13" customFormat="1" ht="12.75" customHeight="1" x14ac:dyDescent="0.2">
      <c r="B438" s="139">
        <v>434</v>
      </c>
      <c r="C438" s="135"/>
      <c r="D438" s="140"/>
      <c r="E438" s="140"/>
      <c r="F438" s="140"/>
      <c r="G438" s="140"/>
      <c r="H438" s="140"/>
      <c r="I438" s="140"/>
      <c r="J438" s="140"/>
      <c r="K438" s="140"/>
      <c r="L438" s="140"/>
      <c r="M438" s="140"/>
      <c r="N438" s="140"/>
      <c r="O438" s="140"/>
      <c r="P438" s="140"/>
      <c r="Q438" s="140"/>
      <c r="R438" s="140"/>
      <c r="S438" s="140"/>
      <c r="T438" s="140"/>
      <c r="U438" s="140"/>
      <c r="V438" s="144"/>
      <c r="W438" s="144"/>
      <c r="X438" s="144"/>
      <c r="Y438" s="144"/>
      <c r="Z438" s="145"/>
      <c r="AA438" s="145"/>
      <c r="AB438" s="145"/>
      <c r="AC438" s="145"/>
      <c r="AD438" s="145"/>
      <c r="AE438" s="145"/>
      <c r="AF438" s="140"/>
      <c r="AG438" s="140"/>
      <c r="AH438" s="140"/>
      <c r="AI438" s="140"/>
      <c r="AJ438" s="140"/>
      <c r="AK438" s="140"/>
      <c r="AL438" s="140"/>
      <c r="AM438" s="140"/>
      <c r="AN438" s="140"/>
      <c r="AO438" s="140"/>
      <c r="AP438" s="136"/>
      <c r="AQ438" s="141"/>
      <c r="AR438" s="144"/>
      <c r="AS438" s="144"/>
      <c r="AT438" s="144"/>
      <c r="AU438" s="144"/>
      <c r="AV438" s="140"/>
      <c r="AW438" s="140"/>
      <c r="AX438" s="145"/>
      <c r="AY438" s="145"/>
      <c r="AZ438" s="145"/>
      <c r="BA438" s="142"/>
      <c r="BB438" s="146"/>
      <c r="BC438" s="136"/>
      <c r="BD438" s="143"/>
      <c r="BE438" s="143"/>
      <c r="BF438" s="143"/>
      <c r="BG438" s="143"/>
      <c r="BH438" s="143"/>
      <c r="BI438" s="143"/>
      <c r="BJ438" s="143"/>
      <c r="BK438" s="143"/>
      <c r="BL438" s="143"/>
      <c r="BM438" s="143"/>
      <c r="BN438" s="143"/>
      <c r="BO438" s="143"/>
      <c r="BP438" s="143"/>
      <c r="BQ438" s="143"/>
      <c r="BR438" s="143"/>
      <c r="BS438" s="143"/>
      <c r="BT438" s="143"/>
      <c r="BU438" s="143"/>
      <c r="BV438" s="143"/>
      <c r="BW438" s="104" t="s">
        <v>109</v>
      </c>
      <c r="BX438" s="67" t="str">
        <f t="shared" si="6"/>
        <v/>
      </c>
      <c r="BY438" s="67" t="str">
        <f>(IF(SUMPRODUCT(--(BD438:BV438&lt;&gt;""))=0,"",
+Maßnahmendaten!BD438*INDEX(Faktoren!$C$3:$C$19,MATCH(Maßnahmendaten!BD$3,Faktoren!$B$3:$B$19,0))
+Maßnahmendaten!BE438*INDEX(Faktoren!$C$3:$C$19,MATCH(Maßnahmendaten!BE$3,Faktoren!$B$3:$B$19,0))
+Maßnahmendaten!BF438*INDEX(Faktoren!$C$3:$C$19,MATCH(Maßnahmendaten!BF$3,Faktoren!$B$3:$B$19,0))
+Maßnahmendaten!BG438*INDEX(Faktoren!$C$3:$C$19,MATCH(Maßnahmendaten!BG$3,Faktoren!$B$3:$B$19,0))
+Maßnahmendaten!BH438*INDEX(Faktoren!$C$3:$C$19,MATCH(Maßnahmendaten!BH$3,Faktoren!$B$3:$B$19,0))
+Maßnahmendaten!BI438*INDEX(Faktoren!$C$3:$C$19,MATCH(Maßnahmendaten!BI$3,Faktoren!$B$3:$B$19,0))
+Maßnahmendaten!BJ438*INDEX(Faktoren!$C$3:$C$19,MATCH(Maßnahmendaten!BJ$3,Faktoren!$B$3:$B$19,0))
+Maßnahmendaten!BK438*INDEX(Faktoren!$C$3:$C$19,MATCH(Maßnahmendaten!BK$3,Faktoren!$B$3:$B$19,0))
+Maßnahmendaten!BL438*INDEX(Faktoren!$C$3:$C$19,MATCH(Maßnahmendaten!BL$3,Faktoren!$B$3:$B$19,0))
+Maßnahmendaten!BM438*INDEX(Faktoren!$C$3:$C$19,MATCH(Maßnahmendaten!BM$3,Faktoren!$B$3:$B$19,0))
+Maßnahmendaten!BN438*INDEX(Faktoren!$C$3:$C$19,MATCH(Maßnahmendaten!BN$3,Faktoren!$B$3:$B$19,0))
+Maßnahmendaten!BO438*INDEX(Faktoren!$C$3:$C$19,MATCH(Maßnahmendaten!BO$3,Faktoren!$B$3:$B$19,0))
+Maßnahmendaten!BP438*INDEX(Faktoren!$C$3:$C$19,MATCH(Maßnahmendaten!BP$3,Faktoren!$B$3:$B$19,0))
+Maßnahmendaten!BQ438*INDEX(Faktoren!$C$3:$C$19,MATCH(Maßnahmendaten!BQ$3,Faktoren!$B$3:$B$19,0))
+Maßnahmendaten!BR438*INDEX(Faktoren!$C$3:$C$19,MATCH(Maßnahmendaten!BR$3,Faktoren!$B$3:$B$19,0))
+Maßnahmendaten!BS438*INDEX(Faktoren!$C$3:$C$19,MATCH(Maßnahmendaten!BS$3,Faktoren!$B$3:$B$19,0))
+Maßnahmendaten!BT438*INDEX(Faktoren!$C$3:$C$19,MATCH(Maßnahmendaten!BT$3,Faktoren!$B$3:$B$19,0))
+BV438
))</f>
        <v/>
      </c>
      <c r="BZ438" s="134"/>
      <c r="CA438" s="148" t="s">
        <v>109</v>
      </c>
      <c r="CB438" s="12" t="str">
        <f>IF(V438&lt;&gt;"",Hilfsblatt!$F$7,IF(Z438&lt;&gt;"",Hilfsblatt!$F$8, IF(O438&lt;&gt;"",Hilfsblatt!$F$9,"")))</f>
        <v/>
      </c>
      <c r="CD438" s="121"/>
    </row>
    <row r="439" spans="2:82" s="13" customFormat="1" ht="12.75" customHeight="1" x14ac:dyDescent="0.2">
      <c r="B439" s="113">
        <v>435</v>
      </c>
      <c r="C439" s="135"/>
      <c r="D439" s="114"/>
      <c r="E439" s="114"/>
      <c r="F439" s="114"/>
      <c r="G439" s="114"/>
      <c r="H439" s="114"/>
      <c r="I439" s="114"/>
      <c r="J439" s="114"/>
      <c r="K439" s="114"/>
      <c r="L439" s="114"/>
      <c r="M439" s="114"/>
      <c r="N439" s="114"/>
      <c r="O439" s="114"/>
      <c r="P439" s="114"/>
      <c r="Q439" s="114"/>
      <c r="R439" s="114"/>
      <c r="S439" s="114"/>
      <c r="T439" s="114"/>
      <c r="U439" s="114"/>
      <c r="V439" s="115"/>
      <c r="W439" s="115"/>
      <c r="X439" s="115"/>
      <c r="Y439" s="115"/>
      <c r="Z439" s="116"/>
      <c r="AA439" s="116"/>
      <c r="AB439" s="116"/>
      <c r="AC439" s="116"/>
      <c r="AD439" s="116"/>
      <c r="AE439" s="116"/>
      <c r="AF439" s="117"/>
      <c r="AG439" s="117"/>
      <c r="AH439" s="117"/>
      <c r="AI439" s="117"/>
      <c r="AJ439" s="117"/>
      <c r="AK439" s="117"/>
      <c r="AL439" s="117"/>
      <c r="AM439" s="117"/>
      <c r="AN439" s="117"/>
      <c r="AO439" s="117"/>
      <c r="AP439" s="136"/>
      <c r="AQ439" s="137"/>
      <c r="AR439" s="115"/>
      <c r="AS439" s="115"/>
      <c r="AT439" s="115"/>
      <c r="AU439" s="115"/>
      <c r="AV439" s="114"/>
      <c r="AW439" s="114"/>
      <c r="AX439" s="116"/>
      <c r="AY439" s="116"/>
      <c r="AZ439" s="116"/>
      <c r="BA439" s="118"/>
      <c r="BB439" s="119"/>
      <c r="BC439" s="136"/>
      <c r="BD439" s="120"/>
      <c r="BE439" s="120"/>
      <c r="BF439" s="120"/>
      <c r="BG439" s="120"/>
      <c r="BH439" s="120"/>
      <c r="BI439" s="120"/>
      <c r="BJ439" s="120"/>
      <c r="BK439" s="120"/>
      <c r="BL439" s="120"/>
      <c r="BM439" s="120"/>
      <c r="BN439" s="120"/>
      <c r="BO439" s="120"/>
      <c r="BP439" s="120"/>
      <c r="BQ439" s="120"/>
      <c r="BR439" s="120"/>
      <c r="BS439" s="120"/>
      <c r="BT439" s="120"/>
      <c r="BU439" s="120"/>
      <c r="BV439" s="121"/>
      <c r="BW439" s="104" t="s">
        <v>109</v>
      </c>
      <c r="BX439" s="67" t="str">
        <f t="shared" si="6"/>
        <v/>
      </c>
      <c r="BY439" s="67" t="str">
        <f>(IF(SUMPRODUCT(--(BD439:BV439&lt;&gt;""))=0,"",
+Maßnahmendaten!BD439*INDEX(Faktoren!$C$3:$C$19,MATCH(Maßnahmendaten!BD$3,Faktoren!$B$3:$B$19,0))
+Maßnahmendaten!BE439*INDEX(Faktoren!$C$3:$C$19,MATCH(Maßnahmendaten!BE$3,Faktoren!$B$3:$B$19,0))
+Maßnahmendaten!BF439*INDEX(Faktoren!$C$3:$C$19,MATCH(Maßnahmendaten!BF$3,Faktoren!$B$3:$B$19,0))
+Maßnahmendaten!BG439*INDEX(Faktoren!$C$3:$C$19,MATCH(Maßnahmendaten!BG$3,Faktoren!$B$3:$B$19,0))
+Maßnahmendaten!BH439*INDEX(Faktoren!$C$3:$C$19,MATCH(Maßnahmendaten!BH$3,Faktoren!$B$3:$B$19,0))
+Maßnahmendaten!BI439*INDEX(Faktoren!$C$3:$C$19,MATCH(Maßnahmendaten!BI$3,Faktoren!$B$3:$B$19,0))
+Maßnahmendaten!BJ439*INDEX(Faktoren!$C$3:$C$19,MATCH(Maßnahmendaten!BJ$3,Faktoren!$B$3:$B$19,0))
+Maßnahmendaten!BK439*INDEX(Faktoren!$C$3:$C$19,MATCH(Maßnahmendaten!BK$3,Faktoren!$B$3:$B$19,0))
+Maßnahmendaten!BL439*INDEX(Faktoren!$C$3:$C$19,MATCH(Maßnahmendaten!BL$3,Faktoren!$B$3:$B$19,0))
+Maßnahmendaten!BM439*INDEX(Faktoren!$C$3:$C$19,MATCH(Maßnahmendaten!BM$3,Faktoren!$B$3:$B$19,0))
+Maßnahmendaten!BN439*INDEX(Faktoren!$C$3:$C$19,MATCH(Maßnahmendaten!BN$3,Faktoren!$B$3:$B$19,0))
+Maßnahmendaten!BO439*INDEX(Faktoren!$C$3:$C$19,MATCH(Maßnahmendaten!BO$3,Faktoren!$B$3:$B$19,0))
+Maßnahmendaten!BP439*INDEX(Faktoren!$C$3:$C$19,MATCH(Maßnahmendaten!BP$3,Faktoren!$B$3:$B$19,0))
+Maßnahmendaten!BQ439*INDEX(Faktoren!$C$3:$C$19,MATCH(Maßnahmendaten!BQ$3,Faktoren!$B$3:$B$19,0))
+Maßnahmendaten!BR439*INDEX(Faktoren!$C$3:$C$19,MATCH(Maßnahmendaten!BR$3,Faktoren!$B$3:$B$19,0))
+Maßnahmendaten!BS439*INDEX(Faktoren!$C$3:$C$19,MATCH(Maßnahmendaten!BS$3,Faktoren!$B$3:$B$19,0))
+Maßnahmendaten!BT439*INDEX(Faktoren!$C$3:$C$19,MATCH(Maßnahmendaten!BT$3,Faktoren!$B$3:$B$19,0))
+BV439
))</f>
        <v/>
      </c>
      <c r="BZ439" s="134"/>
      <c r="CA439" s="148" t="s">
        <v>109</v>
      </c>
      <c r="CB439" s="12" t="str">
        <f>IF(V439&lt;&gt;"",Hilfsblatt!$F$7,IF(Z439&lt;&gt;"",Hilfsblatt!$F$8, IF(O439&lt;&gt;"",Hilfsblatt!$F$9,"")))</f>
        <v/>
      </c>
      <c r="CD439" s="121"/>
    </row>
    <row r="440" spans="2:82" s="13" customFormat="1" ht="12.75" customHeight="1" x14ac:dyDescent="0.2">
      <c r="B440" s="139">
        <v>436</v>
      </c>
      <c r="C440" s="135"/>
      <c r="D440" s="140"/>
      <c r="E440" s="140"/>
      <c r="F440" s="140"/>
      <c r="G440" s="140"/>
      <c r="H440" s="140"/>
      <c r="I440" s="140"/>
      <c r="J440" s="140"/>
      <c r="K440" s="140"/>
      <c r="L440" s="140"/>
      <c r="M440" s="140"/>
      <c r="N440" s="140"/>
      <c r="O440" s="140"/>
      <c r="P440" s="140"/>
      <c r="Q440" s="140"/>
      <c r="R440" s="140"/>
      <c r="S440" s="140"/>
      <c r="T440" s="140"/>
      <c r="U440" s="140"/>
      <c r="V440" s="144"/>
      <c r="W440" s="144"/>
      <c r="X440" s="144"/>
      <c r="Y440" s="144"/>
      <c r="Z440" s="145"/>
      <c r="AA440" s="145"/>
      <c r="AB440" s="145"/>
      <c r="AC440" s="145"/>
      <c r="AD440" s="145"/>
      <c r="AE440" s="145"/>
      <c r="AF440" s="140"/>
      <c r="AG440" s="140"/>
      <c r="AH440" s="140"/>
      <c r="AI440" s="140"/>
      <c r="AJ440" s="140"/>
      <c r="AK440" s="140"/>
      <c r="AL440" s="140"/>
      <c r="AM440" s="140"/>
      <c r="AN440" s="140"/>
      <c r="AO440" s="140"/>
      <c r="AP440" s="136"/>
      <c r="AQ440" s="141"/>
      <c r="AR440" s="144"/>
      <c r="AS440" s="144"/>
      <c r="AT440" s="144"/>
      <c r="AU440" s="144"/>
      <c r="AV440" s="140"/>
      <c r="AW440" s="140"/>
      <c r="AX440" s="145"/>
      <c r="AY440" s="145"/>
      <c r="AZ440" s="145"/>
      <c r="BA440" s="142"/>
      <c r="BB440" s="146"/>
      <c r="BC440" s="136"/>
      <c r="BD440" s="143"/>
      <c r="BE440" s="143"/>
      <c r="BF440" s="143"/>
      <c r="BG440" s="143"/>
      <c r="BH440" s="143"/>
      <c r="BI440" s="143"/>
      <c r="BJ440" s="143"/>
      <c r="BK440" s="143"/>
      <c r="BL440" s="143"/>
      <c r="BM440" s="143"/>
      <c r="BN440" s="143"/>
      <c r="BO440" s="143"/>
      <c r="BP440" s="143"/>
      <c r="BQ440" s="143"/>
      <c r="BR440" s="143"/>
      <c r="BS440" s="143"/>
      <c r="BT440" s="143"/>
      <c r="BU440" s="143"/>
      <c r="BV440" s="143"/>
      <c r="BW440" s="104" t="s">
        <v>109</v>
      </c>
      <c r="BX440" s="67" t="str">
        <f t="shared" si="6"/>
        <v/>
      </c>
      <c r="BY440" s="67" t="str">
        <f>(IF(SUMPRODUCT(--(BD440:BV440&lt;&gt;""))=0,"",
+Maßnahmendaten!BD440*INDEX(Faktoren!$C$3:$C$19,MATCH(Maßnahmendaten!BD$3,Faktoren!$B$3:$B$19,0))
+Maßnahmendaten!BE440*INDEX(Faktoren!$C$3:$C$19,MATCH(Maßnahmendaten!BE$3,Faktoren!$B$3:$B$19,0))
+Maßnahmendaten!BF440*INDEX(Faktoren!$C$3:$C$19,MATCH(Maßnahmendaten!BF$3,Faktoren!$B$3:$B$19,0))
+Maßnahmendaten!BG440*INDEX(Faktoren!$C$3:$C$19,MATCH(Maßnahmendaten!BG$3,Faktoren!$B$3:$B$19,0))
+Maßnahmendaten!BH440*INDEX(Faktoren!$C$3:$C$19,MATCH(Maßnahmendaten!BH$3,Faktoren!$B$3:$B$19,0))
+Maßnahmendaten!BI440*INDEX(Faktoren!$C$3:$C$19,MATCH(Maßnahmendaten!BI$3,Faktoren!$B$3:$B$19,0))
+Maßnahmendaten!BJ440*INDEX(Faktoren!$C$3:$C$19,MATCH(Maßnahmendaten!BJ$3,Faktoren!$B$3:$B$19,0))
+Maßnahmendaten!BK440*INDEX(Faktoren!$C$3:$C$19,MATCH(Maßnahmendaten!BK$3,Faktoren!$B$3:$B$19,0))
+Maßnahmendaten!BL440*INDEX(Faktoren!$C$3:$C$19,MATCH(Maßnahmendaten!BL$3,Faktoren!$B$3:$B$19,0))
+Maßnahmendaten!BM440*INDEX(Faktoren!$C$3:$C$19,MATCH(Maßnahmendaten!BM$3,Faktoren!$B$3:$B$19,0))
+Maßnahmendaten!BN440*INDEX(Faktoren!$C$3:$C$19,MATCH(Maßnahmendaten!BN$3,Faktoren!$B$3:$B$19,0))
+Maßnahmendaten!BO440*INDEX(Faktoren!$C$3:$C$19,MATCH(Maßnahmendaten!BO$3,Faktoren!$B$3:$B$19,0))
+Maßnahmendaten!BP440*INDEX(Faktoren!$C$3:$C$19,MATCH(Maßnahmendaten!BP$3,Faktoren!$B$3:$B$19,0))
+Maßnahmendaten!BQ440*INDEX(Faktoren!$C$3:$C$19,MATCH(Maßnahmendaten!BQ$3,Faktoren!$B$3:$B$19,0))
+Maßnahmendaten!BR440*INDEX(Faktoren!$C$3:$C$19,MATCH(Maßnahmendaten!BR$3,Faktoren!$B$3:$B$19,0))
+Maßnahmendaten!BS440*INDEX(Faktoren!$C$3:$C$19,MATCH(Maßnahmendaten!BS$3,Faktoren!$B$3:$B$19,0))
+Maßnahmendaten!BT440*INDEX(Faktoren!$C$3:$C$19,MATCH(Maßnahmendaten!BT$3,Faktoren!$B$3:$B$19,0))
+BV440
))</f>
        <v/>
      </c>
      <c r="BZ440" s="134"/>
      <c r="CA440" s="148" t="s">
        <v>109</v>
      </c>
      <c r="CB440" s="12" t="str">
        <f>IF(V440&lt;&gt;"",Hilfsblatt!$F$7,IF(Z440&lt;&gt;"",Hilfsblatt!$F$8, IF(O440&lt;&gt;"",Hilfsblatt!$F$9,"")))</f>
        <v/>
      </c>
      <c r="CD440" s="121"/>
    </row>
    <row r="441" spans="2:82" s="13" customFormat="1" ht="12.75" customHeight="1" x14ac:dyDescent="0.2">
      <c r="B441" s="113">
        <v>437</v>
      </c>
      <c r="C441" s="135"/>
      <c r="D441" s="114"/>
      <c r="E441" s="114"/>
      <c r="F441" s="114"/>
      <c r="G441" s="114"/>
      <c r="H441" s="114"/>
      <c r="I441" s="114"/>
      <c r="J441" s="114"/>
      <c r="K441" s="114"/>
      <c r="L441" s="114"/>
      <c r="M441" s="114"/>
      <c r="N441" s="114"/>
      <c r="O441" s="114"/>
      <c r="P441" s="114"/>
      <c r="Q441" s="114"/>
      <c r="R441" s="114"/>
      <c r="S441" s="114"/>
      <c r="T441" s="114"/>
      <c r="U441" s="114"/>
      <c r="V441" s="115"/>
      <c r="W441" s="115"/>
      <c r="X441" s="115"/>
      <c r="Y441" s="115"/>
      <c r="Z441" s="116"/>
      <c r="AA441" s="116"/>
      <c r="AB441" s="116"/>
      <c r="AC441" s="116"/>
      <c r="AD441" s="116"/>
      <c r="AE441" s="116"/>
      <c r="AF441" s="117"/>
      <c r="AG441" s="117"/>
      <c r="AH441" s="117"/>
      <c r="AI441" s="117"/>
      <c r="AJ441" s="117"/>
      <c r="AK441" s="117"/>
      <c r="AL441" s="117"/>
      <c r="AM441" s="117"/>
      <c r="AN441" s="117"/>
      <c r="AO441" s="117"/>
      <c r="AP441" s="136"/>
      <c r="AQ441" s="137"/>
      <c r="AR441" s="115"/>
      <c r="AS441" s="115"/>
      <c r="AT441" s="115"/>
      <c r="AU441" s="115"/>
      <c r="AV441" s="114"/>
      <c r="AW441" s="114"/>
      <c r="AX441" s="116"/>
      <c r="AY441" s="116"/>
      <c r="AZ441" s="116"/>
      <c r="BA441" s="118"/>
      <c r="BB441" s="119"/>
      <c r="BC441" s="136"/>
      <c r="BD441" s="120"/>
      <c r="BE441" s="120"/>
      <c r="BF441" s="120"/>
      <c r="BG441" s="120"/>
      <c r="BH441" s="120"/>
      <c r="BI441" s="120"/>
      <c r="BJ441" s="120"/>
      <c r="BK441" s="120"/>
      <c r="BL441" s="120"/>
      <c r="BM441" s="120"/>
      <c r="BN441" s="120"/>
      <c r="BO441" s="120"/>
      <c r="BP441" s="120"/>
      <c r="BQ441" s="120"/>
      <c r="BR441" s="120"/>
      <c r="BS441" s="120"/>
      <c r="BT441" s="120"/>
      <c r="BU441" s="120"/>
      <c r="BV441" s="121"/>
      <c r="BW441" s="104" t="s">
        <v>109</v>
      </c>
      <c r="BX441" s="67" t="str">
        <f t="shared" si="6"/>
        <v/>
      </c>
      <c r="BY441" s="67" t="str">
        <f>(IF(SUMPRODUCT(--(BD441:BV441&lt;&gt;""))=0,"",
+Maßnahmendaten!BD441*INDEX(Faktoren!$C$3:$C$19,MATCH(Maßnahmendaten!BD$3,Faktoren!$B$3:$B$19,0))
+Maßnahmendaten!BE441*INDEX(Faktoren!$C$3:$C$19,MATCH(Maßnahmendaten!BE$3,Faktoren!$B$3:$B$19,0))
+Maßnahmendaten!BF441*INDEX(Faktoren!$C$3:$C$19,MATCH(Maßnahmendaten!BF$3,Faktoren!$B$3:$B$19,0))
+Maßnahmendaten!BG441*INDEX(Faktoren!$C$3:$C$19,MATCH(Maßnahmendaten!BG$3,Faktoren!$B$3:$B$19,0))
+Maßnahmendaten!BH441*INDEX(Faktoren!$C$3:$C$19,MATCH(Maßnahmendaten!BH$3,Faktoren!$B$3:$B$19,0))
+Maßnahmendaten!BI441*INDEX(Faktoren!$C$3:$C$19,MATCH(Maßnahmendaten!BI$3,Faktoren!$B$3:$B$19,0))
+Maßnahmendaten!BJ441*INDEX(Faktoren!$C$3:$C$19,MATCH(Maßnahmendaten!BJ$3,Faktoren!$B$3:$B$19,0))
+Maßnahmendaten!BK441*INDEX(Faktoren!$C$3:$C$19,MATCH(Maßnahmendaten!BK$3,Faktoren!$B$3:$B$19,0))
+Maßnahmendaten!BL441*INDEX(Faktoren!$C$3:$C$19,MATCH(Maßnahmendaten!BL$3,Faktoren!$B$3:$B$19,0))
+Maßnahmendaten!BM441*INDEX(Faktoren!$C$3:$C$19,MATCH(Maßnahmendaten!BM$3,Faktoren!$B$3:$B$19,0))
+Maßnahmendaten!BN441*INDEX(Faktoren!$C$3:$C$19,MATCH(Maßnahmendaten!BN$3,Faktoren!$B$3:$B$19,0))
+Maßnahmendaten!BO441*INDEX(Faktoren!$C$3:$C$19,MATCH(Maßnahmendaten!BO$3,Faktoren!$B$3:$B$19,0))
+Maßnahmendaten!BP441*INDEX(Faktoren!$C$3:$C$19,MATCH(Maßnahmendaten!BP$3,Faktoren!$B$3:$B$19,0))
+Maßnahmendaten!BQ441*INDEX(Faktoren!$C$3:$C$19,MATCH(Maßnahmendaten!BQ$3,Faktoren!$B$3:$B$19,0))
+Maßnahmendaten!BR441*INDEX(Faktoren!$C$3:$C$19,MATCH(Maßnahmendaten!BR$3,Faktoren!$B$3:$B$19,0))
+Maßnahmendaten!BS441*INDEX(Faktoren!$C$3:$C$19,MATCH(Maßnahmendaten!BS$3,Faktoren!$B$3:$B$19,0))
+Maßnahmendaten!BT441*INDEX(Faktoren!$C$3:$C$19,MATCH(Maßnahmendaten!BT$3,Faktoren!$B$3:$B$19,0))
+BV441
))</f>
        <v/>
      </c>
      <c r="BZ441" s="134"/>
      <c r="CA441" s="148" t="s">
        <v>109</v>
      </c>
      <c r="CB441" s="12" t="str">
        <f>IF(V441&lt;&gt;"",Hilfsblatt!$F$7,IF(Z441&lt;&gt;"",Hilfsblatt!$F$8, IF(O441&lt;&gt;"",Hilfsblatt!$F$9,"")))</f>
        <v/>
      </c>
      <c r="CD441" s="121"/>
    </row>
    <row r="442" spans="2:82" s="13" customFormat="1" ht="12.75" customHeight="1" x14ac:dyDescent="0.2">
      <c r="B442" s="139">
        <v>438</v>
      </c>
      <c r="C442" s="135"/>
      <c r="D442" s="140"/>
      <c r="E442" s="140"/>
      <c r="F442" s="140"/>
      <c r="G442" s="140"/>
      <c r="H442" s="140"/>
      <c r="I442" s="140"/>
      <c r="J442" s="140"/>
      <c r="K442" s="140"/>
      <c r="L442" s="140"/>
      <c r="M442" s="140"/>
      <c r="N442" s="140"/>
      <c r="O442" s="140"/>
      <c r="P442" s="140"/>
      <c r="Q442" s="140"/>
      <c r="R442" s="140"/>
      <c r="S442" s="140"/>
      <c r="T442" s="140"/>
      <c r="U442" s="140"/>
      <c r="V442" s="144"/>
      <c r="W442" s="144"/>
      <c r="X442" s="144"/>
      <c r="Y442" s="144"/>
      <c r="Z442" s="145"/>
      <c r="AA442" s="145"/>
      <c r="AB442" s="145"/>
      <c r="AC442" s="145"/>
      <c r="AD442" s="145"/>
      <c r="AE442" s="145"/>
      <c r="AF442" s="140"/>
      <c r="AG442" s="140"/>
      <c r="AH442" s="140"/>
      <c r="AI442" s="140"/>
      <c r="AJ442" s="140"/>
      <c r="AK442" s="140"/>
      <c r="AL442" s="140"/>
      <c r="AM442" s="140"/>
      <c r="AN442" s="140"/>
      <c r="AO442" s="140"/>
      <c r="AP442" s="136"/>
      <c r="AQ442" s="141"/>
      <c r="AR442" s="144"/>
      <c r="AS442" s="144"/>
      <c r="AT442" s="144"/>
      <c r="AU442" s="144"/>
      <c r="AV442" s="140"/>
      <c r="AW442" s="140"/>
      <c r="AX442" s="145"/>
      <c r="AY442" s="145"/>
      <c r="AZ442" s="145"/>
      <c r="BA442" s="142"/>
      <c r="BB442" s="146"/>
      <c r="BC442" s="136"/>
      <c r="BD442" s="143"/>
      <c r="BE442" s="143"/>
      <c r="BF442" s="143"/>
      <c r="BG442" s="143"/>
      <c r="BH442" s="143"/>
      <c r="BI442" s="143"/>
      <c r="BJ442" s="143"/>
      <c r="BK442" s="143"/>
      <c r="BL442" s="143"/>
      <c r="BM442" s="143"/>
      <c r="BN442" s="143"/>
      <c r="BO442" s="143"/>
      <c r="BP442" s="143"/>
      <c r="BQ442" s="143"/>
      <c r="BR442" s="143"/>
      <c r="BS442" s="143"/>
      <c r="BT442" s="143"/>
      <c r="BU442" s="143"/>
      <c r="BV442" s="143"/>
      <c r="BW442" s="104" t="s">
        <v>109</v>
      </c>
      <c r="BX442" s="67" t="str">
        <f t="shared" si="6"/>
        <v/>
      </c>
      <c r="BY442" s="67" t="str">
        <f>(IF(SUMPRODUCT(--(BD442:BV442&lt;&gt;""))=0,"",
+Maßnahmendaten!BD442*INDEX(Faktoren!$C$3:$C$19,MATCH(Maßnahmendaten!BD$3,Faktoren!$B$3:$B$19,0))
+Maßnahmendaten!BE442*INDEX(Faktoren!$C$3:$C$19,MATCH(Maßnahmendaten!BE$3,Faktoren!$B$3:$B$19,0))
+Maßnahmendaten!BF442*INDEX(Faktoren!$C$3:$C$19,MATCH(Maßnahmendaten!BF$3,Faktoren!$B$3:$B$19,0))
+Maßnahmendaten!BG442*INDEX(Faktoren!$C$3:$C$19,MATCH(Maßnahmendaten!BG$3,Faktoren!$B$3:$B$19,0))
+Maßnahmendaten!BH442*INDEX(Faktoren!$C$3:$C$19,MATCH(Maßnahmendaten!BH$3,Faktoren!$B$3:$B$19,0))
+Maßnahmendaten!BI442*INDEX(Faktoren!$C$3:$C$19,MATCH(Maßnahmendaten!BI$3,Faktoren!$B$3:$B$19,0))
+Maßnahmendaten!BJ442*INDEX(Faktoren!$C$3:$C$19,MATCH(Maßnahmendaten!BJ$3,Faktoren!$B$3:$B$19,0))
+Maßnahmendaten!BK442*INDEX(Faktoren!$C$3:$C$19,MATCH(Maßnahmendaten!BK$3,Faktoren!$B$3:$B$19,0))
+Maßnahmendaten!BL442*INDEX(Faktoren!$C$3:$C$19,MATCH(Maßnahmendaten!BL$3,Faktoren!$B$3:$B$19,0))
+Maßnahmendaten!BM442*INDEX(Faktoren!$C$3:$C$19,MATCH(Maßnahmendaten!BM$3,Faktoren!$B$3:$B$19,0))
+Maßnahmendaten!BN442*INDEX(Faktoren!$C$3:$C$19,MATCH(Maßnahmendaten!BN$3,Faktoren!$B$3:$B$19,0))
+Maßnahmendaten!BO442*INDEX(Faktoren!$C$3:$C$19,MATCH(Maßnahmendaten!BO$3,Faktoren!$B$3:$B$19,0))
+Maßnahmendaten!BP442*INDEX(Faktoren!$C$3:$C$19,MATCH(Maßnahmendaten!BP$3,Faktoren!$B$3:$B$19,0))
+Maßnahmendaten!BQ442*INDEX(Faktoren!$C$3:$C$19,MATCH(Maßnahmendaten!BQ$3,Faktoren!$B$3:$B$19,0))
+Maßnahmendaten!BR442*INDEX(Faktoren!$C$3:$C$19,MATCH(Maßnahmendaten!BR$3,Faktoren!$B$3:$B$19,0))
+Maßnahmendaten!BS442*INDEX(Faktoren!$C$3:$C$19,MATCH(Maßnahmendaten!BS$3,Faktoren!$B$3:$B$19,0))
+Maßnahmendaten!BT442*INDEX(Faktoren!$C$3:$C$19,MATCH(Maßnahmendaten!BT$3,Faktoren!$B$3:$B$19,0))
+BV442
))</f>
        <v/>
      </c>
      <c r="BZ442" s="134"/>
      <c r="CA442" s="148" t="s">
        <v>109</v>
      </c>
      <c r="CB442" s="12" t="str">
        <f>IF(V442&lt;&gt;"",Hilfsblatt!$F$7,IF(Z442&lt;&gt;"",Hilfsblatt!$F$8, IF(O442&lt;&gt;"",Hilfsblatt!$F$9,"")))</f>
        <v/>
      </c>
      <c r="CD442" s="121"/>
    </row>
    <row r="443" spans="2:82" s="13" customFormat="1" ht="12.75" customHeight="1" x14ac:dyDescent="0.2">
      <c r="B443" s="113">
        <v>439</v>
      </c>
      <c r="C443" s="135"/>
      <c r="D443" s="114"/>
      <c r="E443" s="114"/>
      <c r="F443" s="114"/>
      <c r="G443" s="114"/>
      <c r="H443" s="114"/>
      <c r="I443" s="114"/>
      <c r="J443" s="114"/>
      <c r="K443" s="114"/>
      <c r="L443" s="114"/>
      <c r="M443" s="114"/>
      <c r="N443" s="114"/>
      <c r="O443" s="114"/>
      <c r="P443" s="114"/>
      <c r="Q443" s="114"/>
      <c r="R443" s="114"/>
      <c r="S443" s="114"/>
      <c r="T443" s="114"/>
      <c r="U443" s="114"/>
      <c r="V443" s="115"/>
      <c r="W443" s="115"/>
      <c r="X443" s="115"/>
      <c r="Y443" s="115"/>
      <c r="Z443" s="116"/>
      <c r="AA443" s="116"/>
      <c r="AB443" s="116"/>
      <c r="AC443" s="116"/>
      <c r="AD443" s="116"/>
      <c r="AE443" s="116"/>
      <c r="AF443" s="117"/>
      <c r="AG443" s="117"/>
      <c r="AH443" s="117"/>
      <c r="AI443" s="117"/>
      <c r="AJ443" s="117"/>
      <c r="AK443" s="117"/>
      <c r="AL443" s="117"/>
      <c r="AM443" s="117"/>
      <c r="AN443" s="117"/>
      <c r="AO443" s="117"/>
      <c r="AP443" s="136"/>
      <c r="AQ443" s="137"/>
      <c r="AR443" s="115"/>
      <c r="AS443" s="115"/>
      <c r="AT443" s="115"/>
      <c r="AU443" s="115"/>
      <c r="AV443" s="114"/>
      <c r="AW443" s="114"/>
      <c r="AX443" s="116"/>
      <c r="AY443" s="116"/>
      <c r="AZ443" s="116"/>
      <c r="BA443" s="118"/>
      <c r="BB443" s="119"/>
      <c r="BC443" s="136"/>
      <c r="BD443" s="120"/>
      <c r="BE443" s="120"/>
      <c r="BF443" s="120"/>
      <c r="BG443" s="120"/>
      <c r="BH443" s="120"/>
      <c r="BI443" s="120"/>
      <c r="BJ443" s="120"/>
      <c r="BK443" s="120"/>
      <c r="BL443" s="120"/>
      <c r="BM443" s="120"/>
      <c r="BN443" s="120"/>
      <c r="BO443" s="120"/>
      <c r="BP443" s="120"/>
      <c r="BQ443" s="120"/>
      <c r="BR443" s="120"/>
      <c r="BS443" s="120"/>
      <c r="BT443" s="120"/>
      <c r="BU443" s="120"/>
      <c r="BV443" s="121"/>
      <c r="BW443" s="104" t="s">
        <v>109</v>
      </c>
      <c r="BX443" s="67" t="str">
        <f t="shared" si="6"/>
        <v/>
      </c>
      <c r="BY443" s="67" t="str">
        <f>(IF(SUMPRODUCT(--(BD443:BV443&lt;&gt;""))=0,"",
+Maßnahmendaten!BD443*INDEX(Faktoren!$C$3:$C$19,MATCH(Maßnahmendaten!BD$3,Faktoren!$B$3:$B$19,0))
+Maßnahmendaten!BE443*INDEX(Faktoren!$C$3:$C$19,MATCH(Maßnahmendaten!BE$3,Faktoren!$B$3:$B$19,0))
+Maßnahmendaten!BF443*INDEX(Faktoren!$C$3:$C$19,MATCH(Maßnahmendaten!BF$3,Faktoren!$B$3:$B$19,0))
+Maßnahmendaten!BG443*INDEX(Faktoren!$C$3:$C$19,MATCH(Maßnahmendaten!BG$3,Faktoren!$B$3:$B$19,0))
+Maßnahmendaten!BH443*INDEX(Faktoren!$C$3:$C$19,MATCH(Maßnahmendaten!BH$3,Faktoren!$B$3:$B$19,0))
+Maßnahmendaten!BI443*INDEX(Faktoren!$C$3:$C$19,MATCH(Maßnahmendaten!BI$3,Faktoren!$B$3:$B$19,0))
+Maßnahmendaten!BJ443*INDEX(Faktoren!$C$3:$C$19,MATCH(Maßnahmendaten!BJ$3,Faktoren!$B$3:$B$19,0))
+Maßnahmendaten!BK443*INDEX(Faktoren!$C$3:$C$19,MATCH(Maßnahmendaten!BK$3,Faktoren!$B$3:$B$19,0))
+Maßnahmendaten!BL443*INDEX(Faktoren!$C$3:$C$19,MATCH(Maßnahmendaten!BL$3,Faktoren!$B$3:$B$19,0))
+Maßnahmendaten!BM443*INDEX(Faktoren!$C$3:$C$19,MATCH(Maßnahmendaten!BM$3,Faktoren!$B$3:$B$19,0))
+Maßnahmendaten!BN443*INDEX(Faktoren!$C$3:$C$19,MATCH(Maßnahmendaten!BN$3,Faktoren!$B$3:$B$19,0))
+Maßnahmendaten!BO443*INDEX(Faktoren!$C$3:$C$19,MATCH(Maßnahmendaten!BO$3,Faktoren!$B$3:$B$19,0))
+Maßnahmendaten!BP443*INDEX(Faktoren!$C$3:$C$19,MATCH(Maßnahmendaten!BP$3,Faktoren!$B$3:$B$19,0))
+Maßnahmendaten!BQ443*INDEX(Faktoren!$C$3:$C$19,MATCH(Maßnahmendaten!BQ$3,Faktoren!$B$3:$B$19,0))
+Maßnahmendaten!BR443*INDEX(Faktoren!$C$3:$C$19,MATCH(Maßnahmendaten!BR$3,Faktoren!$B$3:$B$19,0))
+Maßnahmendaten!BS443*INDEX(Faktoren!$C$3:$C$19,MATCH(Maßnahmendaten!BS$3,Faktoren!$B$3:$B$19,0))
+Maßnahmendaten!BT443*INDEX(Faktoren!$C$3:$C$19,MATCH(Maßnahmendaten!BT$3,Faktoren!$B$3:$B$19,0))
+BV443
))</f>
        <v/>
      </c>
      <c r="BZ443" s="134"/>
      <c r="CA443" s="148" t="s">
        <v>109</v>
      </c>
      <c r="CB443" s="12" t="str">
        <f>IF(V443&lt;&gt;"",Hilfsblatt!$F$7,IF(Z443&lt;&gt;"",Hilfsblatt!$F$8, IF(O443&lt;&gt;"",Hilfsblatt!$F$9,"")))</f>
        <v/>
      </c>
      <c r="CD443" s="121"/>
    </row>
    <row r="444" spans="2:82" s="13" customFormat="1" ht="12.75" customHeight="1" x14ac:dyDescent="0.2">
      <c r="B444" s="139">
        <v>440</v>
      </c>
      <c r="C444" s="135"/>
      <c r="D444" s="140"/>
      <c r="E444" s="140"/>
      <c r="F444" s="140"/>
      <c r="G444" s="140"/>
      <c r="H444" s="140"/>
      <c r="I444" s="140"/>
      <c r="J444" s="140"/>
      <c r="K444" s="140"/>
      <c r="L444" s="140"/>
      <c r="M444" s="140"/>
      <c r="N444" s="140"/>
      <c r="O444" s="140"/>
      <c r="P444" s="140"/>
      <c r="Q444" s="140"/>
      <c r="R444" s="140"/>
      <c r="S444" s="140"/>
      <c r="T444" s="140"/>
      <c r="U444" s="140"/>
      <c r="V444" s="144"/>
      <c r="W444" s="144"/>
      <c r="X444" s="144"/>
      <c r="Y444" s="144"/>
      <c r="Z444" s="145"/>
      <c r="AA444" s="145"/>
      <c r="AB444" s="145"/>
      <c r="AC444" s="145"/>
      <c r="AD444" s="145"/>
      <c r="AE444" s="145"/>
      <c r="AF444" s="140"/>
      <c r="AG444" s="140"/>
      <c r="AH444" s="140"/>
      <c r="AI444" s="140"/>
      <c r="AJ444" s="140"/>
      <c r="AK444" s="140"/>
      <c r="AL444" s="140"/>
      <c r="AM444" s="140"/>
      <c r="AN444" s="140"/>
      <c r="AO444" s="140"/>
      <c r="AP444" s="136"/>
      <c r="AQ444" s="141"/>
      <c r="AR444" s="144"/>
      <c r="AS444" s="144"/>
      <c r="AT444" s="144"/>
      <c r="AU444" s="144"/>
      <c r="AV444" s="140"/>
      <c r="AW444" s="140"/>
      <c r="AX444" s="145"/>
      <c r="AY444" s="145"/>
      <c r="AZ444" s="145"/>
      <c r="BA444" s="142"/>
      <c r="BB444" s="146"/>
      <c r="BC444" s="136"/>
      <c r="BD444" s="143"/>
      <c r="BE444" s="143"/>
      <c r="BF444" s="143"/>
      <c r="BG444" s="143"/>
      <c r="BH444" s="143"/>
      <c r="BI444" s="143"/>
      <c r="BJ444" s="143"/>
      <c r="BK444" s="143"/>
      <c r="BL444" s="143"/>
      <c r="BM444" s="143"/>
      <c r="BN444" s="143"/>
      <c r="BO444" s="143"/>
      <c r="BP444" s="143"/>
      <c r="BQ444" s="143"/>
      <c r="BR444" s="143"/>
      <c r="BS444" s="143"/>
      <c r="BT444" s="143"/>
      <c r="BU444" s="143"/>
      <c r="BV444" s="143"/>
      <c r="BW444" s="104" t="s">
        <v>109</v>
      </c>
      <c r="BX444" s="67" t="str">
        <f t="shared" si="6"/>
        <v/>
      </c>
      <c r="BY444" s="67" t="str">
        <f>(IF(SUMPRODUCT(--(BD444:BV444&lt;&gt;""))=0,"",
+Maßnahmendaten!BD444*INDEX(Faktoren!$C$3:$C$19,MATCH(Maßnahmendaten!BD$3,Faktoren!$B$3:$B$19,0))
+Maßnahmendaten!BE444*INDEX(Faktoren!$C$3:$C$19,MATCH(Maßnahmendaten!BE$3,Faktoren!$B$3:$B$19,0))
+Maßnahmendaten!BF444*INDEX(Faktoren!$C$3:$C$19,MATCH(Maßnahmendaten!BF$3,Faktoren!$B$3:$B$19,0))
+Maßnahmendaten!BG444*INDEX(Faktoren!$C$3:$C$19,MATCH(Maßnahmendaten!BG$3,Faktoren!$B$3:$B$19,0))
+Maßnahmendaten!BH444*INDEX(Faktoren!$C$3:$C$19,MATCH(Maßnahmendaten!BH$3,Faktoren!$B$3:$B$19,0))
+Maßnahmendaten!BI444*INDEX(Faktoren!$C$3:$C$19,MATCH(Maßnahmendaten!BI$3,Faktoren!$B$3:$B$19,0))
+Maßnahmendaten!BJ444*INDEX(Faktoren!$C$3:$C$19,MATCH(Maßnahmendaten!BJ$3,Faktoren!$B$3:$B$19,0))
+Maßnahmendaten!BK444*INDEX(Faktoren!$C$3:$C$19,MATCH(Maßnahmendaten!BK$3,Faktoren!$B$3:$B$19,0))
+Maßnahmendaten!BL444*INDEX(Faktoren!$C$3:$C$19,MATCH(Maßnahmendaten!BL$3,Faktoren!$B$3:$B$19,0))
+Maßnahmendaten!BM444*INDEX(Faktoren!$C$3:$C$19,MATCH(Maßnahmendaten!BM$3,Faktoren!$B$3:$B$19,0))
+Maßnahmendaten!BN444*INDEX(Faktoren!$C$3:$C$19,MATCH(Maßnahmendaten!BN$3,Faktoren!$B$3:$B$19,0))
+Maßnahmendaten!BO444*INDEX(Faktoren!$C$3:$C$19,MATCH(Maßnahmendaten!BO$3,Faktoren!$B$3:$B$19,0))
+Maßnahmendaten!BP444*INDEX(Faktoren!$C$3:$C$19,MATCH(Maßnahmendaten!BP$3,Faktoren!$B$3:$B$19,0))
+Maßnahmendaten!BQ444*INDEX(Faktoren!$C$3:$C$19,MATCH(Maßnahmendaten!BQ$3,Faktoren!$B$3:$B$19,0))
+Maßnahmendaten!BR444*INDEX(Faktoren!$C$3:$C$19,MATCH(Maßnahmendaten!BR$3,Faktoren!$B$3:$B$19,0))
+Maßnahmendaten!BS444*INDEX(Faktoren!$C$3:$C$19,MATCH(Maßnahmendaten!BS$3,Faktoren!$B$3:$B$19,0))
+Maßnahmendaten!BT444*INDEX(Faktoren!$C$3:$C$19,MATCH(Maßnahmendaten!BT$3,Faktoren!$B$3:$B$19,0))
+BV444
))</f>
        <v/>
      </c>
      <c r="BZ444" s="134"/>
      <c r="CA444" s="148" t="s">
        <v>109</v>
      </c>
      <c r="CB444" s="12" t="str">
        <f>IF(V444&lt;&gt;"",Hilfsblatt!$F$7,IF(Z444&lt;&gt;"",Hilfsblatt!$F$8, IF(O444&lt;&gt;"",Hilfsblatt!$F$9,"")))</f>
        <v/>
      </c>
      <c r="CD444" s="121"/>
    </row>
    <row r="445" spans="2:82" s="13" customFormat="1" ht="12.75" customHeight="1" x14ac:dyDescent="0.2">
      <c r="B445" s="113">
        <v>441</v>
      </c>
      <c r="C445" s="135"/>
      <c r="D445" s="114"/>
      <c r="E445" s="114"/>
      <c r="F445" s="114"/>
      <c r="G445" s="114"/>
      <c r="H445" s="114"/>
      <c r="I445" s="114"/>
      <c r="J445" s="114"/>
      <c r="K445" s="114"/>
      <c r="L445" s="114"/>
      <c r="M445" s="114"/>
      <c r="N445" s="114"/>
      <c r="O445" s="114"/>
      <c r="P445" s="114"/>
      <c r="Q445" s="114"/>
      <c r="R445" s="114"/>
      <c r="S445" s="114"/>
      <c r="T445" s="114"/>
      <c r="U445" s="114"/>
      <c r="V445" s="115"/>
      <c r="W445" s="115"/>
      <c r="X445" s="115"/>
      <c r="Y445" s="115"/>
      <c r="Z445" s="116"/>
      <c r="AA445" s="116"/>
      <c r="AB445" s="116"/>
      <c r="AC445" s="116"/>
      <c r="AD445" s="116"/>
      <c r="AE445" s="116"/>
      <c r="AF445" s="117"/>
      <c r="AG445" s="117"/>
      <c r="AH445" s="117"/>
      <c r="AI445" s="117"/>
      <c r="AJ445" s="117"/>
      <c r="AK445" s="117"/>
      <c r="AL445" s="117"/>
      <c r="AM445" s="117"/>
      <c r="AN445" s="117"/>
      <c r="AO445" s="117"/>
      <c r="AP445" s="136"/>
      <c r="AQ445" s="137"/>
      <c r="AR445" s="115"/>
      <c r="AS445" s="115"/>
      <c r="AT445" s="115"/>
      <c r="AU445" s="115"/>
      <c r="AV445" s="114"/>
      <c r="AW445" s="114"/>
      <c r="AX445" s="116"/>
      <c r="AY445" s="116"/>
      <c r="AZ445" s="116"/>
      <c r="BA445" s="118"/>
      <c r="BB445" s="119"/>
      <c r="BC445" s="136"/>
      <c r="BD445" s="120"/>
      <c r="BE445" s="120"/>
      <c r="BF445" s="120"/>
      <c r="BG445" s="120"/>
      <c r="BH445" s="120"/>
      <c r="BI445" s="120"/>
      <c r="BJ445" s="120"/>
      <c r="BK445" s="120"/>
      <c r="BL445" s="120"/>
      <c r="BM445" s="120"/>
      <c r="BN445" s="120"/>
      <c r="BO445" s="120"/>
      <c r="BP445" s="120"/>
      <c r="BQ445" s="120"/>
      <c r="BR445" s="120"/>
      <c r="BS445" s="120"/>
      <c r="BT445" s="120"/>
      <c r="BU445" s="120"/>
      <c r="BV445" s="121"/>
      <c r="BW445" s="104" t="s">
        <v>109</v>
      </c>
      <c r="BX445" s="67" t="str">
        <f t="shared" si="6"/>
        <v/>
      </c>
      <c r="BY445" s="67" t="str">
        <f>(IF(SUMPRODUCT(--(BD445:BV445&lt;&gt;""))=0,"",
+Maßnahmendaten!BD445*INDEX(Faktoren!$C$3:$C$19,MATCH(Maßnahmendaten!BD$3,Faktoren!$B$3:$B$19,0))
+Maßnahmendaten!BE445*INDEX(Faktoren!$C$3:$C$19,MATCH(Maßnahmendaten!BE$3,Faktoren!$B$3:$B$19,0))
+Maßnahmendaten!BF445*INDEX(Faktoren!$C$3:$C$19,MATCH(Maßnahmendaten!BF$3,Faktoren!$B$3:$B$19,0))
+Maßnahmendaten!BG445*INDEX(Faktoren!$C$3:$C$19,MATCH(Maßnahmendaten!BG$3,Faktoren!$B$3:$B$19,0))
+Maßnahmendaten!BH445*INDEX(Faktoren!$C$3:$C$19,MATCH(Maßnahmendaten!BH$3,Faktoren!$B$3:$B$19,0))
+Maßnahmendaten!BI445*INDEX(Faktoren!$C$3:$C$19,MATCH(Maßnahmendaten!BI$3,Faktoren!$B$3:$B$19,0))
+Maßnahmendaten!BJ445*INDEX(Faktoren!$C$3:$C$19,MATCH(Maßnahmendaten!BJ$3,Faktoren!$B$3:$B$19,0))
+Maßnahmendaten!BK445*INDEX(Faktoren!$C$3:$C$19,MATCH(Maßnahmendaten!BK$3,Faktoren!$B$3:$B$19,0))
+Maßnahmendaten!BL445*INDEX(Faktoren!$C$3:$C$19,MATCH(Maßnahmendaten!BL$3,Faktoren!$B$3:$B$19,0))
+Maßnahmendaten!BM445*INDEX(Faktoren!$C$3:$C$19,MATCH(Maßnahmendaten!BM$3,Faktoren!$B$3:$B$19,0))
+Maßnahmendaten!BN445*INDEX(Faktoren!$C$3:$C$19,MATCH(Maßnahmendaten!BN$3,Faktoren!$B$3:$B$19,0))
+Maßnahmendaten!BO445*INDEX(Faktoren!$C$3:$C$19,MATCH(Maßnahmendaten!BO$3,Faktoren!$B$3:$B$19,0))
+Maßnahmendaten!BP445*INDEX(Faktoren!$C$3:$C$19,MATCH(Maßnahmendaten!BP$3,Faktoren!$B$3:$B$19,0))
+Maßnahmendaten!BQ445*INDEX(Faktoren!$C$3:$C$19,MATCH(Maßnahmendaten!BQ$3,Faktoren!$B$3:$B$19,0))
+Maßnahmendaten!BR445*INDEX(Faktoren!$C$3:$C$19,MATCH(Maßnahmendaten!BR$3,Faktoren!$B$3:$B$19,0))
+Maßnahmendaten!BS445*INDEX(Faktoren!$C$3:$C$19,MATCH(Maßnahmendaten!BS$3,Faktoren!$B$3:$B$19,0))
+Maßnahmendaten!BT445*INDEX(Faktoren!$C$3:$C$19,MATCH(Maßnahmendaten!BT$3,Faktoren!$B$3:$B$19,0))
+BV445
))</f>
        <v/>
      </c>
      <c r="BZ445" s="134"/>
      <c r="CA445" s="148" t="s">
        <v>109</v>
      </c>
      <c r="CB445" s="12" t="str">
        <f>IF(V445&lt;&gt;"",Hilfsblatt!$F$7,IF(Z445&lt;&gt;"",Hilfsblatt!$F$8, IF(O445&lt;&gt;"",Hilfsblatt!$F$9,"")))</f>
        <v/>
      </c>
      <c r="CD445" s="121"/>
    </row>
    <row r="446" spans="2:82" s="13" customFormat="1" ht="12.75" customHeight="1" x14ac:dyDescent="0.2">
      <c r="B446" s="139">
        <v>442</v>
      </c>
      <c r="C446" s="135"/>
      <c r="D446" s="140"/>
      <c r="E446" s="140"/>
      <c r="F446" s="140"/>
      <c r="G446" s="140"/>
      <c r="H446" s="140"/>
      <c r="I446" s="140"/>
      <c r="J446" s="140"/>
      <c r="K446" s="140"/>
      <c r="L446" s="140"/>
      <c r="M446" s="140"/>
      <c r="N446" s="140"/>
      <c r="O446" s="140"/>
      <c r="P446" s="140"/>
      <c r="Q446" s="140"/>
      <c r="R446" s="140"/>
      <c r="S446" s="140"/>
      <c r="T446" s="140"/>
      <c r="U446" s="140"/>
      <c r="V446" s="144"/>
      <c r="W446" s="144"/>
      <c r="X446" s="144"/>
      <c r="Y446" s="144"/>
      <c r="Z446" s="145"/>
      <c r="AA446" s="145"/>
      <c r="AB446" s="145"/>
      <c r="AC446" s="145"/>
      <c r="AD446" s="145"/>
      <c r="AE446" s="145"/>
      <c r="AF446" s="140"/>
      <c r="AG446" s="140"/>
      <c r="AH446" s="140"/>
      <c r="AI446" s="140"/>
      <c r="AJ446" s="140"/>
      <c r="AK446" s="140"/>
      <c r="AL446" s="140"/>
      <c r="AM446" s="140"/>
      <c r="AN446" s="140"/>
      <c r="AO446" s="140"/>
      <c r="AP446" s="136"/>
      <c r="AQ446" s="141"/>
      <c r="AR446" s="144"/>
      <c r="AS446" s="144"/>
      <c r="AT446" s="144"/>
      <c r="AU446" s="144"/>
      <c r="AV446" s="140"/>
      <c r="AW446" s="140"/>
      <c r="AX446" s="145"/>
      <c r="AY446" s="145"/>
      <c r="AZ446" s="145"/>
      <c r="BA446" s="142"/>
      <c r="BB446" s="146"/>
      <c r="BC446" s="136"/>
      <c r="BD446" s="143"/>
      <c r="BE446" s="143"/>
      <c r="BF446" s="143"/>
      <c r="BG446" s="143"/>
      <c r="BH446" s="143"/>
      <c r="BI446" s="143"/>
      <c r="BJ446" s="143"/>
      <c r="BK446" s="143"/>
      <c r="BL446" s="143"/>
      <c r="BM446" s="143"/>
      <c r="BN446" s="143"/>
      <c r="BO446" s="143"/>
      <c r="BP446" s="143"/>
      <c r="BQ446" s="143"/>
      <c r="BR446" s="143"/>
      <c r="BS446" s="143"/>
      <c r="BT446" s="143"/>
      <c r="BU446" s="143"/>
      <c r="BV446" s="143"/>
      <c r="BW446" s="104" t="s">
        <v>109</v>
      </c>
      <c r="BX446" s="67" t="str">
        <f t="shared" si="6"/>
        <v/>
      </c>
      <c r="BY446" s="67" t="str">
        <f>(IF(SUMPRODUCT(--(BD446:BV446&lt;&gt;""))=0,"",
+Maßnahmendaten!BD446*INDEX(Faktoren!$C$3:$C$19,MATCH(Maßnahmendaten!BD$3,Faktoren!$B$3:$B$19,0))
+Maßnahmendaten!BE446*INDEX(Faktoren!$C$3:$C$19,MATCH(Maßnahmendaten!BE$3,Faktoren!$B$3:$B$19,0))
+Maßnahmendaten!BF446*INDEX(Faktoren!$C$3:$C$19,MATCH(Maßnahmendaten!BF$3,Faktoren!$B$3:$B$19,0))
+Maßnahmendaten!BG446*INDEX(Faktoren!$C$3:$C$19,MATCH(Maßnahmendaten!BG$3,Faktoren!$B$3:$B$19,0))
+Maßnahmendaten!BH446*INDEX(Faktoren!$C$3:$C$19,MATCH(Maßnahmendaten!BH$3,Faktoren!$B$3:$B$19,0))
+Maßnahmendaten!BI446*INDEX(Faktoren!$C$3:$C$19,MATCH(Maßnahmendaten!BI$3,Faktoren!$B$3:$B$19,0))
+Maßnahmendaten!BJ446*INDEX(Faktoren!$C$3:$C$19,MATCH(Maßnahmendaten!BJ$3,Faktoren!$B$3:$B$19,0))
+Maßnahmendaten!BK446*INDEX(Faktoren!$C$3:$C$19,MATCH(Maßnahmendaten!BK$3,Faktoren!$B$3:$B$19,0))
+Maßnahmendaten!BL446*INDEX(Faktoren!$C$3:$C$19,MATCH(Maßnahmendaten!BL$3,Faktoren!$B$3:$B$19,0))
+Maßnahmendaten!BM446*INDEX(Faktoren!$C$3:$C$19,MATCH(Maßnahmendaten!BM$3,Faktoren!$B$3:$B$19,0))
+Maßnahmendaten!BN446*INDEX(Faktoren!$C$3:$C$19,MATCH(Maßnahmendaten!BN$3,Faktoren!$B$3:$B$19,0))
+Maßnahmendaten!BO446*INDEX(Faktoren!$C$3:$C$19,MATCH(Maßnahmendaten!BO$3,Faktoren!$B$3:$B$19,0))
+Maßnahmendaten!BP446*INDEX(Faktoren!$C$3:$C$19,MATCH(Maßnahmendaten!BP$3,Faktoren!$B$3:$B$19,0))
+Maßnahmendaten!BQ446*INDEX(Faktoren!$C$3:$C$19,MATCH(Maßnahmendaten!BQ$3,Faktoren!$B$3:$B$19,0))
+Maßnahmendaten!BR446*INDEX(Faktoren!$C$3:$C$19,MATCH(Maßnahmendaten!BR$3,Faktoren!$B$3:$B$19,0))
+Maßnahmendaten!BS446*INDEX(Faktoren!$C$3:$C$19,MATCH(Maßnahmendaten!BS$3,Faktoren!$B$3:$B$19,0))
+Maßnahmendaten!BT446*INDEX(Faktoren!$C$3:$C$19,MATCH(Maßnahmendaten!BT$3,Faktoren!$B$3:$B$19,0))
+BV446
))</f>
        <v/>
      </c>
      <c r="BZ446" s="134"/>
      <c r="CA446" s="148" t="s">
        <v>109</v>
      </c>
      <c r="CB446" s="12" t="str">
        <f>IF(V446&lt;&gt;"",Hilfsblatt!$F$7,IF(Z446&lt;&gt;"",Hilfsblatt!$F$8, IF(O446&lt;&gt;"",Hilfsblatt!$F$9,"")))</f>
        <v/>
      </c>
      <c r="CD446" s="121"/>
    </row>
    <row r="447" spans="2:82" s="13" customFormat="1" ht="12.75" customHeight="1" x14ac:dyDescent="0.2">
      <c r="B447" s="113">
        <v>443</v>
      </c>
      <c r="C447" s="135"/>
      <c r="D447" s="114"/>
      <c r="E447" s="114"/>
      <c r="F447" s="114"/>
      <c r="G447" s="114"/>
      <c r="H447" s="114"/>
      <c r="I447" s="114"/>
      <c r="J447" s="114"/>
      <c r="K447" s="114"/>
      <c r="L447" s="114"/>
      <c r="M447" s="114"/>
      <c r="N447" s="114"/>
      <c r="O447" s="114"/>
      <c r="P447" s="114"/>
      <c r="Q447" s="114"/>
      <c r="R447" s="114"/>
      <c r="S447" s="114"/>
      <c r="T447" s="114"/>
      <c r="U447" s="114"/>
      <c r="V447" s="115"/>
      <c r="W447" s="115"/>
      <c r="X447" s="115"/>
      <c r="Y447" s="115"/>
      <c r="Z447" s="116"/>
      <c r="AA447" s="116"/>
      <c r="AB447" s="116"/>
      <c r="AC447" s="116"/>
      <c r="AD447" s="116"/>
      <c r="AE447" s="116"/>
      <c r="AF447" s="117"/>
      <c r="AG447" s="117"/>
      <c r="AH447" s="117"/>
      <c r="AI447" s="117"/>
      <c r="AJ447" s="117"/>
      <c r="AK447" s="117"/>
      <c r="AL447" s="117"/>
      <c r="AM447" s="117"/>
      <c r="AN447" s="117"/>
      <c r="AO447" s="117"/>
      <c r="AP447" s="136"/>
      <c r="AQ447" s="137"/>
      <c r="AR447" s="115"/>
      <c r="AS447" s="115"/>
      <c r="AT447" s="115"/>
      <c r="AU447" s="115"/>
      <c r="AV447" s="114"/>
      <c r="AW447" s="114"/>
      <c r="AX447" s="116"/>
      <c r="AY447" s="116"/>
      <c r="AZ447" s="116"/>
      <c r="BA447" s="118"/>
      <c r="BB447" s="119"/>
      <c r="BC447" s="136"/>
      <c r="BD447" s="120"/>
      <c r="BE447" s="120"/>
      <c r="BF447" s="120"/>
      <c r="BG447" s="120"/>
      <c r="BH447" s="120"/>
      <c r="BI447" s="120"/>
      <c r="BJ447" s="120"/>
      <c r="BK447" s="120"/>
      <c r="BL447" s="120"/>
      <c r="BM447" s="120"/>
      <c r="BN447" s="120"/>
      <c r="BO447" s="120"/>
      <c r="BP447" s="120"/>
      <c r="BQ447" s="120"/>
      <c r="BR447" s="120"/>
      <c r="BS447" s="120"/>
      <c r="BT447" s="120"/>
      <c r="BU447" s="120"/>
      <c r="BV447" s="121"/>
      <c r="BW447" s="104" t="s">
        <v>109</v>
      </c>
      <c r="BX447" s="67" t="str">
        <f t="shared" si="6"/>
        <v/>
      </c>
      <c r="BY447" s="67" t="str">
        <f>(IF(SUMPRODUCT(--(BD447:BV447&lt;&gt;""))=0,"",
+Maßnahmendaten!BD447*INDEX(Faktoren!$C$3:$C$19,MATCH(Maßnahmendaten!BD$3,Faktoren!$B$3:$B$19,0))
+Maßnahmendaten!BE447*INDEX(Faktoren!$C$3:$C$19,MATCH(Maßnahmendaten!BE$3,Faktoren!$B$3:$B$19,0))
+Maßnahmendaten!BF447*INDEX(Faktoren!$C$3:$C$19,MATCH(Maßnahmendaten!BF$3,Faktoren!$B$3:$B$19,0))
+Maßnahmendaten!BG447*INDEX(Faktoren!$C$3:$C$19,MATCH(Maßnahmendaten!BG$3,Faktoren!$B$3:$B$19,0))
+Maßnahmendaten!BH447*INDEX(Faktoren!$C$3:$C$19,MATCH(Maßnahmendaten!BH$3,Faktoren!$B$3:$B$19,0))
+Maßnahmendaten!BI447*INDEX(Faktoren!$C$3:$C$19,MATCH(Maßnahmendaten!BI$3,Faktoren!$B$3:$B$19,0))
+Maßnahmendaten!BJ447*INDEX(Faktoren!$C$3:$C$19,MATCH(Maßnahmendaten!BJ$3,Faktoren!$B$3:$B$19,0))
+Maßnahmendaten!BK447*INDEX(Faktoren!$C$3:$C$19,MATCH(Maßnahmendaten!BK$3,Faktoren!$B$3:$B$19,0))
+Maßnahmendaten!BL447*INDEX(Faktoren!$C$3:$C$19,MATCH(Maßnahmendaten!BL$3,Faktoren!$B$3:$B$19,0))
+Maßnahmendaten!BM447*INDEX(Faktoren!$C$3:$C$19,MATCH(Maßnahmendaten!BM$3,Faktoren!$B$3:$B$19,0))
+Maßnahmendaten!BN447*INDEX(Faktoren!$C$3:$C$19,MATCH(Maßnahmendaten!BN$3,Faktoren!$B$3:$B$19,0))
+Maßnahmendaten!BO447*INDEX(Faktoren!$C$3:$C$19,MATCH(Maßnahmendaten!BO$3,Faktoren!$B$3:$B$19,0))
+Maßnahmendaten!BP447*INDEX(Faktoren!$C$3:$C$19,MATCH(Maßnahmendaten!BP$3,Faktoren!$B$3:$B$19,0))
+Maßnahmendaten!BQ447*INDEX(Faktoren!$C$3:$C$19,MATCH(Maßnahmendaten!BQ$3,Faktoren!$B$3:$B$19,0))
+Maßnahmendaten!BR447*INDEX(Faktoren!$C$3:$C$19,MATCH(Maßnahmendaten!BR$3,Faktoren!$B$3:$B$19,0))
+Maßnahmendaten!BS447*INDEX(Faktoren!$C$3:$C$19,MATCH(Maßnahmendaten!BS$3,Faktoren!$B$3:$B$19,0))
+Maßnahmendaten!BT447*INDEX(Faktoren!$C$3:$C$19,MATCH(Maßnahmendaten!BT$3,Faktoren!$B$3:$B$19,0))
+BV447
))</f>
        <v/>
      </c>
      <c r="BZ447" s="134"/>
      <c r="CA447" s="148" t="s">
        <v>109</v>
      </c>
      <c r="CB447" s="12" t="str">
        <f>IF(V447&lt;&gt;"",Hilfsblatt!$F$7,IF(Z447&lt;&gt;"",Hilfsblatt!$F$8, IF(O447&lt;&gt;"",Hilfsblatt!$F$9,"")))</f>
        <v/>
      </c>
      <c r="CD447" s="121"/>
    </row>
    <row r="448" spans="2:82" s="13" customFormat="1" ht="12.75" customHeight="1" x14ac:dyDescent="0.2">
      <c r="B448" s="139">
        <v>444</v>
      </c>
      <c r="C448" s="135"/>
      <c r="D448" s="140"/>
      <c r="E448" s="140"/>
      <c r="F448" s="140"/>
      <c r="G448" s="140"/>
      <c r="H448" s="140"/>
      <c r="I448" s="140"/>
      <c r="J448" s="140"/>
      <c r="K448" s="140"/>
      <c r="L448" s="140"/>
      <c r="M448" s="140"/>
      <c r="N448" s="140"/>
      <c r="O448" s="140"/>
      <c r="P448" s="140"/>
      <c r="Q448" s="140"/>
      <c r="R448" s="140"/>
      <c r="S448" s="140"/>
      <c r="T448" s="140"/>
      <c r="U448" s="140"/>
      <c r="V448" s="144"/>
      <c r="W448" s="144"/>
      <c r="X448" s="144"/>
      <c r="Y448" s="144"/>
      <c r="Z448" s="145"/>
      <c r="AA448" s="145"/>
      <c r="AB448" s="145"/>
      <c r="AC448" s="145"/>
      <c r="AD448" s="145"/>
      <c r="AE448" s="145"/>
      <c r="AF448" s="140"/>
      <c r="AG448" s="140"/>
      <c r="AH448" s="140"/>
      <c r="AI448" s="140"/>
      <c r="AJ448" s="140"/>
      <c r="AK448" s="140"/>
      <c r="AL448" s="140"/>
      <c r="AM448" s="140"/>
      <c r="AN448" s="140"/>
      <c r="AO448" s="140"/>
      <c r="AP448" s="136"/>
      <c r="AQ448" s="141"/>
      <c r="AR448" s="144"/>
      <c r="AS448" s="144"/>
      <c r="AT448" s="144"/>
      <c r="AU448" s="144"/>
      <c r="AV448" s="140"/>
      <c r="AW448" s="140"/>
      <c r="AX448" s="145"/>
      <c r="AY448" s="145"/>
      <c r="AZ448" s="145"/>
      <c r="BA448" s="142"/>
      <c r="BB448" s="146"/>
      <c r="BC448" s="136"/>
      <c r="BD448" s="143"/>
      <c r="BE448" s="143"/>
      <c r="BF448" s="143"/>
      <c r="BG448" s="143"/>
      <c r="BH448" s="143"/>
      <c r="BI448" s="143"/>
      <c r="BJ448" s="143"/>
      <c r="BK448" s="143"/>
      <c r="BL448" s="143"/>
      <c r="BM448" s="143"/>
      <c r="BN448" s="143"/>
      <c r="BO448" s="143"/>
      <c r="BP448" s="143"/>
      <c r="BQ448" s="143"/>
      <c r="BR448" s="143"/>
      <c r="BS448" s="143"/>
      <c r="BT448" s="143"/>
      <c r="BU448" s="143"/>
      <c r="BV448" s="143"/>
      <c r="BW448" s="104" t="s">
        <v>109</v>
      </c>
      <c r="BX448" s="67" t="str">
        <f t="shared" si="6"/>
        <v/>
      </c>
      <c r="BY448" s="67" t="str">
        <f>(IF(SUMPRODUCT(--(BD448:BV448&lt;&gt;""))=0,"",
+Maßnahmendaten!BD448*INDEX(Faktoren!$C$3:$C$19,MATCH(Maßnahmendaten!BD$3,Faktoren!$B$3:$B$19,0))
+Maßnahmendaten!BE448*INDEX(Faktoren!$C$3:$C$19,MATCH(Maßnahmendaten!BE$3,Faktoren!$B$3:$B$19,0))
+Maßnahmendaten!BF448*INDEX(Faktoren!$C$3:$C$19,MATCH(Maßnahmendaten!BF$3,Faktoren!$B$3:$B$19,0))
+Maßnahmendaten!BG448*INDEX(Faktoren!$C$3:$C$19,MATCH(Maßnahmendaten!BG$3,Faktoren!$B$3:$B$19,0))
+Maßnahmendaten!BH448*INDEX(Faktoren!$C$3:$C$19,MATCH(Maßnahmendaten!BH$3,Faktoren!$B$3:$B$19,0))
+Maßnahmendaten!BI448*INDEX(Faktoren!$C$3:$C$19,MATCH(Maßnahmendaten!BI$3,Faktoren!$B$3:$B$19,0))
+Maßnahmendaten!BJ448*INDEX(Faktoren!$C$3:$C$19,MATCH(Maßnahmendaten!BJ$3,Faktoren!$B$3:$B$19,0))
+Maßnahmendaten!BK448*INDEX(Faktoren!$C$3:$C$19,MATCH(Maßnahmendaten!BK$3,Faktoren!$B$3:$B$19,0))
+Maßnahmendaten!BL448*INDEX(Faktoren!$C$3:$C$19,MATCH(Maßnahmendaten!BL$3,Faktoren!$B$3:$B$19,0))
+Maßnahmendaten!BM448*INDEX(Faktoren!$C$3:$C$19,MATCH(Maßnahmendaten!BM$3,Faktoren!$B$3:$B$19,0))
+Maßnahmendaten!BN448*INDEX(Faktoren!$C$3:$C$19,MATCH(Maßnahmendaten!BN$3,Faktoren!$B$3:$B$19,0))
+Maßnahmendaten!BO448*INDEX(Faktoren!$C$3:$C$19,MATCH(Maßnahmendaten!BO$3,Faktoren!$B$3:$B$19,0))
+Maßnahmendaten!BP448*INDEX(Faktoren!$C$3:$C$19,MATCH(Maßnahmendaten!BP$3,Faktoren!$B$3:$B$19,0))
+Maßnahmendaten!BQ448*INDEX(Faktoren!$C$3:$C$19,MATCH(Maßnahmendaten!BQ$3,Faktoren!$B$3:$B$19,0))
+Maßnahmendaten!BR448*INDEX(Faktoren!$C$3:$C$19,MATCH(Maßnahmendaten!BR$3,Faktoren!$B$3:$B$19,0))
+Maßnahmendaten!BS448*INDEX(Faktoren!$C$3:$C$19,MATCH(Maßnahmendaten!BS$3,Faktoren!$B$3:$B$19,0))
+Maßnahmendaten!BT448*INDEX(Faktoren!$C$3:$C$19,MATCH(Maßnahmendaten!BT$3,Faktoren!$B$3:$B$19,0))
+BV448
))</f>
        <v/>
      </c>
      <c r="BZ448" s="134"/>
      <c r="CA448" s="148" t="s">
        <v>109</v>
      </c>
      <c r="CB448" s="12" t="str">
        <f>IF(V448&lt;&gt;"",Hilfsblatt!$F$7,IF(Z448&lt;&gt;"",Hilfsblatt!$F$8, IF(O448&lt;&gt;"",Hilfsblatt!$F$9,"")))</f>
        <v/>
      </c>
      <c r="CD448" s="121"/>
    </row>
    <row r="449" spans="2:82" s="13" customFormat="1" ht="12.75" customHeight="1" x14ac:dyDescent="0.2">
      <c r="B449" s="113">
        <v>445</v>
      </c>
      <c r="C449" s="135"/>
      <c r="D449" s="114"/>
      <c r="E449" s="114"/>
      <c r="F449" s="114"/>
      <c r="G449" s="114"/>
      <c r="H449" s="114"/>
      <c r="I449" s="114"/>
      <c r="J449" s="114"/>
      <c r="K449" s="114"/>
      <c r="L449" s="114"/>
      <c r="M449" s="114"/>
      <c r="N449" s="114"/>
      <c r="O449" s="114"/>
      <c r="P449" s="114"/>
      <c r="Q449" s="114"/>
      <c r="R449" s="114"/>
      <c r="S449" s="114"/>
      <c r="T449" s="114"/>
      <c r="U449" s="114"/>
      <c r="V449" s="115"/>
      <c r="W449" s="115"/>
      <c r="X449" s="115"/>
      <c r="Y449" s="115"/>
      <c r="Z449" s="116"/>
      <c r="AA449" s="116"/>
      <c r="AB449" s="116"/>
      <c r="AC449" s="116"/>
      <c r="AD449" s="116"/>
      <c r="AE449" s="116"/>
      <c r="AF449" s="117"/>
      <c r="AG449" s="117"/>
      <c r="AH449" s="117"/>
      <c r="AI449" s="117"/>
      <c r="AJ449" s="117"/>
      <c r="AK449" s="117"/>
      <c r="AL449" s="117"/>
      <c r="AM449" s="117"/>
      <c r="AN449" s="117"/>
      <c r="AO449" s="117"/>
      <c r="AP449" s="136"/>
      <c r="AQ449" s="137"/>
      <c r="AR449" s="115"/>
      <c r="AS449" s="115"/>
      <c r="AT449" s="115"/>
      <c r="AU449" s="115"/>
      <c r="AV449" s="114"/>
      <c r="AW449" s="114"/>
      <c r="AX449" s="116"/>
      <c r="AY449" s="116"/>
      <c r="AZ449" s="116"/>
      <c r="BA449" s="118"/>
      <c r="BB449" s="119"/>
      <c r="BC449" s="136"/>
      <c r="BD449" s="120"/>
      <c r="BE449" s="120"/>
      <c r="BF449" s="120"/>
      <c r="BG449" s="120"/>
      <c r="BH449" s="120"/>
      <c r="BI449" s="120"/>
      <c r="BJ449" s="120"/>
      <c r="BK449" s="120"/>
      <c r="BL449" s="120"/>
      <c r="BM449" s="120"/>
      <c r="BN449" s="120"/>
      <c r="BO449" s="120"/>
      <c r="BP449" s="120"/>
      <c r="BQ449" s="120"/>
      <c r="BR449" s="120"/>
      <c r="BS449" s="120"/>
      <c r="BT449" s="120"/>
      <c r="BU449" s="120"/>
      <c r="BV449" s="121"/>
      <c r="BW449" s="104" t="s">
        <v>109</v>
      </c>
      <c r="BX449" s="67" t="str">
        <f t="shared" si="6"/>
        <v/>
      </c>
      <c r="BY449" s="67" t="str">
        <f>(IF(SUMPRODUCT(--(BD449:BV449&lt;&gt;""))=0,"",
+Maßnahmendaten!BD449*INDEX(Faktoren!$C$3:$C$19,MATCH(Maßnahmendaten!BD$3,Faktoren!$B$3:$B$19,0))
+Maßnahmendaten!BE449*INDEX(Faktoren!$C$3:$C$19,MATCH(Maßnahmendaten!BE$3,Faktoren!$B$3:$B$19,0))
+Maßnahmendaten!BF449*INDEX(Faktoren!$C$3:$C$19,MATCH(Maßnahmendaten!BF$3,Faktoren!$B$3:$B$19,0))
+Maßnahmendaten!BG449*INDEX(Faktoren!$C$3:$C$19,MATCH(Maßnahmendaten!BG$3,Faktoren!$B$3:$B$19,0))
+Maßnahmendaten!BH449*INDEX(Faktoren!$C$3:$C$19,MATCH(Maßnahmendaten!BH$3,Faktoren!$B$3:$B$19,0))
+Maßnahmendaten!BI449*INDEX(Faktoren!$C$3:$C$19,MATCH(Maßnahmendaten!BI$3,Faktoren!$B$3:$B$19,0))
+Maßnahmendaten!BJ449*INDEX(Faktoren!$C$3:$C$19,MATCH(Maßnahmendaten!BJ$3,Faktoren!$B$3:$B$19,0))
+Maßnahmendaten!BK449*INDEX(Faktoren!$C$3:$C$19,MATCH(Maßnahmendaten!BK$3,Faktoren!$B$3:$B$19,0))
+Maßnahmendaten!BL449*INDEX(Faktoren!$C$3:$C$19,MATCH(Maßnahmendaten!BL$3,Faktoren!$B$3:$B$19,0))
+Maßnahmendaten!BM449*INDEX(Faktoren!$C$3:$C$19,MATCH(Maßnahmendaten!BM$3,Faktoren!$B$3:$B$19,0))
+Maßnahmendaten!BN449*INDEX(Faktoren!$C$3:$C$19,MATCH(Maßnahmendaten!BN$3,Faktoren!$B$3:$B$19,0))
+Maßnahmendaten!BO449*INDEX(Faktoren!$C$3:$C$19,MATCH(Maßnahmendaten!BO$3,Faktoren!$B$3:$B$19,0))
+Maßnahmendaten!BP449*INDEX(Faktoren!$C$3:$C$19,MATCH(Maßnahmendaten!BP$3,Faktoren!$B$3:$B$19,0))
+Maßnahmendaten!BQ449*INDEX(Faktoren!$C$3:$C$19,MATCH(Maßnahmendaten!BQ$3,Faktoren!$B$3:$B$19,0))
+Maßnahmendaten!BR449*INDEX(Faktoren!$C$3:$C$19,MATCH(Maßnahmendaten!BR$3,Faktoren!$B$3:$B$19,0))
+Maßnahmendaten!BS449*INDEX(Faktoren!$C$3:$C$19,MATCH(Maßnahmendaten!BS$3,Faktoren!$B$3:$B$19,0))
+Maßnahmendaten!BT449*INDEX(Faktoren!$C$3:$C$19,MATCH(Maßnahmendaten!BT$3,Faktoren!$B$3:$B$19,0))
+BV449
))</f>
        <v/>
      </c>
      <c r="BZ449" s="134"/>
      <c r="CA449" s="148" t="s">
        <v>109</v>
      </c>
      <c r="CB449" s="12" t="str">
        <f>IF(V449&lt;&gt;"",Hilfsblatt!$F$7,IF(Z449&lt;&gt;"",Hilfsblatt!$F$8, IF(O449&lt;&gt;"",Hilfsblatt!$F$9,"")))</f>
        <v/>
      </c>
      <c r="CD449" s="121"/>
    </row>
    <row r="450" spans="2:82" s="13" customFormat="1" ht="12.75" customHeight="1" x14ac:dyDescent="0.2">
      <c r="B450" s="139">
        <v>446</v>
      </c>
      <c r="C450" s="135"/>
      <c r="D450" s="140"/>
      <c r="E450" s="140"/>
      <c r="F450" s="140"/>
      <c r="G450" s="140"/>
      <c r="H450" s="140"/>
      <c r="I450" s="140"/>
      <c r="J450" s="140"/>
      <c r="K450" s="140"/>
      <c r="L450" s="140"/>
      <c r="M450" s="140"/>
      <c r="N450" s="140"/>
      <c r="O450" s="140"/>
      <c r="P450" s="140"/>
      <c r="Q450" s="140"/>
      <c r="R450" s="140"/>
      <c r="S450" s="140"/>
      <c r="T450" s="140"/>
      <c r="U450" s="140"/>
      <c r="V450" s="144"/>
      <c r="W450" s="144"/>
      <c r="X450" s="144"/>
      <c r="Y450" s="144"/>
      <c r="Z450" s="145"/>
      <c r="AA450" s="145"/>
      <c r="AB450" s="145"/>
      <c r="AC450" s="145"/>
      <c r="AD450" s="145"/>
      <c r="AE450" s="145"/>
      <c r="AF450" s="140"/>
      <c r="AG450" s="140"/>
      <c r="AH450" s="140"/>
      <c r="AI450" s="140"/>
      <c r="AJ450" s="140"/>
      <c r="AK450" s="140"/>
      <c r="AL450" s="140"/>
      <c r="AM450" s="140"/>
      <c r="AN450" s="140"/>
      <c r="AO450" s="140"/>
      <c r="AP450" s="136"/>
      <c r="AQ450" s="141"/>
      <c r="AR450" s="144"/>
      <c r="AS450" s="144"/>
      <c r="AT450" s="144"/>
      <c r="AU450" s="144"/>
      <c r="AV450" s="140"/>
      <c r="AW450" s="140"/>
      <c r="AX450" s="145"/>
      <c r="AY450" s="145"/>
      <c r="AZ450" s="145"/>
      <c r="BA450" s="142"/>
      <c r="BB450" s="146"/>
      <c r="BC450" s="136"/>
      <c r="BD450" s="143"/>
      <c r="BE450" s="143"/>
      <c r="BF450" s="143"/>
      <c r="BG450" s="143"/>
      <c r="BH450" s="143"/>
      <c r="BI450" s="143"/>
      <c r="BJ450" s="143"/>
      <c r="BK450" s="143"/>
      <c r="BL450" s="143"/>
      <c r="BM450" s="143"/>
      <c r="BN450" s="143"/>
      <c r="BO450" s="143"/>
      <c r="BP450" s="143"/>
      <c r="BQ450" s="143"/>
      <c r="BR450" s="143"/>
      <c r="BS450" s="143"/>
      <c r="BT450" s="143"/>
      <c r="BU450" s="143"/>
      <c r="BV450" s="143"/>
      <c r="BW450" s="104" t="s">
        <v>109</v>
      </c>
      <c r="BX450" s="67" t="str">
        <f t="shared" si="6"/>
        <v/>
      </c>
      <c r="BY450" s="67" t="str">
        <f>(IF(SUMPRODUCT(--(BD450:BV450&lt;&gt;""))=0,"",
+Maßnahmendaten!BD450*INDEX(Faktoren!$C$3:$C$19,MATCH(Maßnahmendaten!BD$3,Faktoren!$B$3:$B$19,0))
+Maßnahmendaten!BE450*INDEX(Faktoren!$C$3:$C$19,MATCH(Maßnahmendaten!BE$3,Faktoren!$B$3:$B$19,0))
+Maßnahmendaten!BF450*INDEX(Faktoren!$C$3:$C$19,MATCH(Maßnahmendaten!BF$3,Faktoren!$B$3:$B$19,0))
+Maßnahmendaten!BG450*INDEX(Faktoren!$C$3:$C$19,MATCH(Maßnahmendaten!BG$3,Faktoren!$B$3:$B$19,0))
+Maßnahmendaten!BH450*INDEX(Faktoren!$C$3:$C$19,MATCH(Maßnahmendaten!BH$3,Faktoren!$B$3:$B$19,0))
+Maßnahmendaten!BI450*INDEX(Faktoren!$C$3:$C$19,MATCH(Maßnahmendaten!BI$3,Faktoren!$B$3:$B$19,0))
+Maßnahmendaten!BJ450*INDEX(Faktoren!$C$3:$C$19,MATCH(Maßnahmendaten!BJ$3,Faktoren!$B$3:$B$19,0))
+Maßnahmendaten!BK450*INDEX(Faktoren!$C$3:$C$19,MATCH(Maßnahmendaten!BK$3,Faktoren!$B$3:$B$19,0))
+Maßnahmendaten!BL450*INDEX(Faktoren!$C$3:$C$19,MATCH(Maßnahmendaten!BL$3,Faktoren!$B$3:$B$19,0))
+Maßnahmendaten!BM450*INDEX(Faktoren!$C$3:$C$19,MATCH(Maßnahmendaten!BM$3,Faktoren!$B$3:$B$19,0))
+Maßnahmendaten!BN450*INDEX(Faktoren!$C$3:$C$19,MATCH(Maßnahmendaten!BN$3,Faktoren!$B$3:$B$19,0))
+Maßnahmendaten!BO450*INDEX(Faktoren!$C$3:$C$19,MATCH(Maßnahmendaten!BO$3,Faktoren!$B$3:$B$19,0))
+Maßnahmendaten!BP450*INDEX(Faktoren!$C$3:$C$19,MATCH(Maßnahmendaten!BP$3,Faktoren!$B$3:$B$19,0))
+Maßnahmendaten!BQ450*INDEX(Faktoren!$C$3:$C$19,MATCH(Maßnahmendaten!BQ$3,Faktoren!$B$3:$B$19,0))
+Maßnahmendaten!BR450*INDEX(Faktoren!$C$3:$C$19,MATCH(Maßnahmendaten!BR$3,Faktoren!$B$3:$B$19,0))
+Maßnahmendaten!BS450*INDEX(Faktoren!$C$3:$C$19,MATCH(Maßnahmendaten!BS$3,Faktoren!$B$3:$B$19,0))
+Maßnahmendaten!BT450*INDEX(Faktoren!$C$3:$C$19,MATCH(Maßnahmendaten!BT$3,Faktoren!$B$3:$B$19,0))
+BV450
))</f>
        <v/>
      </c>
      <c r="BZ450" s="134"/>
      <c r="CA450" s="148" t="s">
        <v>109</v>
      </c>
      <c r="CB450" s="12" t="str">
        <f>IF(V450&lt;&gt;"",Hilfsblatt!$F$7,IF(Z450&lt;&gt;"",Hilfsblatt!$F$8, IF(O450&lt;&gt;"",Hilfsblatt!$F$9,"")))</f>
        <v/>
      </c>
      <c r="CD450" s="121"/>
    </row>
    <row r="451" spans="2:82" s="13" customFormat="1" ht="12.75" customHeight="1" x14ac:dyDescent="0.2">
      <c r="B451" s="113">
        <v>447</v>
      </c>
      <c r="C451" s="135"/>
      <c r="D451" s="114"/>
      <c r="E451" s="114"/>
      <c r="F451" s="114"/>
      <c r="G451" s="114"/>
      <c r="H451" s="114"/>
      <c r="I451" s="114"/>
      <c r="J451" s="114"/>
      <c r="K451" s="114"/>
      <c r="L451" s="114"/>
      <c r="M451" s="114"/>
      <c r="N451" s="114"/>
      <c r="O451" s="114"/>
      <c r="P451" s="114"/>
      <c r="Q451" s="114"/>
      <c r="R451" s="114"/>
      <c r="S451" s="114"/>
      <c r="T451" s="114"/>
      <c r="U451" s="114"/>
      <c r="V451" s="115"/>
      <c r="W451" s="115"/>
      <c r="X451" s="115"/>
      <c r="Y451" s="115"/>
      <c r="Z451" s="116"/>
      <c r="AA451" s="116"/>
      <c r="AB451" s="116"/>
      <c r="AC451" s="116"/>
      <c r="AD451" s="116"/>
      <c r="AE451" s="116"/>
      <c r="AF451" s="117"/>
      <c r="AG451" s="117"/>
      <c r="AH451" s="117"/>
      <c r="AI451" s="117"/>
      <c r="AJ451" s="117"/>
      <c r="AK451" s="117"/>
      <c r="AL451" s="117"/>
      <c r="AM451" s="117"/>
      <c r="AN451" s="117"/>
      <c r="AO451" s="117"/>
      <c r="AP451" s="136"/>
      <c r="AQ451" s="137"/>
      <c r="AR451" s="115"/>
      <c r="AS451" s="115"/>
      <c r="AT451" s="115"/>
      <c r="AU451" s="115"/>
      <c r="AV451" s="114"/>
      <c r="AW451" s="114"/>
      <c r="AX451" s="116"/>
      <c r="AY451" s="116"/>
      <c r="AZ451" s="116"/>
      <c r="BA451" s="118"/>
      <c r="BB451" s="119"/>
      <c r="BC451" s="136"/>
      <c r="BD451" s="120"/>
      <c r="BE451" s="120"/>
      <c r="BF451" s="120"/>
      <c r="BG451" s="120"/>
      <c r="BH451" s="120"/>
      <c r="BI451" s="120"/>
      <c r="BJ451" s="120"/>
      <c r="BK451" s="120"/>
      <c r="BL451" s="120"/>
      <c r="BM451" s="120"/>
      <c r="BN451" s="120"/>
      <c r="BO451" s="120"/>
      <c r="BP451" s="120"/>
      <c r="BQ451" s="120"/>
      <c r="BR451" s="120"/>
      <c r="BS451" s="120"/>
      <c r="BT451" s="120"/>
      <c r="BU451" s="120"/>
      <c r="BV451" s="121"/>
      <c r="BW451" s="104" t="s">
        <v>109</v>
      </c>
      <c r="BX451" s="67" t="str">
        <f t="shared" si="6"/>
        <v/>
      </c>
      <c r="BY451" s="67" t="str">
        <f>(IF(SUMPRODUCT(--(BD451:BV451&lt;&gt;""))=0,"",
+Maßnahmendaten!BD451*INDEX(Faktoren!$C$3:$C$19,MATCH(Maßnahmendaten!BD$3,Faktoren!$B$3:$B$19,0))
+Maßnahmendaten!BE451*INDEX(Faktoren!$C$3:$C$19,MATCH(Maßnahmendaten!BE$3,Faktoren!$B$3:$B$19,0))
+Maßnahmendaten!BF451*INDEX(Faktoren!$C$3:$C$19,MATCH(Maßnahmendaten!BF$3,Faktoren!$B$3:$B$19,0))
+Maßnahmendaten!BG451*INDEX(Faktoren!$C$3:$C$19,MATCH(Maßnahmendaten!BG$3,Faktoren!$B$3:$B$19,0))
+Maßnahmendaten!BH451*INDEX(Faktoren!$C$3:$C$19,MATCH(Maßnahmendaten!BH$3,Faktoren!$B$3:$B$19,0))
+Maßnahmendaten!BI451*INDEX(Faktoren!$C$3:$C$19,MATCH(Maßnahmendaten!BI$3,Faktoren!$B$3:$B$19,0))
+Maßnahmendaten!BJ451*INDEX(Faktoren!$C$3:$C$19,MATCH(Maßnahmendaten!BJ$3,Faktoren!$B$3:$B$19,0))
+Maßnahmendaten!BK451*INDEX(Faktoren!$C$3:$C$19,MATCH(Maßnahmendaten!BK$3,Faktoren!$B$3:$B$19,0))
+Maßnahmendaten!BL451*INDEX(Faktoren!$C$3:$C$19,MATCH(Maßnahmendaten!BL$3,Faktoren!$B$3:$B$19,0))
+Maßnahmendaten!BM451*INDEX(Faktoren!$C$3:$C$19,MATCH(Maßnahmendaten!BM$3,Faktoren!$B$3:$B$19,0))
+Maßnahmendaten!BN451*INDEX(Faktoren!$C$3:$C$19,MATCH(Maßnahmendaten!BN$3,Faktoren!$B$3:$B$19,0))
+Maßnahmendaten!BO451*INDEX(Faktoren!$C$3:$C$19,MATCH(Maßnahmendaten!BO$3,Faktoren!$B$3:$B$19,0))
+Maßnahmendaten!BP451*INDEX(Faktoren!$C$3:$C$19,MATCH(Maßnahmendaten!BP$3,Faktoren!$B$3:$B$19,0))
+Maßnahmendaten!BQ451*INDEX(Faktoren!$C$3:$C$19,MATCH(Maßnahmendaten!BQ$3,Faktoren!$B$3:$B$19,0))
+Maßnahmendaten!BR451*INDEX(Faktoren!$C$3:$C$19,MATCH(Maßnahmendaten!BR$3,Faktoren!$B$3:$B$19,0))
+Maßnahmendaten!BS451*INDEX(Faktoren!$C$3:$C$19,MATCH(Maßnahmendaten!BS$3,Faktoren!$B$3:$B$19,0))
+Maßnahmendaten!BT451*INDEX(Faktoren!$C$3:$C$19,MATCH(Maßnahmendaten!BT$3,Faktoren!$B$3:$B$19,0))
+BV451
))</f>
        <v/>
      </c>
      <c r="BZ451" s="134"/>
      <c r="CA451" s="148" t="s">
        <v>109</v>
      </c>
      <c r="CB451" s="12" t="str">
        <f>IF(V451&lt;&gt;"",Hilfsblatt!$F$7,IF(Z451&lt;&gt;"",Hilfsblatt!$F$8, IF(O451&lt;&gt;"",Hilfsblatt!$F$9,"")))</f>
        <v/>
      </c>
      <c r="CD451" s="121"/>
    </row>
    <row r="452" spans="2:82" s="13" customFormat="1" ht="12.75" customHeight="1" x14ac:dyDescent="0.2">
      <c r="B452" s="139">
        <v>448</v>
      </c>
      <c r="C452" s="135"/>
      <c r="D452" s="140"/>
      <c r="E452" s="140"/>
      <c r="F452" s="140"/>
      <c r="G452" s="140"/>
      <c r="H452" s="140"/>
      <c r="I452" s="140"/>
      <c r="J452" s="140"/>
      <c r="K452" s="140"/>
      <c r="L452" s="140"/>
      <c r="M452" s="140"/>
      <c r="N452" s="140"/>
      <c r="O452" s="140"/>
      <c r="P452" s="140"/>
      <c r="Q452" s="140"/>
      <c r="R452" s="140"/>
      <c r="S452" s="140"/>
      <c r="T452" s="140"/>
      <c r="U452" s="140"/>
      <c r="V452" s="144"/>
      <c r="W452" s="144"/>
      <c r="X452" s="144"/>
      <c r="Y452" s="144"/>
      <c r="Z452" s="145"/>
      <c r="AA452" s="145"/>
      <c r="AB452" s="145"/>
      <c r="AC452" s="145"/>
      <c r="AD452" s="145"/>
      <c r="AE452" s="145"/>
      <c r="AF452" s="140"/>
      <c r="AG452" s="140"/>
      <c r="AH452" s="140"/>
      <c r="AI452" s="140"/>
      <c r="AJ452" s="140"/>
      <c r="AK452" s="140"/>
      <c r="AL452" s="140"/>
      <c r="AM452" s="140"/>
      <c r="AN452" s="140"/>
      <c r="AO452" s="140"/>
      <c r="AP452" s="136"/>
      <c r="AQ452" s="141"/>
      <c r="AR452" s="144"/>
      <c r="AS452" s="144"/>
      <c r="AT452" s="144"/>
      <c r="AU452" s="144"/>
      <c r="AV452" s="140"/>
      <c r="AW452" s="140"/>
      <c r="AX452" s="145"/>
      <c r="AY452" s="145"/>
      <c r="AZ452" s="145"/>
      <c r="BA452" s="142"/>
      <c r="BB452" s="146"/>
      <c r="BC452" s="136"/>
      <c r="BD452" s="143"/>
      <c r="BE452" s="143"/>
      <c r="BF452" s="143"/>
      <c r="BG452" s="143"/>
      <c r="BH452" s="143"/>
      <c r="BI452" s="143"/>
      <c r="BJ452" s="143"/>
      <c r="BK452" s="143"/>
      <c r="BL452" s="143"/>
      <c r="BM452" s="143"/>
      <c r="BN452" s="143"/>
      <c r="BO452" s="143"/>
      <c r="BP452" s="143"/>
      <c r="BQ452" s="143"/>
      <c r="BR452" s="143"/>
      <c r="BS452" s="143"/>
      <c r="BT452" s="143"/>
      <c r="BU452" s="143"/>
      <c r="BV452" s="143"/>
      <c r="BW452" s="104" t="s">
        <v>109</v>
      </c>
      <c r="BX452" s="67" t="str">
        <f t="shared" si="6"/>
        <v/>
      </c>
      <c r="BY452" s="67" t="str">
        <f>(IF(SUMPRODUCT(--(BD452:BV452&lt;&gt;""))=0,"",
+Maßnahmendaten!BD452*INDEX(Faktoren!$C$3:$C$19,MATCH(Maßnahmendaten!BD$3,Faktoren!$B$3:$B$19,0))
+Maßnahmendaten!BE452*INDEX(Faktoren!$C$3:$C$19,MATCH(Maßnahmendaten!BE$3,Faktoren!$B$3:$B$19,0))
+Maßnahmendaten!BF452*INDEX(Faktoren!$C$3:$C$19,MATCH(Maßnahmendaten!BF$3,Faktoren!$B$3:$B$19,0))
+Maßnahmendaten!BG452*INDEX(Faktoren!$C$3:$C$19,MATCH(Maßnahmendaten!BG$3,Faktoren!$B$3:$B$19,0))
+Maßnahmendaten!BH452*INDEX(Faktoren!$C$3:$C$19,MATCH(Maßnahmendaten!BH$3,Faktoren!$B$3:$B$19,0))
+Maßnahmendaten!BI452*INDEX(Faktoren!$C$3:$C$19,MATCH(Maßnahmendaten!BI$3,Faktoren!$B$3:$B$19,0))
+Maßnahmendaten!BJ452*INDEX(Faktoren!$C$3:$C$19,MATCH(Maßnahmendaten!BJ$3,Faktoren!$B$3:$B$19,0))
+Maßnahmendaten!BK452*INDEX(Faktoren!$C$3:$C$19,MATCH(Maßnahmendaten!BK$3,Faktoren!$B$3:$B$19,0))
+Maßnahmendaten!BL452*INDEX(Faktoren!$C$3:$C$19,MATCH(Maßnahmendaten!BL$3,Faktoren!$B$3:$B$19,0))
+Maßnahmendaten!BM452*INDEX(Faktoren!$C$3:$C$19,MATCH(Maßnahmendaten!BM$3,Faktoren!$B$3:$B$19,0))
+Maßnahmendaten!BN452*INDEX(Faktoren!$C$3:$C$19,MATCH(Maßnahmendaten!BN$3,Faktoren!$B$3:$B$19,0))
+Maßnahmendaten!BO452*INDEX(Faktoren!$C$3:$C$19,MATCH(Maßnahmendaten!BO$3,Faktoren!$B$3:$B$19,0))
+Maßnahmendaten!BP452*INDEX(Faktoren!$C$3:$C$19,MATCH(Maßnahmendaten!BP$3,Faktoren!$B$3:$B$19,0))
+Maßnahmendaten!BQ452*INDEX(Faktoren!$C$3:$C$19,MATCH(Maßnahmendaten!BQ$3,Faktoren!$B$3:$B$19,0))
+Maßnahmendaten!BR452*INDEX(Faktoren!$C$3:$C$19,MATCH(Maßnahmendaten!BR$3,Faktoren!$B$3:$B$19,0))
+Maßnahmendaten!BS452*INDEX(Faktoren!$C$3:$C$19,MATCH(Maßnahmendaten!BS$3,Faktoren!$B$3:$B$19,0))
+Maßnahmendaten!BT452*INDEX(Faktoren!$C$3:$C$19,MATCH(Maßnahmendaten!BT$3,Faktoren!$B$3:$B$19,0))
+BV452
))</f>
        <v/>
      </c>
      <c r="BZ452" s="134"/>
      <c r="CA452" s="148" t="s">
        <v>109</v>
      </c>
      <c r="CB452" s="12" t="str">
        <f>IF(V452&lt;&gt;"",Hilfsblatt!$F$7,IF(Z452&lt;&gt;"",Hilfsblatt!$F$8, IF(O452&lt;&gt;"",Hilfsblatt!$F$9,"")))</f>
        <v/>
      </c>
      <c r="CD452" s="121"/>
    </row>
    <row r="453" spans="2:82" s="13" customFormat="1" ht="12.75" customHeight="1" x14ac:dyDescent="0.2">
      <c r="B453" s="113">
        <v>449</v>
      </c>
      <c r="C453" s="135"/>
      <c r="D453" s="114"/>
      <c r="E453" s="114"/>
      <c r="F453" s="114"/>
      <c r="G453" s="114"/>
      <c r="H453" s="114"/>
      <c r="I453" s="114"/>
      <c r="J453" s="114"/>
      <c r="K453" s="114"/>
      <c r="L453" s="114"/>
      <c r="M453" s="114"/>
      <c r="N453" s="114"/>
      <c r="O453" s="114"/>
      <c r="P453" s="114"/>
      <c r="Q453" s="114"/>
      <c r="R453" s="114"/>
      <c r="S453" s="114"/>
      <c r="T453" s="114"/>
      <c r="U453" s="114"/>
      <c r="V453" s="115"/>
      <c r="W453" s="115"/>
      <c r="X453" s="115"/>
      <c r="Y453" s="115"/>
      <c r="Z453" s="116"/>
      <c r="AA453" s="116"/>
      <c r="AB453" s="116"/>
      <c r="AC453" s="116"/>
      <c r="AD453" s="116"/>
      <c r="AE453" s="116"/>
      <c r="AF453" s="117"/>
      <c r="AG453" s="117"/>
      <c r="AH453" s="117"/>
      <c r="AI453" s="117"/>
      <c r="AJ453" s="117"/>
      <c r="AK453" s="117"/>
      <c r="AL453" s="117"/>
      <c r="AM453" s="117"/>
      <c r="AN453" s="117"/>
      <c r="AO453" s="117"/>
      <c r="AP453" s="136"/>
      <c r="AQ453" s="137"/>
      <c r="AR453" s="115"/>
      <c r="AS453" s="115"/>
      <c r="AT453" s="115"/>
      <c r="AU453" s="115"/>
      <c r="AV453" s="114"/>
      <c r="AW453" s="114"/>
      <c r="AX453" s="116"/>
      <c r="AY453" s="116"/>
      <c r="AZ453" s="116"/>
      <c r="BA453" s="118"/>
      <c r="BB453" s="119"/>
      <c r="BC453" s="136"/>
      <c r="BD453" s="120"/>
      <c r="BE453" s="120"/>
      <c r="BF453" s="120"/>
      <c r="BG453" s="120"/>
      <c r="BH453" s="120"/>
      <c r="BI453" s="120"/>
      <c r="BJ453" s="120"/>
      <c r="BK453" s="120"/>
      <c r="BL453" s="120"/>
      <c r="BM453" s="120"/>
      <c r="BN453" s="120"/>
      <c r="BO453" s="120"/>
      <c r="BP453" s="120"/>
      <c r="BQ453" s="120"/>
      <c r="BR453" s="120"/>
      <c r="BS453" s="120"/>
      <c r="BT453" s="120"/>
      <c r="BU453" s="120"/>
      <c r="BV453" s="121"/>
      <c r="BW453" s="104" t="s">
        <v>109</v>
      </c>
      <c r="BX453" s="67" t="str">
        <f t="shared" si="6"/>
        <v/>
      </c>
      <c r="BY453" s="67" t="str">
        <f>(IF(SUMPRODUCT(--(BD453:BV453&lt;&gt;""))=0,"",
+Maßnahmendaten!BD453*INDEX(Faktoren!$C$3:$C$19,MATCH(Maßnahmendaten!BD$3,Faktoren!$B$3:$B$19,0))
+Maßnahmendaten!BE453*INDEX(Faktoren!$C$3:$C$19,MATCH(Maßnahmendaten!BE$3,Faktoren!$B$3:$B$19,0))
+Maßnahmendaten!BF453*INDEX(Faktoren!$C$3:$C$19,MATCH(Maßnahmendaten!BF$3,Faktoren!$B$3:$B$19,0))
+Maßnahmendaten!BG453*INDEX(Faktoren!$C$3:$C$19,MATCH(Maßnahmendaten!BG$3,Faktoren!$B$3:$B$19,0))
+Maßnahmendaten!BH453*INDEX(Faktoren!$C$3:$C$19,MATCH(Maßnahmendaten!BH$3,Faktoren!$B$3:$B$19,0))
+Maßnahmendaten!BI453*INDEX(Faktoren!$C$3:$C$19,MATCH(Maßnahmendaten!BI$3,Faktoren!$B$3:$B$19,0))
+Maßnahmendaten!BJ453*INDEX(Faktoren!$C$3:$C$19,MATCH(Maßnahmendaten!BJ$3,Faktoren!$B$3:$B$19,0))
+Maßnahmendaten!BK453*INDEX(Faktoren!$C$3:$C$19,MATCH(Maßnahmendaten!BK$3,Faktoren!$B$3:$B$19,0))
+Maßnahmendaten!BL453*INDEX(Faktoren!$C$3:$C$19,MATCH(Maßnahmendaten!BL$3,Faktoren!$B$3:$B$19,0))
+Maßnahmendaten!BM453*INDEX(Faktoren!$C$3:$C$19,MATCH(Maßnahmendaten!BM$3,Faktoren!$B$3:$B$19,0))
+Maßnahmendaten!BN453*INDEX(Faktoren!$C$3:$C$19,MATCH(Maßnahmendaten!BN$3,Faktoren!$B$3:$B$19,0))
+Maßnahmendaten!BO453*INDEX(Faktoren!$C$3:$C$19,MATCH(Maßnahmendaten!BO$3,Faktoren!$B$3:$B$19,0))
+Maßnahmendaten!BP453*INDEX(Faktoren!$C$3:$C$19,MATCH(Maßnahmendaten!BP$3,Faktoren!$B$3:$B$19,0))
+Maßnahmendaten!BQ453*INDEX(Faktoren!$C$3:$C$19,MATCH(Maßnahmendaten!BQ$3,Faktoren!$B$3:$B$19,0))
+Maßnahmendaten!BR453*INDEX(Faktoren!$C$3:$C$19,MATCH(Maßnahmendaten!BR$3,Faktoren!$B$3:$B$19,0))
+Maßnahmendaten!BS453*INDEX(Faktoren!$C$3:$C$19,MATCH(Maßnahmendaten!BS$3,Faktoren!$B$3:$B$19,0))
+Maßnahmendaten!BT453*INDEX(Faktoren!$C$3:$C$19,MATCH(Maßnahmendaten!BT$3,Faktoren!$B$3:$B$19,0))
+BV453
))</f>
        <v/>
      </c>
      <c r="BZ453" s="134"/>
      <c r="CA453" s="148" t="s">
        <v>109</v>
      </c>
      <c r="CB453" s="12" t="str">
        <f>IF(V453&lt;&gt;"",Hilfsblatt!$F$7,IF(Z453&lt;&gt;"",Hilfsblatt!$F$8, IF(O453&lt;&gt;"",Hilfsblatt!$F$9,"")))</f>
        <v/>
      </c>
      <c r="CD453" s="121"/>
    </row>
    <row r="454" spans="2:82" s="13" customFormat="1" ht="12.75" customHeight="1" x14ac:dyDescent="0.2">
      <c r="B454" s="139">
        <v>450</v>
      </c>
      <c r="C454" s="135"/>
      <c r="D454" s="140"/>
      <c r="E454" s="140"/>
      <c r="F454" s="140"/>
      <c r="G454" s="140"/>
      <c r="H454" s="140"/>
      <c r="I454" s="140"/>
      <c r="J454" s="140"/>
      <c r="K454" s="140"/>
      <c r="L454" s="140"/>
      <c r="M454" s="140"/>
      <c r="N454" s="140"/>
      <c r="O454" s="140"/>
      <c r="P454" s="140"/>
      <c r="Q454" s="140"/>
      <c r="R454" s="140"/>
      <c r="S454" s="140"/>
      <c r="T454" s="140"/>
      <c r="U454" s="140"/>
      <c r="V454" s="144"/>
      <c r="W454" s="144"/>
      <c r="X454" s="144"/>
      <c r="Y454" s="144"/>
      <c r="Z454" s="145"/>
      <c r="AA454" s="145"/>
      <c r="AB454" s="145"/>
      <c r="AC454" s="145"/>
      <c r="AD454" s="145"/>
      <c r="AE454" s="145"/>
      <c r="AF454" s="140"/>
      <c r="AG454" s="140"/>
      <c r="AH454" s="140"/>
      <c r="AI454" s="140"/>
      <c r="AJ454" s="140"/>
      <c r="AK454" s="140"/>
      <c r="AL454" s="140"/>
      <c r="AM454" s="140"/>
      <c r="AN454" s="140"/>
      <c r="AO454" s="140"/>
      <c r="AP454" s="136"/>
      <c r="AQ454" s="141"/>
      <c r="AR454" s="144"/>
      <c r="AS454" s="144"/>
      <c r="AT454" s="144"/>
      <c r="AU454" s="144"/>
      <c r="AV454" s="140"/>
      <c r="AW454" s="140"/>
      <c r="AX454" s="145"/>
      <c r="AY454" s="145"/>
      <c r="AZ454" s="145"/>
      <c r="BA454" s="142"/>
      <c r="BB454" s="146"/>
      <c r="BC454" s="136"/>
      <c r="BD454" s="143"/>
      <c r="BE454" s="143"/>
      <c r="BF454" s="143"/>
      <c r="BG454" s="143"/>
      <c r="BH454" s="143"/>
      <c r="BI454" s="143"/>
      <c r="BJ454" s="143"/>
      <c r="BK454" s="143"/>
      <c r="BL454" s="143"/>
      <c r="BM454" s="143"/>
      <c r="BN454" s="143"/>
      <c r="BO454" s="143"/>
      <c r="BP454" s="143"/>
      <c r="BQ454" s="143"/>
      <c r="BR454" s="143"/>
      <c r="BS454" s="143"/>
      <c r="BT454" s="143"/>
      <c r="BU454" s="143"/>
      <c r="BV454" s="143"/>
      <c r="BW454" s="104" t="s">
        <v>109</v>
      </c>
      <c r="BX454" s="67" t="str">
        <f t="shared" ref="BX454:BX487" si="7">IF(SUMPRODUCT(--(BD454:BU454&lt;&gt;""))=0,"",SUM(BD454:BU454))</f>
        <v/>
      </c>
      <c r="BY454" s="67" t="str">
        <f>(IF(SUMPRODUCT(--(BD454:BV454&lt;&gt;""))=0,"",
+Maßnahmendaten!BD454*INDEX(Faktoren!$C$3:$C$19,MATCH(Maßnahmendaten!BD$3,Faktoren!$B$3:$B$19,0))
+Maßnahmendaten!BE454*INDEX(Faktoren!$C$3:$C$19,MATCH(Maßnahmendaten!BE$3,Faktoren!$B$3:$B$19,0))
+Maßnahmendaten!BF454*INDEX(Faktoren!$C$3:$C$19,MATCH(Maßnahmendaten!BF$3,Faktoren!$B$3:$B$19,0))
+Maßnahmendaten!BG454*INDEX(Faktoren!$C$3:$C$19,MATCH(Maßnahmendaten!BG$3,Faktoren!$B$3:$B$19,0))
+Maßnahmendaten!BH454*INDEX(Faktoren!$C$3:$C$19,MATCH(Maßnahmendaten!BH$3,Faktoren!$B$3:$B$19,0))
+Maßnahmendaten!BI454*INDEX(Faktoren!$C$3:$C$19,MATCH(Maßnahmendaten!BI$3,Faktoren!$B$3:$B$19,0))
+Maßnahmendaten!BJ454*INDEX(Faktoren!$C$3:$C$19,MATCH(Maßnahmendaten!BJ$3,Faktoren!$B$3:$B$19,0))
+Maßnahmendaten!BK454*INDEX(Faktoren!$C$3:$C$19,MATCH(Maßnahmendaten!BK$3,Faktoren!$B$3:$B$19,0))
+Maßnahmendaten!BL454*INDEX(Faktoren!$C$3:$C$19,MATCH(Maßnahmendaten!BL$3,Faktoren!$B$3:$B$19,0))
+Maßnahmendaten!BM454*INDEX(Faktoren!$C$3:$C$19,MATCH(Maßnahmendaten!BM$3,Faktoren!$B$3:$B$19,0))
+Maßnahmendaten!BN454*INDEX(Faktoren!$C$3:$C$19,MATCH(Maßnahmendaten!BN$3,Faktoren!$B$3:$B$19,0))
+Maßnahmendaten!BO454*INDEX(Faktoren!$C$3:$C$19,MATCH(Maßnahmendaten!BO$3,Faktoren!$B$3:$B$19,0))
+Maßnahmendaten!BP454*INDEX(Faktoren!$C$3:$C$19,MATCH(Maßnahmendaten!BP$3,Faktoren!$B$3:$B$19,0))
+Maßnahmendaten!BQ454*INDEX(Faktoren!$C$3:$C$19,MATCH(Maßnahmendaten!BQ$3,Faktoren!$B$3:$B$19,0))
+Maßnahmendaten!BR454*INDEX(Faktoren!$C$3:$C$19,MATCH(Maßnahmendaten!BR$3,Faktoren!$B$3:$B$19,0))
+Maßnahmendaten!BS454*INDEX(Faktoren!$C$3:$C$19,MATCH(Maßnahmendaten!BS$3,Faktoren!$B$3:$B$19,0))
+Maßnahmendaten!BT454*INDEX(Faktoren!$C$3:$C$19,MATCH(Maßnahmendaten!BT$3,Faktoren!$B$3:$B$19,0))
+BV454
))</f>
        <v/>
      </c>
      <c r="BZ454" s="134"/>
      <c r="CA454" s="148" t="s">
        <v>109</v>
      </c>
      <c r="CB454" s="12" t="str">
        <f>IF(V454&lt;&gt;"",Hilfsblatt!$F$7,IF(Z454&lt;&gt;"",Hilfsblatt!$F$8, IF(O454&lt;&gt;"",Hilfsblatt!$F$9,"")))</f>
        <v/>
      </c>
      <c r="CD454" s="121"/>
    </row>
    <row r="455" spans="2:82" s="13" customFormat="1" ht="12.75" customHeight="1" x14ac:dyDescent="0.2">
      <c r="B455" s="113">
        <v>451</v>
      </c>
      <c r="C455" s="135"/>
      <c r="D455" s="114"/>
      <c r="E455" s="114"/>
      <c r="F455" s="114"/>
      <c r="G455" s="114"/>
      <c r="H455" s="114"/>
      <c r="I455" s="114"/>
      <c r="J455" s="114"/>
      <c r="K455" s="114"/>
      <c r="L455" s="114"/>
      <c r="M455" s="114"/>
      <c r="N455" s="114"/>
      <c r="O455" s="114"/>
      <c r="P455" s="114"/>
      <c r="Q455" s="114"/>
      <c r="R455" s="114"/>
      <c r="S455" s="114"/>
      <c r="T455" s="114"/>
      <c r="U455" s="114"/>
      <c r="V455" s="115"/>
      <c r="W455" s="115"/>
      <c r="X455" s="115"/>
      <c r="Y455" s="115"/>
      <c r="Z455" s="116"/>
      <c r="AA455" s="116"/>
      <c r="AB455" s="116"/>
      <c r="AC455" s="116"/>
      <c r="AD455" s="116"/>
      <c r="AE455" s="116"/>
      <c r="AF455" s="117"/>
      <c r="AG455" s="117"/>
      <c r="AH455" s="117"/>
      <c r="AI455" s="117"/>
      <c r="AJ455" s="117"/>
      <c r="AK455" s="117"/>
      <c r="AL455" s="117"/>
      <c r="AM455" s="117"/>
      <c r="AN455" s="117"/>
      <c r="AO455" s="117"/>
      <c r="AP455" s="136"/>
      <c r="AQ455" s="137"/>
      <c r="AR455" s="115"/>
      <c r="AS455" s="115"/>
      <c r="AT455" s="115"/>
      <c r="AU455" s="115"/>
      <c r="AV455" s="114"/>
      <c r="AW455" s="114"/>
      <c r="AX455" s="116"/>
      <c r="AY455" s="116"/>
      <c r="AZ455" s="116"/>
      <c r="BA455" s="118"/>
      <c r="BB455" s="119"/>
      <c r="BC455" s="136"/>
      <c r="BD455" s="120"/>
      <c r="BE455" s="120"/>
      <c r="BF455" s="120"/>
      <c r="BG455" s="120"/>
      <c r="BH455" s="120"/>
      <c r="BI455" s="120"/>
      <c r="BJ455" s="120"/>
      <c r="BK455" s="120"/>
      <c r="BL455" s="120"/>
      <c r="BM455" s="120"/>
      <c r="BN455" s="120"/>
      <c r="BO455" s="120"/>
      <c r="BP455" s="120"/>
      <c r="BQ455" s="120"/>
      <c r="BR455" s="120"/>
      <c r="BS455" s="120"/>
      <c r="BT455" s="120"/>
      <c r="BU455" s="120"/>
      <c r="BV455" s="121"/>
      <c r="BW455" s="104" t="s">
        <v>109</v>
      </c>
      <c r="BX455" s="67" t="str">
        <f t="shared" si="7"/>
        <v/>
      </c>
      <c r="BY455" s="67" t="str">
        <f>(IF(SUMPRODUCT(--(BD455:BV455&lt;&gt;""))=0,"",
+Maßnahmendaten!BD455*INDEX(Faktoren!$C$3:$C$19,MATCH(Maßnahmendaten!BD$3,Faktoren!$B$3:$B$19,0))
+Maßnahmendaten!BE455*INDEX(Faktoren!$C$3:$C$19,MATCH(Maßnahmendaten!BE$3,Faktoren!$B$3:$B$19,0))
+Maßnahmendaten!BF455*INDEX(Faktoren!$C$3:$C$19,MATCH(Maßnahmendaten!BF$3,Faktoren!$B$3:$B$19,0))
+Maßnahmendaten!BG455*INDEX(Faktoren!$C$3:$C$19,MATCH(Maßnahmendaten!BG$3,Faktoren!$B$3:$B$19,0))
+Maßnahmendaten!BH455*INDEX(Faktoren!$C$3:$C$19,MATCH(Maßnahmendaten!BH$3,Faktoren!$B$3:$B$19,0))
+Maßnahmendaten!BI455*INDEX(Faktoren!$C$3:$C$19,MATCH(Maßnahmendaten!BI$3,Faktoren!$B$3:$B$19,0))
+Maßnahmendaten!BJ455*INDEX(Faktoren!$C$3:$C$19,MATCH(Maßnahmendaten!BJ$3,Faktoren!$B$3:$B$19,0))
+Maßnahmendaten!BK455*INDEX(Faktoren!$C$3:$C$19,MATCH(Maßnahmendaten!BK$3,Faktoren!$B$3:$B$19,0))
+Maßnahmendaten!BL455*INDEX(Faktoren!$C$3:$C$19,MATCH(Maßnahmendaten!BL$3,Faktoren!$B$3:$B$19,0))
+Maßnahmendaten!BM455*INDEX(Faktoren!$C$3:$C$19,MATCH(Maßnahmendaten!BM$3,Faktoren!$B$3:$B$19,0))
+Maßnahmendaten!BN455*INDEX(Faktoren!$C$3:$C$19,MATCH(Maßnahmendaten!BN$3,Faktoren!$B$3:$B$19,0))
+Maßnahmendaten!BO455*INDEX(Faktoren!$C$3:$C$19,MATCH(Maßnahmendaten!BO$3,Faktoren!$B$3:$B$19,0))
+Maßnahmendaten!BP455*INDEX(Faktoren!$C$3:$C$19,MATCH(Maßnahmendaten!BP$3,Faktoren!$B$3:$B$19,0))
+Maßnahmendaten!BQ455*INDEX(Faktoren!$C$3:$C$19,MATCH(Maßnahmendaten!BQ$3,Faktoren!$B$3:$B$19,0))
+Maßnahmendaten!BR455*INDEX(Faktoren!$C$3:$C$19,MATCH(Maßnahmendaten!BR$3,Faktoren!$B$3:$B$19,0))
+Maßnahmendaten!BS455*INDEX(Faktoren!$C$3:$C$19,MATCH(Maßnahmendaten!BS$3,Faktoren!$B$3:$B$19,0))
+Maßnahmendaten!BT455*INDEX(Faktoren!$C$3:$C$19,MATCH(Maßnahmendaten!BT$3,Faktoren!$B$3:$B$19,0))
+BV455
))</f>
        <v/>
      </c>
      <c r="BZ455" s="134"/>
      <c r="CA455" s="148" t="s">
        <v>109</v>
      </c>
      <c r="CB455" s="12" t="str">
        <f>IF(V455&lt;&gt;"",Hilfsblatt!$F$7,IF(Z455&lt;&gt;"",Hilfsblatt!$F$8, IF(O455&lt;&gt;"",Hilfsblatt!$F$9,"")))</f>
        <v/>
      </c>
      <c r="CD455" s="121"/>
    </row>
    <row r="456" spans="2:82" s="13" customFormat="1" ht="12.75" customHeight="1" x14ac:dyDescent="0.2">
      <c r="B456" s="139">
        <v>452</v>
      </c>
      <c r="C456" s="135"/>
      <c r="D456" s="140"/>
      <c r="E456" s="140"/>
      <c r="F456" s="140"/>
      <c r="G456" s="140"/>
      <c r="H456" s="140"/>
      <c r="I456" s="140"/>
      <c r="J456" s="140"/>
      <c r="K456" s="140"/>
      <c r="L456" s="140"/>
      <c r="M456" s="140"/>
      <c r="N456" s="140"/>
      <c r="O456" s="140"/>
      <c r="P456" s="140"/>
      <c r="Q456" s="140"/>
      <c r="R456" s="140"/>
      <c r="S456" s="140"/>
      <c r="T456" s="140"/>
      <c r="U456" s="140"/>
      <c r="V456" s="144"/>
      <c r="W456" s="144"/>
      <c r="X456" s="144"/>
      <c r="Y456" s="144"/>
      <c r="Z456" s="145"/>
      <c r="AA456" s="145"/>
      <c r="AB456" s="145"/>
      <c r="AC456" s="145"/>
      <c r="AD456" s="145"/>
      <c r="AE456" s="145"/>
      <c r="AF456" s="140"/>
      <c r="AG456" s="140"/>
      <c r="AH456" s="140"/>
      <c r="AI456" s="140"/>
      <c r="AJ456" s="140"/>
      <c r="AK456" s="140"/>
      <c r="AL456" s="140"/>
      <c r="AM456" s="140"/>
      <c r="AN456" s="140"/>
      <c r="AO456" s="140"/>
      <c r="AP456" s="136"/>
      <c r="AQ456" s="141"/>
      <c r="AR456" s="144"/>
      <c r="AS456" s="144"/>
      <c r="AT456" s="144"/>
      <c r="AU456" s="144"/>
      <c r="AV456" s="140"/>
      <c r="AW456" s="140"/>
      <c r="AX456" s="145"/>
      <c r="AY456" s="145"/>
      <c r="AZ456" s="145"/>
      <c r="BA456" s="142"/>
      <c r="BB456" s="146"/>
      <c r="BC456" s="136"/>
      <c r="BD456" s="143"/>
      <c r="BE456" s="143"/>
      <c r="BF456" s="143"/>
      <c r="BG456" s="143"/>
      <c r="BH456" s="143"/>
      <c r="BI456" s="143"/>
      <c r="BJ456" s="143"/>
      <c r="BK456" s="143"/>
      <c r="BL456" s="143"/>
      <c r="BM456" s="143"/>
      <c r="BN456" s="143"/>
      <c r="BO456" s="143"/>
      <c r="BP456" s="143"/>
      <c r="BQ456" s="143"/>
      <c r="BR456" s="143"/>
      <c r="BS456" s="143"/>
      <c r="BT456" s="143"/>
      <c r="BU456" s="143"/>
      <c r="BV456" s="143"/>
      <c r="BW456" s="104" t="s">
        <v>109</v>
      </c>
      <c r="BX456" s="67" t="str">
        <f t="shared" si="7"/>
        <v/>
      </c>
      <c r="BY456" s="67" t="str">
        <f>(IF(SUMPRODUCT(--(BD456:BV456&lt;&gt;""))=0,"",
+Maßnahmendaten!BD456*INDEX(Faktoren!$C$3:$C$19,MATCH(Maßnahmendaten!BD$3,Faktoren!$B$3:$B$19,0))
+Maßnahmendaten!BE456*INDEX(Faktoren!$C$3:$C$19,MATCH(Maßnahmendaten!BE$3,Faktoren!$B$3:$B$19,0))
+Maßnahmendaten!BF456*INDEX(Faktoren!$C$3:$C$19,MATCH(Maßnahmendaten!BF$3,Faktoren!$B$3:$B$19,0))
+Maßnahmendaten!BG456*INDEX(Faktoren!$C$3:$C$19,MATCH(Maßnahmendaten!BG$3,Faktoren!$B$3:$B$19,0))
+Maßnahmendaten!BH456*INDEX(Faktoren!$C$3:$C$19,MATCH(Maßnahmendaten!BH$3,Faktoren!$B$3:$B$19,0))
+Maßnahmendaten!BI456*INDEX(Faktoren!$C$3:$C$19,MATCH(Maßnahmendaten!BI$3,Faktoren!$B$3:$B$19,0))
+Maßnahmendaten!BJ456*INDEX(Faktoren!$C$3:$C$19,MATCH(Maßnahmendaten!BJ$3,Faktoren!$B$3:$B$19,0))
+Maßnahmendaten!BK456*INDEX(Faktoren!$C$3:$C$19,MATCH(Maßnahmendaten!BK$3,Faktoren!$B$3:$B$19,0))
+Maßnahmendaten!BL456*INDEX(Faktoren!$C$3:$C$19,MATCH(Maßnahmendaten!BL$3,Faktoren!$B$3:$B$19,0))
+Maßnahmendaten!BM456*INDEX(Faktoren!$C$3:$C$19,MATCH(Maßnahmendaten!BM$3,Faktoren!$B$3:$B$19,0))
+Maßnahmendaten!BN456*INDEX(Faktoren!$C$3:$C$19,MATCH(Maßnahmendaten!BN$3,Faktoren!$B$3:$B$19,0))
+Maßnahmendaten!BO456*INDEX(Faktoren!$C$3:$C$19,MATCH(Maßnahmendaten!BO$3,Faktoren!$B$3:$B$19,0))
+Maßnahmendaten!BP456*INDEX(Faktoren!$C$3:$C$19,MATCH(Maßnahmendaten!BP$3,Faktoren!$B$3:$B$19,0))
+Maßnahmendaten!BQ456*INDEX(Faktoren!$C$3:$C$19,MATCH(Maßnahmendaten!BQ$3,Faktoren!$B$3:$B$19,0))
+Maßnahmendaten!BR456*INDEX(Faktoren!$C$3:$C$19,MATCH(Maßnahmendaten!BR$3,Faktoren!$B$3:$B$19,0))
+Maßnahmendaten!BS456*INDEX(Faktoren!$C$3:$C$19,MATCH(Maßnahmendaten!BS$3,Faktoren!$B$3:$B$19,0))
+Maßnahmendaten!BT456*INDEX(Faktoren!$C$3:$C$19,MATCH(Maßnahmendaten!BT$3,Faktoren!$B$3:$B$19,0))
+BV456
))</f>
        <v/>
      </c>
      <c r="BZ456" s="134"/>
      <c r="CA456" s="148" t="s">
        <v>109</v>
      </c>
      <c r="CB456" s="12" t="str">
        <f>IF(V456&lt;&gt;"",Hilfsblatt!$F$7,IF(Z456&lt;&gt;"",Hilfsblatt!$F$8, IF(O456&lt;&gt;"",Hilfsblatt!$F$9,"")))</f>
        <v/>
      </c>
      <c r="CD456" s="121"/>
    </row>
    <row r="457" spans="2:82" s="13" customFormat="1" ht="12.75" customHeight="1" x14ac:dyDescent="0.2">
      <c r="B457" s="113">
        <v>453</v>
      </c>
      <c r="C457" s="135"/>
      <c r="D457" s="114"/>
      <c r="E457" s="114"/>
      <c r="F457" s="114"/>
      <c r="G457" s="114"/>
      <c r="H457" s="114"/>
      <c r="I457" s="114"/>
      <c r="J457" s="114"/>
      <c r="K457" s="114"/>
      <c r="L457" s="114"/>
      <c r="M457" s="114"/>
      <c r="N457" s="114"/>
      <c r="O457" s="114"/>
      <c r="P457" s="114"/>
      <c r="Q457" s="114"/>
      <c r="R457" s="114"/>
      <c r="S457" s="114"/>
      <c r="T457" s="114"/>
      <c r="U457" s="114"/>
      <c r="V457" s="115"/>
      <c r="W457" s="115"/>
      <c r="X457" s="115"/>
      <c r="Y457" s="115"/>
      <c r="Z457" s="116"/>
      <c r="AA457" s="116"/>
      <c r="AB457" s="116"/>
      <c r="AC457" s="116"/>
      <c r="AD457" s="116"/>
      <c r="AE457" s="116"/>
      <c r="AF457" s="117"/>
      <c r="AG457" s="117"/>
      <c r="AH457" s="117"/>
      <c r="AI457" s="117"/>
      <c r="AJ457" s="117"/>
      <c r="AK457" s="117"/>
      <c r="AL457" s="117"/>
      <c r="AM457" s="117"/>
      <c r="AN457" s="117"/>
      <c r="AO457" s="117"/>
      <c r="AP457" s="136"/>
      <c r="AQ457" s="137"/>
      <c r="AR457" s="115"/>
      <c r="AS457" s="115"/>
      <c r="AT457" s="115"/>
      <c r="AU457" s="115"/>
      <c r="AV457" s="114"/>
      <c r="AW457" s="114"/>
      <c r="AX457" s="116"/>
      <c r="AY457" s="116"/>
      <c r="AZ457" s="116"/>
      <c r="BA457" s="118"/>
      <c r="BB457" s="119"/>
      <c r="BC457" s="136"/>
      <c r="BD457" s="120"/>
      <c r="BE457" s="120"/>
      <c r="BF457" s="120"/>
      <c r="BG457" s="120"/>
      <c r="BH457" s="120"/>
      <c r="BI457" s="120"/>
      <c r="BJ457" s="120"/>
      <c r="BK457" s="120"/>
      <c r="BL457" s="120"/>
      <c r="BM457" s="120"/>
      <c r="BN457" s="120"/>
      <c r="BO457" s="120"/>
      <c r="BP457" s="120"/>
      <c r="BQ457" s="120"/>
      <c r="BR457" s="120"/>
      <c r="BS457" s="120"/>
      <c r="BT457" s="120"/>
      <c r="BU457" s="120"/>
      <c r="BV457" s="121"/>
      <c r="BW457" s="104" t="s">
        <v>109</v>
      </c>
      <c r="BX457" s="67" t="str">
        <f t="shared" si="7"/>
        <v/>
      </c>
      <c r="BY457" s="67" t="str">
        <f>(IF(SUMPRODUCT(--(BD457:BV457&lt;&gt;""))=0,"",
+Maßnahmendaten!BD457*INDEX(Faktoren!$C$3:$C$19,MATCH(Maßnahmendaten!BD$3,Faktoren!$B$3:$B$19,0))
+Maßnahmendaten!BE457*INDEX(Faktoren!$C$3:$C$19,MATCH(Maßnahmendaten!BE$3,Faktoren!$B$3:$B$19,0))
+Maßnahmendaten!BF457*INDEX(Faktoren!$C$3:$C$19,MATCH(Maßnahmendaten!BF$3,Faktoren!$B$3:$B$19,0))
+Maßnahmendaten!BG457*INDEX(Faktoren!$C$3:$C$19,MATCH(Maßnahmendaten!BG$3,Faktoren!$B$3:$B$19,0))
+Maßnahmendaten!BH457*INDEX(Faktoren!$C$3:$C$19,MATCH(Maßnahmendaten!BH$3,Faktoren!$B$3:$B$19,0))
+Maßnahmendaten!BI457*INDEX(Faktoren!$C$3:$C$19,MATCH(Maßnahmendaten!BI$3,Faktoren!$B$3:$B$19,0))
+Maßnahmendaten!BJ457*INDEX(Faktoren!$C$3:$C$19,MATCH(Maßnahmendaten!BJ$3,Faktoren!$B$3:$B$19,0))
+Maßnahmendaten!BK457*INDEX(Faktoren!$C$3:$C$19,MATCH(Maßnahmendaten!BK$3,Faktoren!$B$3:$B$19,0))
+Maßnahmendaten!BL457*INDEX(Faktoren!$C$3:$C$19,MATCH(Maßnahmendaten!BL$3,Faktoren!$B$3:$B$19,0))
+Maßnahmendaten!BM457*INDEX(Faktoren!$C$3:$C$19,MATCH(Maßnahmendaten!BM$3,Faktoren!$B$3:$B$19,0))
+Maßnahmendaten!BN457*INDEX(Faktoren!$C$3:$C$19,MATCH(Maßnahmendaten!BN$3,Faktoren!$B$3:$B$19,0))
+Maßnahmendaten!BO457*INDEX(Faktoren!$C$3:$C$19,MATCH(Maßnahmendaten!BO$3,Faktoren!$B$3:$B$19,0))
+Maßnahmendaten!BP457*INDEX(Faktoren!$C$3:$C$19,MATCH(Maßnahmendaten!BP$3,Faktoren!$B$3:$B$19,0))
+Maßnahmendaten!BQ457*INDEX(Faktoren!$C$3:$C$19,MATCH(Maßnahmendaten!BQ$3,Faktoren!$B$3:$B$19,0))
+Maßnahmendaten!BR457*INDEX(Faktoren!$C$3:$C$19,MATCH(Maßnahmendaten!BR$3,Faktoren!$B$3:$B$19,0))
+Maßnahmendaten!BS457*INDEX(Faktoren!$C$3:$C$19,MATCH(Maßnahmendaten!BS$3,Faktoren!$B$3:$B$19,0))
+Maßnahmendaten!BT457*INDEX(Faktoren!$C$3:$C$19,MATCH(Maßnahmendaten!BT$3,Faktoren!$B$3:$B$19,0))
+BV457
))</f>
        <v/>
      </c>
      <c r="BZ457" s="134"/>
      <c r="CA457" s="148" t="s">
        <v>109</v>
      </c>
      <c r="CB457" s="12" t="str">
        <f>IF(V457&lt;&gt;"",Hilfsblatt!$F$7,IF(Z457&lt;&gt;"",Hilfsblatt!$F$8, IF(O457&lt;&gt;"",Hilfsblatt!$F$9,"")))</f>
        <v/>
      </c>
      <c r="CD457" s="121"/>
    </row>
    <row r="458" spans="2:82" s="13" customFormat="1" ht="12.75" customHeight="1" x14ac:dyDescent="0.2">
      <c r="B458" s="139">
        <v>454</v>
      </c>
      <c r="C458" s="135"/>
      <c r="D458" s="140"/>
      <c r="E458" s="140"/>
      <c r="F458" s="140"/>
      <c r="G458" s="140"/>
      <c r="H458" s="140"/>
      <c r="I458" s="140"/>
      <c r="J458" s="140"/>
      <c r="K458" s="140"/>
      <c r="L458" s="140"/>
      <c r="M458" s="140"/>
      <c r="N458" s="140"/>
      <c r="O458" s="140"/>
      <c r="P458" s="140"/>
      <c r="Q458" s="140"/>
      <c r="R458" s="140"/>
      <c r="S458" s="140"/>
      <c r="T458" s="140"/>
      <c r="U458" s="140"/>
      <c r="V458" s="144"/>
      <c r="W458" s="144"/>
      <c r="X458" s="144"/>
      <c r="Y458" s="144"/>
      <c r="Z458" s="145"/>
      <c r="AA458" s="145"/>
      <c r="AB458" s="145"/>
      <c r="AC458" s="145"/>
      <c r="AD458" s="145"/>
      <c r="AE458" s="145"/>
      <c r="AF458" s="140"/>
      <c r="AG458" s="140"/>
      <c r="AH458" s="140"/>
      <c r="AI458" s="140"/>
      <c r="AJ458" s="140"/>
      <c r="AK458" s="140"/>
      <c r="AL458" s="140"/>
      <c r="AM458" s="140"/>
      <c r="AN458" s="140"/>
      <c r="AO458" s="140"/>
      <c r="AP458" s="136"/>
      <c r="AQ458" s="141"/>
      <c r="AR458" s="144"/>
      <c r="AS458" s="144"/>
      <c r="AT458" s="144"/>
      <c r="AU458" s="144"/>
      <c r="AV458" s="140"/>
      <c r="AW458" s="140"/>
      <c r="AX458" s="145"/>
      <c r="AY458" s="145"/>
      <c r="AZ458" s="145"/>
      <c r="BA458" s="142"/>
      <c r="BB458" s="146"/>
      <c r="BC458" s="136"/>
      <c r="BD458" s="143"/>
      <c r="BE458" s="143"/>
      <c r="BF458" s="143"/>
      <c r="BG458" s="143"/>
      <c r="BH458" s="143"/>
      <c r="BI458" s="143"/>
      <c r="BJ458" s="143"/>
      <c r="BK458" s="143"/>
      <c r="BL458" s="143"/>
      <c r="BM458" s="143"/>
      <c r="BN458" s="143"/>
      <c r="BO458" s="143"/>
      <c r="BP458" s="143"/>
      <c r="BQ458" s="143"/>
      <c r="BR458" s="143"/>
      <c r="BS458" s="143"/>
      <c r="BT458" s="143"/>
      <c r="BU458" s="143"/>
      <c r="BV458" s="143"/>
      <c r="BW458" s="104" t="s">
        <v>109</v>
      </c>
      <c r="BX458" s="67" t="str">
        <f t="shared" si="7"/>
        <v/>
      </c>
      <c r="BY458" s="67" t="str">
        <f>(IF(SUMPRODUCT(--(BD458:BV458&lt;&gt;""))=0,"",
+Maßnahmendaten!BD458*INDEX(Faktoren!$C$3:$C$19,MATCH(Maßnahmendaten!BD$3,Faktoren!$B$3:$B$19,0))
+Maßnahmendaten!BE458*INDEX(Faktoren!$C$3:$C$19,MATCH(Maßnahmendaten!BE$3,Faktoren!$B$3:$B$19,0))
+Maßnahmendaten!BF458*INDEX(Faktoren!$C$3:$C$19,MATCH(Maßnahmendaten!BF$3,Faktoren!$B$3:$B$19,0))
+Maßnahmendaten!BG458*INDEX(Faktoren!$C$3:$C$19,MATCH(Maßnahmendaten!BG$3,Faktoren!$B$3:$B$19,0))
+Maßnahmendaten!BH458*INDEX(Faktoren!$C$3:$C$19,MATCH(Maßnahmendaten!BH$3,Faktoren!$B$3:$B$19,0))
+Maßnahmendaten!BI458*INDEX(Faktoren!$C$3:$C$19,MATCH(Maßnahmendaten!BI$3,Faktoren!$B$3:$B$19,0))
+Maßnahmendaten!BJ458*INDEX(Faktoren!$C$3:$C$19,MATCH(Maßnahmendaten!BJ$3,Faktoren!$B$3:$B$19,0))
+Maßnahmendaten!BK458*INDEX(Faktoren!$C$3:$C$19,MATCH(Maßnahmendaten!BK$3,Faktoren!$B$3:$B$19,0))
+Maßnahmendaten!BL458*INDEX(Faktoren!$C$3:$C$19,MATCH(Maßnahmendaten!BL$3,Faktoren!$B$3:$B$19,0))
+Maßnahmendaten!BM458*INDEX(Faktoren!$C$3:$C$19,MATCH(Maßnahmendaten!BM$3,Faktoren!$B$3:$B$19,0))
+Maßnahmendaten!BN458*INDEX(Faktoren!$C$3:$C$19,MATCH(Maßnahmendaten!BN$3,Faktoren!$B$3:$B$19,0))
+Maßnahmendaten!BO458*INDEX(Faktoren!$C$3:$C$19,MATCH(Maßnahmendaten!BO$3,Faktoren!$B$3:$B$19,0))
+Maßnahmendaten!BP458*INDEX(Faktoren!$C$3:$C$19,MATCH(Maßnahmendaten!BP$3,Faktoren!$B$3:$B$19,0))
+Maßnahmendaten!BQ458*INDEX(Faktoren!$C$3:$C$19,MATCH(Maßnahmendaten!BQ$3,Faktoren!$B$3:$B$19,0))
+Maßnahmendaten!BR458*INDEX(Faktoren!$C$3:$C$19,MATCH(Maßnahmendaten!BR$3,Faktoren!$B$3:$B$19,0))
+Maßnahmendaten!BS458*INDEX(Faktoren!$C$3:$C$19,MATCH(Maßnahmendaten!BS$3,Faktoren!$B$3:$B$19,0))
+Maßnahmendaten!BT458*INDEX(Faktoren!$C$3:$C$19,MATCH(Maßnahmendaten!BT$3,Faktoren!$B$3:$B$19,0))
+BV458
))</f>
        <v/>
      </c>
      <c r="BZ458" s="134"/>
      <c r="CA458" s="148" t="s">
        <v>109</v>
      </c>
      <c r="CB458" s="12" t="str">
        <f>IF(V458&lt;&gt;"",Hilfsblatt!$F$7,IF(Z458&lt;&gt;"",Hilfsblatt!$F$8, IF(O458&lt;&gt;"",Hilfsblatt!$F$9,"")))</f>
        <v/>
      </c>
      <c r="CD458" s="121"/>
    </row>
    <row r="459" spans="2:82" s="13" customFormat="1" ht="12.75" customHeight="1" x14ac:dyDescent="0.2">
      <c r="B459" s="113">
        <v>455</v>
      </c>
      <c r="C459" s="135"/>
      <c r="D459" s="114"/>
      <c r="E459" s="114"/>
      <c r="F459" s="114"/>
      <c r="G459" s="114"/>
      <c r="H459" s="114"/>
      <c r="I459" s="114"/>
      <c r="J459" s="114"/>
      <c r="K459" s="114"/>
      <c r="L459" s="114"/>
      <c r="M459" s="114"/>
      <c r="N459" s="114"/>
      <c r="O459" s="114"/>
      <c r="P459" s="114"/>
      <c r="Q459" s="114"/>
      <c r="R459" s="114"/>
      <c r="S459" s="114"/>
      <c r="T459" s="114"/>
      <c r="U459" s="114"/>
      <c r="V459" s="115"/>
      <c r="W459" s="115"/>
      <c r="X459" s="115"/>
      <c r="Y459" s="115"/>
      <c r="Z459" s="116"/>
      <c r="AA459" s="116"/>
      <c r="AB459" s="116"/>
      <c r="AC459" s="116"/>
      <c r="AD459" s="116"/>
      <c r="AE459" s="116"/>
      <c r="AF459" s="117"/>
      <c r="AG459" s="117"/>
      <c r="AH459" s="117"/>
      <c r="AI459" s="117"/>
      <c r="AJ459" s="117"/>
      <c r="AK459" s="117"/>
      <c r="AL459" s="117"/>
      <c r="AM459" s="117"/>
      <c r="AN459" s="117"/>
      <c r="AO459" s="117"/>
      <c r="AP459" s="136"/>
      <c r="AQ459" s="137"/>
      <c r="AR459" s="115"/>
      <c r="AS459" s="115"/>
      <c r="AT459" s="115"/>
      <c r="AU459" s="115"/>
      <c r="AV459" s="114"/>
      <c r="AW459" s="114"/>
      <c r="AX459" s="116"/>
      <c r="AY459" s="116"/>
      <c r="AZ459" s="116"/>
      <c r="BA459" s="118"/>
      <c r="BB459" s="119"/>
      <c r="BC459" s="136"/>
      <c r="BD459" s="120"/>
      <c r="BE459" s="120"/>
      <c r="BF459" s="120"/>
      <c r="BG459" s="120"/>
      <c r="BH459" s="120"/>
      <c r="BI459" s="120"/>
      <c r="BJ459" s="120"/>
      <c r="BK459" s="120"/>
      <c r="BL459" s="120"/>
      <c r="BM459" s="120"/>
      <c r="BN459" s="120"/>
      <c r="BO459" s="120"/>
      <c r="BP459" s="120"/>
      <c r="BQ459" s="120"/>
      <c r="BR459" s="120"/>
      <c r="BS459" s="120"/>
      <c r="BT459" s="120"/>
      <c r="BU459" s="120"/>
      <c r="BV459" s="121"/>
      <c r="BW459" s="104" t="s">
        <v>109</v>
      </c>
      <c r="BX459" s="67" t="str">
        <f t="shared" si="7"/>
        <v/>
      </c>
      <c r="BY459" s="67" t="str">
        <f>(IF(SUMPRODUCT(--(BD459:BV459&lt;&gt;""))=0,"",
+Maßnahmendaten!BD459*INDEX(Faktoren!$C$3:$C$19,MATCH(Maßnahmendaten!BD$3,Faktoren!$B$3:$B$19,0))
+Maßnahmendaten!BE459*INDEX(Faktoren!$C$3:$C$19,MATCH(Maßnahmendaten!BE$3,Faktoren!$B$3:$B$19,0))
+Maßnahmendaten!BF459*INDEX(Faktoren!$C$3:$C$19,MATCH(Maßnahmendaten!BF$3,Faktoren!$B$3:$B$19,0))
+Maßnahmendaten!BG459*INDEX(Faktoren!$C$3:$C$19,MATCH(Maßnahmendaten!BG$3,Faktoren!$B$3:$B$19,0))
+Maßnahmendaten!BH459*INDEX(Faktoren!$C$3:$C$19,MATCH(Maßnahmendaten!BH$3,Faktoren!$B$3:$B$19,0))
+Maßnahmendaten!BI459*INDEX(Faktoren!$C$3:$C$19,MATCH(Maßnahmendaten!BI$3,Faktoren!$B$3:$B$19,0))
+Maßnahmendaten!BJ459*INDEX(Faktoren!$C$3:$C$19,MATCH(Maßnahmendaten!BJ$3,Faktoren!$B$3:$B$19,0))
+Maßnahmendaten!BK459*INDEX(Faktoren!$C$3:$C$19,MATCH(Maßnahmendaten!BK$3,Faktoren!$B$3:$B$19,0))
+Maßnahmendaten!BL459*INDEX(Faktoren!$C$3:$C$19,MATCH(Maßnahmendaten!BL$3,Faktoren!$B$3:$B$19,0))
+Maßnahmendaten!BM459*INDEX(Faktoren!$C$3:$C$19,MATCH(Maßnahmendaten!BM$3,Faktoren!$B$3:$B$19,0))
+Maßnahmendaten!BN459*INDEX(Faktoren!$C$3:$C$19,MATCH(Maßnahmendaten!BN$3,Faktoren!$B$3:$B$19,0))
+Maßnahmendaten!BO459*INDEX(Faktoren!$C$3:$C$19,MATCH(Maßnahmendaten!BO$3,Faktoren!$B$3:$B$19,0))
+Maßnahmendaten!BP459*INDEX(Faktoren!$C$3:$C$19,MATCH(Maßnahmendaten!BP$3,Faktoren!$B$3:$B$19,0))
+Maßnahmendaten!BQ459*INDEX(Faktoren!$C$3:$C$19,MATCH(Maßnahmendaten!BQ$3,Faktoren!$B$3:$B$19,0))
+Maßnahmendaten!BR459*INDEX(Faktoren!$C$3:$C$19,MATCH(Maßnahmendaten!BR$3,Faktoren!$B$3:$B$19,0))
+Maßnahmendaten!BS459*INDEX(Faktoren!$C$3:$C$19,MATCH(Maßnahmendaten!BS$3,Faktoren!$B$3:$B$19,0))
+Maßnahmendaten!BT459*INDEX(Faktoren!$C$3:$C$19,MATCH(Maßnahmendaten!BT$3,Faktoren!$B$3:$B$19,0))
+BV459
))</f>
        <v/>
      </c>
      <c r="BZ459" s="134"/>
      <c r="CA459" s="148" t="s">
        <v>109</v>
      </c>
      <c r="CB459" s="12" t="str">
        <f>IF(V459&lt;&gt;"",Hilfsblatt!$F$7,IF(Z459&lt;&gt;"",Hilfsblatt!$F$8, IF(O459&lt;&gt;"",Hilfsblatt!$F$9,"")))</f>
        <v/>
      </c>
      <c r="CD459" s="121"/>
    </row>
    <row r="460" spans="2:82" s="13" customFormat="1" ht="12.75" customHeight="1" x14ac:dyDescent="0.2">
      <c r="B460" s="139">
        <v>456</v>
      </c>
      <c r="C460" s="135"/>
      <c r="D460" s="140"/>
      <c r="E460" s="140"/>
      <c r="F460" s="140"/>
      <c r="G460" s="140"/>
      <c r="H460" s="140"/>
      <c r="I460" s="140"/>
      <c r="J460" s="140"/>
      <c r="K460" s="140"/>
      <c r="L460" s="140"/>
      <c r="M460" s="140"/>
      <c r="N460" s="140"/>
      <c r="O460" s="140"/>
      <c r="P460" s="140"/>
      <c r="Q460" s="140"/>
      <c r="R460" s="140"/>
      <c r="S460" s="140"/>
      <c r="T460" s="140"/>
      <c r="U460" s="140"/>
      <c r="V460" s="144"/>
      <c r="W460" s="144"/>
      <c r="X460" s="144"/>
      <c r="Y460" s="144"/>
      <c r="Z460" s="145"/>
      <c r="AA460" s="145"/>
      <c r="AB460" s="145"/>
      <c r="AC460" s="145"/>
      <c r="AD460" s="145"/>
      <c r="AE460" s="145"/>
      <c r="AF460" s="140"/>
      <c r="AG460" s="140"/>
      <c r="AH460" s="140"/>
      <c r="AI460" s="140"/>
      <c r="AJ460" s="140"/>
      <c r="AK460" s="140"/>
      <c r="AL460" s="140"/>
      <c r="AM460" s="140"/>
      <c r="AN460" s="140"/>
      <c r="AO460" s="140"/>
      <c r="AP460" s="136"/>
      <c r="AQ460" s="141"/>
      <c r="AR460" s="144"/>
      <c r="AS460" s="144"/>
      <c r="AT460" s="144"/>
      <c r="AU460" s="144"/>
      <c r="AV460" s="140"/>
      <c r="AW460" s="140"/>
      <c r="AX460" s="145"/>
      <c r="AY460" s="145"/>
      <c r="AZ460" s="145"/>
      <c r="BA460" s="142"/>
      <c r="BB460" s="146"/>
      <c r="BC460" s="136"/>
      <c r="BD460" s="143"/>
      <c r="BE460" s="143"/>
      <c r="BF460" s="143"/>
      <c r="BG460" s="143"/>
      <c r="BH460" s="143"/>
      <c r="BI460" s="143"/>
      <c r="BJ460" s="143"/>
      <c r="BK460" s="143"/>
      <c r="BL460" s="143"/>
      <c r="BM460" s="143"/>
      <c r="BN460" s="143"/>
      <c r="BO460" s="143"/>
      <c r="BP460" s="143"/>
      <c r="BQ460" s="143"/>
      <c r="BR460" s="143"/>
      <c r="BS460" s="143"/>
      <c r="BT460" s="143"/>
      <c r="BU460" s="143"/>
      <c r="BV460" s="143"/>
      <c r="BW460" s="104" t="s">
        <v>109</v>
      </c>
      <c r="BX460" s="67" t="str">
        <f t="shared" si="7"/>
        <v/>
      </c>
      <c r="BY460" s="67" t="str">
        <f>(IF(SUMPRODUCT(--(BD460:BV460&lt;&gt;""))=0,"",
+Maßnahmendaten!BD460*INDEX(Faktoren!$C$3:$C$19,MATCH(Maßnahmendaten!BD$3,Faktoren!$B$3:$B$19,0))
+Maßnahmendaten!BE460*INDEX(Faktoren!$C$3:$C$19,MATCH(Maßnahmendaten!BE$3,Faktoren!$B$3:$B$19,0))
+Maßnahmendaten!BF460*INDEX(Faktoren!$C$3:$C$19,MATCH(Maßnahmendaten!BF$3,Faktoren!$B$3:$B$19,0))
+Maßnahmendaten!BG460*INDEX(Faktoren!$C$3:$C$19,MATCH(Maßnahmendaten!BG$3,Faktoren!$B$3:$B$19,0))
+Maßnahmendaten!BH460*INDEX(Faktoren!$C$3:$C$19,MATCH(Maßnahmendaten!BH$3,Faktoren!$B$3:$B$19,0))
+Maßnahmendaten!BI460*INDEX(Faktoren!$C$3:$C$19,MATCH(Maßnahmendaten!BI$3,Faktoren!$B$3:$B$19,0))
+Maßnahmendaten!BJ460*INDEX(Faktoren!$C$3:$C$19,MATCH(Maßnahmendaten!BJ$3,Faktoren!$B$3:$B$19,0))
+Maßnahmendaten!BK460*INDEX(Faktoren!$C$3:$C$19,MATCH(Maßnahmendaten!BK$3,Faktoren!$B$3:$B$19,0))
+Maßnahmendaten!BL460*INDEX(Faktoren!$C$3:$C$19,MATCH(Maßnahmendaten!BL$3,Faktoren!$B$3:$B$19,0))
+Maßnahmendaten!BM460*INDEX(Faktoren!$C$3:$C$19,MATCH(Maßnahmendaten!BM$3,Faktoren!$B$3:$B$19,0))
+Maßnahmendaten!BN460*INDEX(Faktoren!$C$3:$C$19,MATCH(Maßnahmendaten!BN$3,Faktoren!$B$3:$B$19,0))
+Maßnahmendaten!BO460*INDEX(Faktoren!$C$3:$C$19,MATCH(Maßnahmendaten!BO$3,Faktoren!$B$3:$B$19,0))
+Maßnahmendaten!BP460*INDEX(Faktoren!$C$3:$C$19,MATCH(Maßnahmendaten!BP$3,Faktoren!$B$3:$B$19,0))
+Maßnahmendaten!BQ460*INDEX(Faktoren!$C$3:$C$19,MATCH(Maßnahmendaten!BQ$3,Faktoren!$B$3:$B$19,0))
+Maßnahmendaten!BR460*INDEX(Faktoren!$C$3:$C$19,MATCH(Maßnahmendaten!BR$3,Faktoren!$B$3:$B$19,0))
+Maßnahmendaten!BS460*INDEX(Faktoren!$C$3:$C$19,MATCH(Maßnahmendaten!BS$3,Faktoren!$B$3:$B$19,0))
+Maßnahmendaten!BT460*INDEX(Faktoren!$C$3:$C$19,MATCH(Maßnahmendaten!BT$3,Faktoren!$B$3:$B$19,0))
+BV460
))</f>
        <v/>
      </c>
      <c r="BZ460" s="134"/>
      <c r="CA460" s="148" t="s">
        <v>109</v>
      </c>
      <c r="CB460" s="12" t="str">
        <f>IF(V460&lt;&gt;"",Hilfsblatt!$F$7,IF(Z460&lt;&gt;"",Hilfsblatt!$F$8, IF(O460&lt;&gt;"",Hilfsblatt!$F$9,"")))</f>
        <v/>
      </c>
      <c r="CD460" s="121"/>
    </row>
    <row r="461" spans="2:82" s="13" customFormat="1" ht="12.75" customHeight="1" x14ac:dyDescent="0.2">
      <c r="B461" s="113">
        <v>457</v>
      </c>
      <c r="C461" s="135"/>
      <c r="D461" s="114"/>
      <c r="E461" s="114"/>
      <c r="F461" s="114"/>
      <c r="G461" s="114"/>
      <c r="H461" s="114"/>
      <c r="I461" s="114"/>
      <c r="J461" s="114"/>
      <c r="K461" s="114"/>
      <c r="L461" s="114"/>
      <c r="M461" s="114"/>
      <c r="N461" s="114"/>
      <c r="O461" s="114"/>
      <c r="P461" s="114"/>
      <c r="Q461" s="114"/>
      <c r="R461" s="114"/>
      <c r="S461" s="114"/>
      <c r="T461" s="114"/>
      <c r="U461" s="114"/>
      <c r="V461" s="115"/>
      <c r="W461" s="115"/>
      <c r="X461" s="115"/>
      <c r="Y461" s="115"/>
      <c r="Z461" s="116"/>
      <c r="AA461" s="116"/>
      <c r="AB461" s="116"/>
      <c r="AC461" s="116"/>
      <c r="AD461" s="116"/>
      <c r="AE461" s="116"/>
      <c r="AF461" s="117"/>
      <c r="AG461" s="117"/>
      <c r="AH461" s="117"/>
      <c r="AI461" s="117"/>
      <c r="AJ461" s="117"/>
      <c r="AK461" s="117"/>
      <c r="AL461" s="117"/>
      <c r="AM461" s="117"/>
      <c r="AN461" s="117"/>
      <c r="AO461" s="117"/>
      <c r="AP461" s="136"/>
      <c r="AQ461" s="137"/>
      <c r="AR461" s="115"/>
      <c r="AS461" s="115"/>
      <c r="AT461" s="115"/>
      <c r="AU461" s="115"/>
      <c r="AV461" s="114"/>
      <c r="AW461" s="114"/>
      <c r="AX461" s="116"/>
      <c r="AY461" s="116"/>
      <c r="AZ461" s="116"/>
      <c r="BA461" s="118"/>
      <c r="BB461" s="119"/>
      <c r="BC461" s="136"/>
      <c r="BD461" s="120"/>
      <c r="BE461" s="120"/>
      <c r="BF461" s="120"/>
      <c r="BG461" s="120"/>
      <c r="BH461" s="120"/>
      <c r="BI461" s="120"/>
      <c r="BJ461" s="120"/>
      <c r="BK461" s="120"/>
      <c r="BL461" s="120"/>
      <c r="BM461" s="120"/>
      <c r="BN461" s="120"/>
      <c r="BO461" s="120"/>
      <c r="BP461" s="120"/>
      <c r="BQ461" s="120"/>
      <c r="BR461" s="120"/>
      <c r="BS461" s="120"/>
      <c r="BT461" s="120"/>
      <c r="BU461" s="120"/>
      <c r="BV461" s="121"/>
      <c r="BW461" s="104" t="s">
        <v>109</v>
      </c>
      <c r="BX461" s="67" t="str">
        <f t="shared" si="7"/>
        <v/>
      </c>
      <c r="BY461" s="67" t="str">
        <f>(IF(SUMPRODUCT(--(BD461:BV461&lt;&gt;""))=0,"",
+Maßnahmendaten!BD461*INDEX(Faktoren!$C$3:$C$19,MATCH(Maßnahmendaten!BD$3,Faktoren!$B$3:$B$19,0))
+Maßnahmendaten!BE461*INDEX(Faktoren!$C$3:$C$19,MATCH(Maßnahmendaten!BE$3,Faktoren!$B$3:$B$19,0))
+Maßnahmendaten!BF461*INDEX(Faktoren!$C$3:$C$19,MATCH(Maßnahmendaten!BF$3,Faktoren!$B$3:$B$19,0))
+Maßnahmendaten!BG461*INDEX(Faktoren!$C$3:$C$19,MATCH(Maßnahmendaten!BG$3,Faktoren!$B$3:$B$19,0))
+Maßnahmendaten!BH461*INDEX(Faktoren!$C$3:$C$19,MATCH(Maßnahmendaten!BH$3,Faktoren!$B$3:$B$19,0))
+Maßnahmendaten!BI461*INDEX(Faktoren!$C$3:$C$19,MATCH(Maßnahmendaten!BI$3,Faktoren!$B$3:$B$19,0))
+Maßnahmendaten!BJ461*INDEX(Faktoren!$C$3:$C$19,MATCH(Maßnahmendaten!BJ$3,Faktoren!$B$3:$B$19,0))
+Maßnahmendaten!BK461*INDEX(Faktoren!$C$3:$C$19,MATCH(Maßnahmendaten!BK$3,Faktoren!$B$3:$B$19,0))
+Maßnahmendaten!BL461*INDEX(Faktoren!$C$3:$C$19,MATCH(Maßnahmendaten!BL$3,Faktoren!$B$3:$B$19,0))
+Maßnahmendaten!BM461*INDEX(Faktoren!$C$3:$C$19,MATCH(Maßnahmendaten!BM$3,Faktoren!$B$3:$B$19,0))
+Maßnahmendaten!BN461*INDEX(Faktoren!$C$3:$C$19,MATCH(Maßnahmendaten!BN$3,Faktoren!$B$3:$B$19,0))
+Maßnahmendaten!BO461*INDEX(Faktoren!$C$3:$C$19,MATCH(Maßnahmendaten!BO$3,Faktoren!$B$3:$B$19,0))
+Maßnahmendaten!BP461*INDEX(Faktoren!$C$3:$C$19,MATCH(Maßnahmendaten!BP$3,Faktoren!$B$3:$B$19,0))
+Maßnahmendaten!BQ461*INDEX(Faktoren!$C$3:$C$19,MATCH(Maßnahmendaten!BQ$3,Faktoren!$B$3:$B$19,0))
+Maßnahmendaten!BR461*INDEX(Faktoren!$C$3:$C$19,MATCH(Maßnahmendaten!BR$3,Faktoren!$B$3:$B$19,0))
+Maßnahmendaten!BS461*INDEX(Faktoren!$C$3:$C$19,MATCH(Maßnahmendaten!BS$3,Faktoren!$B$3:$B$19,0))
+Maßnahmendaten!BT461*INDEX(Faktoren!$C$3:$C$19,MATCH(Maßnahmendaten!BT$3,Faktoren!$B$3:$B$19,0))
+BV461
))</f>
        <v/>
      </c>
      <c r="BZ461" s="134"/>
      <c r="CA461" s="148" t="s">
        <v>109</v>
      </c>
      <c r="CB461" s="12" t="str">
        <f>IF(V461&lt;&gt;"",Hilfsblatt!$F$7,IF(Z461&lt;&gt;"",Hilfsblatt!$F$8, IF(O461&lt;&gt;"",Hilfsblatt!$F$9,"")))</f>
        <v/>
      </c>
      <c r="CD461" s="121"/>
    </row>
    <row r="462" spans="2:82" s="13" customFormat="1" ht="12.75" customHeight="1" x14ac:dyDescent="0.2">
      <c r="B462" s="139">
        <v>458</v>
      </c>
      <c r="C462" s="135"/>
      <c r="D462" s="140"/>
      <c r="E462" s="140"/>
      <c r="F462" s="140"/>
      <c r="G462" s="140"/>
      <c r="H462" s="140"/>
      <c r="I462" s="140"/>
      <c r="J462" s="140"/>
      <c r="K462" s="140"/>
      <c r="L462" s="140"/>
      <c r="M462" s="140"/>
      <c r="N462" s="140"/>
      <c r="O462" s="140"/>
      <c r="P462" s="140"/>
      <c r="Q462" s="140"/>
      <c r="R462" s="140"/>
      <c r="S462" s="140"/>
      <c r="T462" s="140"/>
      <c r="U462" s="140"/>
      <c r="V462" s="144"/>
      <c r="W462" s="144"/>
      <c r="X462" s="144"/>
      <c r="Y462" s="144"/>
      <c r="Z462" s="145"/>
      <c r="AA462" s="145"/>
      <c r="AB462" s="145"/>
      <c r="AC462" s="145"/>
      <c r="AD462" s="145"/>
      <c r="AE462" s="145"/>
      <c r="AF462" s="140"/>
      <c r="AG462" s="140"/>
      <c r="AH462" s="140"/>
      <c r="AI462" s="140"/>
      <c r="AJ462" s="140"/>
      <c r="AK462" s="140"/>
      <c r="AL462" s="140"/>
      <c r="AM462" s="140"/>
      <c r="AN462" s="140"/>
      <c r="AO462" s="140"/>
      <c r="AP462" s="136"/>
      <c r="AQ462" s="141"/>
      <c r="AR462" s="144"/>
      <c r="AS462" s="144"/>
      <c r="AT462" s="144"/>
      <c r="AU462" s="144"/>
      <c r="AV462" s="140"/>
      <c r="AW462" s="140"/>
      <c r="AX462" s="145"/>
      <c r="AY462" s="145"/>
      <c r="AZ462" s="145"/>
      <c r="BA462" s="142"/>
      <c r="BB462" s="146"/>
      <c r="BC462" s="136"/>
      <c r="BD462" s="143"/>
      <c r="BE462" s="143"/>
      <c r="BF462" s="143"/>
      <c r="BG462" s="143"/>
      <c r="BH462" s="143"/>
      <c r="BI462" s="143"/>
      <c r="BJ462" s="143"/>
      <c r="BK462" s="143"/>
      <c r="BL462" s="143"/>
      <c r="BM462" s="143"/>
      <c r="BN462" s="143"/>
      <c r="BO462" s="143"/>
      <c r="BP462" s="143"/>
      <c r="BQ462" s="143"/>
      <c r="BR462" s="143"/>
      <c r="BS462" s="143"/>
      <c r="BT462" s="143"/>
      <c r="BU462" s="143"/>
      <c r="BV462" s="143"/>
      <c r="BW462" s="104" t="s">
        <v>109</v>
      </c>
      <c r="BX462" s="67" t="str">
        <f t="shared" si="7"/>
        <v/>
      </c>
      <c r="BY462" s="67" t="str">
        <f>(IF(SUMPRODUCT(--(BD462:BV462&lt;&gt;""))=0,"",
+Maßnahmendaten!BD462*INDEX(Faktoren!$C$3:$C$19,MATCH(Maßnahmendaten!BD$3,Faktoren!$B$3:$B$19,0))
+Maßnahmendaten!BE462*INDEX(Faktoren!$C$3:$C$19,MATCH(Maßnahmendaten!BE$3,Faktoren!$B$3:$B$19,0))
+Maßnahmendaten!BF462*INDEX(Faktoren!$C$3:$C$19,MATCH(Maßnahmendaten!BF$3,Faktoren!$B$3:$B$19,0))
+Maßnahmendaten!BG462*INDEX(Faktoren!$C$3:$C$19,MATCH(Maßnahmendaten!BG$3,Faktoren!$B$3:$B$19,0))
+Maßnahmendaten!BH462*INDEX(Faktoren!$C$3:$C$19,MATCH(Maßnahmendaten!BH$3,Faktoren!$B$3:$B$19,0))
+Maßnahmendaten!BI462*INDEX(Faktoren!$C$3:$C$19,MATCH(Maßnahmendaten!BI$3,Faktoren!$B$3:$B$19,0))
+Maßnahmendaten!BJ462*INDEX(Faktoren!$C$3:$C$19,MATCH(Maßnahmendaten!BJ$3,Faktoren!$B$3:$B$19,0))
+Maßnahmendaten!BK462*INDEX(Faktoren!$C$3:$C$19,MATCH(Maßnahmendaten!BK$3,Faktoren!$B$3:$B$19,0))
+Maßnahmendaten!BL462*INDEX(Faktoren!$C$3:$C$19,MATCH(Maßnahmendaten!BL$3,Faktoren!$B$3:$B$19,0))
+Maßnahmendaten!BM462*INDEX(Faktoren!$C$3:$C$19,MATCH(Maßnahmendaten!BM$3,Faktoren!$B$3:$B$19,0))
+Maßnahmendaten!BN462*INDEX(Faktoren!$C$3:$C$19,MATCH(Maßnahmendaten!BN$3,Faktoren!$B$3:$B$19,0))
+Maßnahmendaten!BO462*INDEX(Faktoren!$C$3:$C$19,MATCH(Maßnahmendaten!BO$3,Faktoren!$B$3:$B$19,0))
+Maßnahmendaten!BP462*INDEX(Faktoren!$C$3:$C$19,MATCH(Maßnahmendaten!BP$3,Faktoren!$B$3:$B$19,0))
+Maßnahmendaten!BQ462*INDEX(Faktoren!$C$3:$C$19,MATCH(Maßnahmendaten!BQ$3,Faktoren!$B$3:$B$19,0))
+Maßnahmendaten!BR462*INDEX(Faktoren!$C$3:$C$19,MATCH(Maßnahmendaten!BR$3,Faktoren!$B$3:$B$19,0))
+Maßnahmendaten!BS462*INDEX(Faktoren!$C$3:$C$19,MATCH(Maßnahmendaten!BS$3,Faktoren!$B$3:$B$19,0))
+Maßnahmendaten!BT462*INDEX(Faktoren!$C$3:$C$19,MATCH(Maßnahmendaten!BT$3,Faktoren!$B$3:$B$19,0))
+BV462
))</f>
        <v/>
      </c>
      <c r="BZ462" s="134"/>
      <c r="CA462" s="148" t="s">
        <v>109</v>
      </c>
      <c r="CB462" s="12" t="str">
        <f>IF(V462&lt;&gt;"",Hilfsblatt!$F$7,IF(Z462&lt;&gt;"",Hilfsblatt!$F$8, IF(O462&lt;&gt;"",Hilfsblatt!$F$9,"")))</f>
        <v/>
      </c>
      <c r="CD462" s="121"/>
    </row>
    <row r="463" spans="2:82" s="13" customFormat="1" ht="12.75" customHeight="1" x14ac:dyDescent="0.2">
      <c r="B463" s="113">
        <v>459</v>
      </c>
      <c r="C463" s="135"/>
      <c r="D463" s="114"/>
      <c r="E463" s="114"/>
      <c r="F463" s="114"/>
      <c r="G463" s="114"/>
      <c r="H463" s="114"/>
      <c r="I463" s="114"/>
      <c r="J463" s="114"/>
      <c r="K463" s="114"/>
      <c r="L463" s="114"/>
      <c r="M463" s="114"/>
      <c r="N463" s="114"/>
      <c r="O463" s="114"/>
      <c r="P463" s="114"/>
      <c r="Q463" s="114"/>
      <c r="R463" s="114"/>
      <c r="S463" s="114"/>
      <c r="T463" s="114"/>
      <c r="U463" s="114"/>
      <c r="V463" s="115"/>
      <c r="W463" s="115"/>
      <c r="X463" s="115"/>
      <c r="Y463" s="115"/>
      <c r="Z463" s="116"/>
      <c r="AA463" s="116"/>
      <c r="AB463" s="116"/>
      <c r="AC463" s="116"/>
      <c r="AD463" s="116"/>
      <c r="AE463" s="116"/>
      <c r="AF463" s="117"/>
      <c r="AG463" s="117"/>
      <c r="AH463" s="117"/>
      <c r="AI463" s="117"/>
      <c r="AJ463" s="117"/>
      <c r="AK463" s="117"/>
      <c r="AL463" s="117"/>
      <c r="AM463" s="117"/>
      <c r="AN463" s="117"/>
      <c r="AO463" s="117"/>
      <c r="AP463" s="136"/>
      <c r="AQ463" s="137"/>
      <c r="AR463" s="115"/>
      <c r="AS463" s="115"/>
      <c r="AT463" s="115"/>
      <c r="AU463" s="115"/>
      <c r="AV463" s="114"/>
      <c r="AW463" s="114"/>
      <c r="AX463" s="116"/>
      <c r="AY463" s="116"/>
      <c r="AZ463" s="116"/>
      <c r="BA463" s="118"/>
      <c r="BB463" s="119"/>
      <c r="BC463" s="136"/>
      <c r="BD463" s="120"/>
      <c r="BE463" s="120"/>
      <c r="BF463" s="120"/>
      <c r="BG463" s="120"/>
      <c r="BH463" s="120"/>
      <c r="BI463" s="120"/>
      <c r="BJ463" s="120"/>
      <c r="BK463" s="120"/>
      <c r="BL463" s="120"/>
      <c r="BM463" s="120"/>
      <c r="BN463" s="120"/>
      <c r="BO463" s="120"/>
      <c r="BP463" s="120"/>
      <c r="BQ463" s="120"/>
      <c r="BR463" s="120"/>
      <c r="BS463" s="120"/>
      <c r="BT463" s="120"/>
      <c r="BU463" s="120"/>
      <c r="BV463" s="121"/>
      <c r="BW463" s="104" t="s">
        <v>109</v>
      </c>
      <c r="BX463" s="67" t="str">
        <f t="shared" si="7"/>
        <v/>
      </c>
      <c r="BY463" s="67" t="str">
        <f>(IF(SUMPRODUCT(--(BD463:BV463&lt;&gt;""))=0,"",
+Maßnahmendaten!BD463*INDEX(Faktoren!$C$3:$C$19,MATCH(Maßnahmendaten!BD$3,Faktoren!$B$3:$B$19,0))
+Maßnahmendaten!BE463*INDEX(Faktoren!$C$3:$C$19,MATCH(Maßnahmendaten!BE$3,Faktoren!$B$3:$B$19,0))
+Maßnahmendaten!BF463*INDEX(Faktoren!$C$3:$C$19,MATCH(Maßnahmendaten!BF$3,Faktoren!$B$3:$B$19,0))
+Maßnahmendaten!BG463*INDEX(Faktoren!$C$3:$C$19,MATCH(Maßnahmendaten!BG$3,Faktoren!$B$3:$B$19,0))
+Maßnahmendaten!BH463*INDEX(Faktoren!$C$3:$C$19,MATCH(Maßnahmendaten!BH$3,Faktoren!$B$3:$B$19,0))
+Maßnahmendaten!BI463*INDEX(Faktoren!$C$3:$C$19,MATCH(Maßnahmendaten!BI$3,Faktoren!$B$3:$B$19,0))
+Maßnahmendaten!BJ463*INDEX(Faktoren!$C$3:$C$19,MATCH(Maßnahmendaten!BJ$3,Faktoren!$B$3:$B$19,0))
+Maßnahmendaten!BK463*INDEX(Faktoren!$C$3:$C$19,MATCH(Maßnahmendaten!BK$3,Faktoren!$B$3:$B$19,0))
+Maßnahmendaten!BL463*INDEX(Faktoren!$C$3:$C$19,MATCH(Maßnahmendaten!BL$3,Faktoren!$B$3:$B$19,0))
+Maßnahmendaten!BM463*INDEX(Faktoren!$C$3:$C$19,MATCH(Maßnahmendaten!BM$3,Faktoren!$B$3:$B$19,0))
+Maßnahmendaten!BN463*INDEX(Faktoren!$C$3:$C$19,MATCH(Maßnahmendaten!BN$3,Faktoren!$B$3:$B$19,0))
+Maßnahmendaten!BO463*INDEX(Faktoren!$C$3:$C$19,MATCH(Maßnahmendaten!BO$3,Faktoren!$B$3:$B$19,0))
+Maßnahmendaten!BP463*INDEX(Faktoren!$C$3:$C$19,MATCH(Maßnahmendaten!BP$3,Faktoren!$B$3:$B$19,0))
+Maßnahmendaten!BQ463*INDEX(Faktoren!$C$3:$C$19,MATCH(Maßnahmendaten!BQ$3,Faktoren!$B$3:$B$19,0))
+Maßnahmendaten!BR463*INDEX(Faktoren!$C$3:$C$19,MATCH(Maßnahmendaten!BR$3,Faktoren!$B$3:$B$19,0))
+Maßnahmendaten!BS463*INDEX(Faktoren!$C$3:$C$19,MATCH(Maßnahmendaten!BS$3,Faktoren!$B$3:$B$19,0))
+Maßnahmendaten!BT463*INDEX(Faktoren!$C$3:$C$19,MATCH(Maßnahmendaten!BT$3,Faktoren!$B$3:$B$19,0))
+BV463
))</f>
        <v/>
      </c>
      <c r="BZ463" s="134"/>
      <c r="CA463" s="148" t="s">
        <v>109</v>
      </c>
      <c r="CB463" s="12" t="str">
        <f>IF(V463&lt;&gt;"",Hilfsblatt!$F$7,IF(Z463&lt;&gt;"",Hilfsblatt!$F$8, IF(O463&lt;&gt;"",Hilfsblatt!$F$9,"")))</f>
        <v/>
      </c>
      <c r="CD463" s="121"/>
    </row>
    <row r="464" spans="2:82" s="13" customFormat="1" ht="12.75" customHeight="1" x14ac:dyDescent="0.2">
      <c r="B464" s="139">
        <v>460</v>
      </c>
      <c r="C464" s="135"/>
      <c r="D464" s="140"/>
      <c r="E464" s="140"/>
      <c r="F464" s="140"/>
      <c r="G464" s="140"/>
      <c r="H464" s="140"/>
      <c r="I464" s="140"/>
      <c r="J464" s="140"/>
      <c r="K464" s="140"/>
      <c r="L464" s="140"/>
      <c r="M464" s="140"/>
      <c r="N464" s="140"/>
      <c r="O464" s="140"/>
      <c r="P464" s="140"/>
      <c r="Q464" s="140"/>
      <c r="R464" s="140"/>
      <c r="S464" s="140"/>
      <c r="T464" s="140"/>
      <c r="U464" s="140"/>
      <c r="V464" s="144"/>
      <c r="W464" s="144"/>
      <c r="X464" s="144"/>
      <c r="Y464" s="144"/>
      <c r="Z464" s="145"/>
      <c r="AA464" s="145"/>
      <c r="AB464" s="145"/>
      <c r="AC464" s="145"/>
      <c r="AD464" s="145"/>
      <c r="AE464" s="145"/>
      <c r="AF464" s="140"/>
      <c r="AG464" s="140"/>
      <c r="AH464" s="140"/>
      <c r="AI464" s="140"/>
      <c r="AJ464" s="140"/>
      <c r="AK464" s="140"/>
      <c r="AL464" s="140"/>
      <c r="AM464" s="140"/>
      <c r="AN464" s="140"/>
      <c r="AO464" s="140"/>
      <c r="AP464" s="136"/>
      <c r="AQ464" s="141"/>
      <c r="AR464" s="144"/>
      <c r="AS464" s="144"/>
      <c r="AT464" s="144"/>
      <c r="AU464" s="144"/>
      <c r="AV464" s="140"/>
      <c r="AW464" s="140"/>
      <c r="AX464" s="145"/>
      <c r="AY464" s="145"/>
      <c r="AZ464" s="145"/>
      <c r="BA464" s="142"/>
      <c r="BB464" s="146"/>
      <c r="BC464" s="136"/>
      <c r="BD464" s="143"/>
      <c r="BE464" s="143"/>
      <c r="BF464" s="143"/>
      <c r="BG464" s="143"/>
      <c r="BH464" s="143"/>
      <c r="BI464" s="143"/>
      <c r="BJ464" s="143"/>
      <c r="BK464" s="143"/>
      <c r="BL464" s="143"/>
      <c r="BM464" s="143"/>
      <c r="BN464" s="143"/>
      <c r="BO464" s="143"/>
      <c r="BP464" s="143"/>
      <c r="BQ464" s="143"/>
      <c r="BR464" s="143"/>
      <c r="BS464" s="143"/>
      <c r="BT464" s="143"/>
      <c r="BU464" s="143"/>
      <c r="BV464" s="143"/>
      <c r="BW464" s="104" t="s">
        <v>109</v>
      </c>
      <c r="BX464" s="67" t="str">
        <f t="shared" si="7"/>
        <v/>
      </c>
      <c r="BY464" s="67" t="str">
        <f>(IF(SUMPRODUCT(--(BD464:BV464&lt;&gt;""))=0,"",
+Maßnahmendaten!BD464*INDEX(Faktoren!$C$3:$C$19,MATCH(Maßnahmendaten!BD$3,Faktoren!$B$3:$B$19,0))
+Maßnahmendaten!BE464*INDEX(Faktoren!$C$3:$C$19,MATCH(Maßnahmendaten!BE$3,Faktoren!$B$3:$B$19,0))
+Maßnahmendaten!BF464*INDEX(Faktoren!$C$3:$C$19,MATCH(Maßnahmendaten!BF$3,Faktoren!$B$3:$B$19,0))
+Maßnahmendaten!BG464*INDEX(Faktoren!$C$3:$C$19,MATCH(Maßnahmendaten!BG$3,Faktoren!$B$3:$B$19,0))
+Maßnahmendaten!BH464*INDEX(Faktoren!$C$3:$C$19,MATCH(Maßnahmendaten!BH$3,Faktoren!$B$3:$B$19,0))
+Maßnahmendaten!BI464*INDEX(Faktoren!$C$3:$C$19,MATCH(Maßnahmendaten!BI$3,Faktoren!$B$3:$B$19,0))
+Maßnahmendaten!BJ464*INDEX(Faktoren!$C$3:$C$19,MATCH(Maßnahmendaten!BJ$3,Faktoren!$B$3:$B$19,0))
+Maßnahmendaten!BK464*INDEX(Faktoren!$C$3:$C$19,MATCH(Maßnahmendaten!BK$3,Faktoren!$B$3:$B$19,0))
+Maßnahmendaten!BL464*INDEX(Faktoren!$C$3:$C$19,MATCH(Maßnahmendaten!BL$3,Faktoren!$B$3:$B$19,0))
+Maßnahmendaten!BM464*INDEX(Faktoren!$C$3:$C$19,MATCH(Maßnahmendaten!BM$3,Faktoren!$B$3:$B$19,0))
+Maßnahmendaten!BN464*INDEX(Faktoren!$C$3:$C$19,MATCH(Maßnahmendaten!BN$3,Faktoren!$B$3:$B$19,0))
+Maßnahmendaten!BO464*INDEX(Faktoren!$C$3:$C$19,MATCH(Maßnahmendaten!BO$3,Faktoren!$B$3:$B$19,0))
+Maßnahmendaten!BP464*INDEX(Faktoren!$C$3:$C$19,MATCH(Maßnahmendaten!BP$3,Faktoren!$B$3:$B$19,0))
+Maßnahmendaten!BQ464*INDEX(Faktoren!$C$3:$C$19,MATCH(Maßnahmendaten!BQ$3,Faktoren!$B$3:$B$19,0))
+Maßnahmendaten!BR464*INDEX(Faktoren!$C$3:$C$19,MATCH(Maßnahmendaten!BR$3,Faktoren!$B$3:$B$19,0))
+Maßnahmendaten!BS464*INDEX(Faktoren!$C$3:$C$19,MATCH(Maßnahmendaten!BS$3,Faktoren!$B$3:$B$19,0))
+Maßnahmendaten!BT464*INDEX(Faktoren!$C$3:$C$19,MATCH(Maßnahmendaten!BT$3,Faktoren!$B$3:$B$19,0))
+BV464
))</f>
        <v/>
      </c>
      <c r="BZ464" s="134"/>
      <c r="CA464" s="148" t="s">
        <v>109</v>
      </c>
      <c r="CB464" s="12" t="str">
        <f>IF(V464&lt;&gt;"",Hilfsblatt!$F$7,IF(Z464&lt;&gt;"",Hilfsblatt!$F$8, IF(O464&lt;&gt;"",Hilfsblatt!$F$9,"")))</f>
        <v/>
      </c>
      <c r="CD464" s="121"/>
    </row>
    <row r="465" spans="2:82" s="13" customFormat="1" ht="12.75" customHeight="1" x14ac:dyDescent="0.2">
      <c r="B465" s="113">
        <v>461</v>
      </c>
      <c r="C465" s="135"/>
      <c r="D465" s="114"/>
      <c r="E465" s="114"/>
      <c r="F465" s="114"/>
      <c r="G465" s="114"/>
      <c r="H465" s="114"/>
      <c r="I465" s="114"/>
      <c r="J465" s="114"/>
      <c r="K465" s="114"/>
      <c r="L465" s="114"/>
      <c r="M465" s="114"/>
      <c r="N465" s="114"/>
      <c r="O465" s="114"/>
      <c r="P465" s="114"/>
      <c r="Q465" s="114"/>
      <c r="R465" s="114"/>
      <c r="S465" s="114"/>
      <c r="T465" s="114"/>
      <c r="U465" s="114"/>
      <c r="V465" s="115"/>
      <c r="W465" s="115"/>
      <c r="X465" s="115"/>
      <c r="Y465" s="115"/>
      <c r="Z465" s="116"/>
      <c r="AA465" s="116"/>
      <c r="AB465" s="116"/>
      <c r="AC465" s="116"/>
      <c r="AD465" s="116"/>
      <c r="AE465" s="116"/>
      <c r="AF465" s="117"/>
      <c r="AG465" s="117"/>
      <c r="AH465" s="117"/>
      <c r="AI465" s="117"/>
      <c r="AJ465" s="117"/>
      <c r="AK465" s="117"/>
      <c r="AL465" s="117"/>
      <c r="AM465" s="117"/>
      <c r="AN465" s="117"/>
      <c r="AO465" s="117"/>
      <c r="AP465" s="136"/>
      <c r="AQ465" s="137"/>
      <c r="AR465" s="115"/>
      <c r="AS465" s="115"/>
      <c r="AT465" s="115"/>
      <c r="AU465" s="115"/>
      <c r="AV465" s="114"/>
      <c r="AW465" s="114"/>
      <c r="AX465" s="116"/>
      <c r="AY465" s="116"/>
      <c r="AZ465" s="116"/>
      <c r="BA465" s="118"/>
      <c r="BB465" s="119"/>
      <c r="BC465" s="136"/>
      <c r="BD465" s="120"/>
      <c r="BE465" s="120"/>
      <c r="BF465" s="120"/>
      <c r="BG465" s="120"/>
      <c r="BH465" s="120"/>
      <c r="BI465" s="120"/>
      <c r="BJ465" s="120"/>
      <c r="BK465" s="120"/>
      <c r="BL465" s="120"/>
      <c r="BM465" s="120"/>
      <c r="BN465" s="120"/>
      <c r="BO465" s="120"/>
      <c r="BP465" s="120"/>
      <c r="BQ465" s="120"/>
      <c r="BR465" s="120"/>
      <c r="BS465" s="120"/>
      <c r="BT465" s="120"/>
      <c r="BU465" s="120"/>
      <c r="BV465" s="121"/>
      <c r="BW465" s="104" t="s">
        <v>109</v>
      </c>
      <c r="BX465" s="67" t="str">
        <f t="shared" si="7"/>
        <v/>
      </c>
      <c r="BY465" s="67" t="str">
        <f>(IF(SUMPRODUCT(--(BD465:BV465&lt;&gt;""))=0,"",
+Maßnahmendaten!BD465*INDEX(Faktoren!$C$3:$C$19,MATCH(Maßnahmendaten!BD$3,Faktoren!$B$3:$B$19,0))
+Maßnahmendaten!BE465*INDEX(Faktoren!$C$3:$C$19,MATCH(Maßnahmendaten!BE$3,Faktoren!$B$3:$B$19,0))
+Maßnahmendaten!BF465*INDEX(Faktoren!$C$3:$C$19,MATCH(Maßnahmendaten!BF$3,Faktoren!$B$3:$B$19,0))
+Maßnahmendaten!BG465*INDEX(Faktoren!$C$3:$C$19,MATCH(Maßnahmendaten!BG$3,Faktoren!$B$3:$B$19,0))
+Maßnahmendaten!BH465*INDEX(Faktoren!$C$3:$C$19,MATCH(Maßnahmendaten!BH$3,Faktoren!$B$3:$B$19,0))
+Maßnahmendaten!BI465*INDEX(Faktoren!$C$3:$C$19,MATCH(Maßnahmendaten!BI$3,Faktoren!$B$3:$B$19,0))
+Maßnahmendaten!BJ465*INDEX(Faktoren!$C$3:$C$19,MATCH(Maßnahmendaten!BJ$3,Faktoren!$B$3:$B$19,0))
+Maßnahmendaten!BK465*INDEX(Faktoren!$C$3:$C$19,MATCH(Maßnahmendaten!BK$3,Faktoren!$B$3:$B$19,0))
+Maßnahmendaten!BL465*INDEX(Faktoren!$C$3:$C$19,MATCH(Maßnahmendaten!BL$3,Faktoren!$B$3:$B$19,0))
+Maßnahmendaten!BM465*INDEX(Faktoren!$C$3:$C$19,MATCH(Maßnahmendaten!BM$3,Faktoren!$B$3:$B$19,0))
+Maßnahmendaten!BN465*INDEX(Faktoren!$C$3:$C$19,MATCH(Maßnahmendaten!BN$3,Faktoren!$B$3:$B$19,0))
+Maßnahmendaten!BO465*INDEX(Faktoren!$C$3:$C$19,MATCH(Maßnahmendaten!BO$3,Faktoren!$B$3:$B$19,0))
+Maßnahmendaten!BP465*INDEX(Faktoren!$C$3:$C$19,MATCH(Maßnahmendaten!BP$3,Faktoren!$B$3:$B$19,0))
+Maßnahmendaten!BQ465*INDEX(Faktoren!$C$3:$C$19,MATCH(Maßnahmendaten!BQ$3,Faktoren!$B$3:$B$19,0))
+Maßnahmendaten!BR465*INDEX(Faktoren!$C$3:$C$19,MATCH(Maßnahmendaten!BR$3,Faktoren!$B$3:$B$19,0))
+Maßnahmendaten!BS465*INDEX(Faktoren!$C$3:$C$19,MATCH(Maßnahmendaten!BS$3,Faktoren!$B$3:$B$19,0))
+Maßnahmendaten!BT465*INDEX(Faktoren!$C$3:$C$19,MATCH(Maßnahmendaten!BT$3,Faktoren!$B$3:$B$19,0))
+BV465
))</f>
        <v/>
      </c>
      <c r="BZ465" s="134"/>
      <c r="CA465" s="148" t="s">
        <v>109</v>
      </c>
      <c r="CB465" s="12" t="str">
        <f>IF(V465&lt;&gt;"",Hilfsblatt!$F$7,IF(Z465&lt;&gt;"",Hilfsblatt!$F$8, IF(O465&lt;&gt;"",Hilfsblatt!$F$9,"")))</f>
        <v/>
      </c>
      <c r="CD465" s="121"/>
    </row>
    <row r="466" spans="2:82" s="13" customFormat="1" ht="12.75" customHeight="1" x14ac:dyDescent="0.2">
      <c r="B466" s="139">
        <v>462</v>
      </c>
      <c r="C466" s="135"/>
      <c r="D466" s="140"/>
      <c r="E466" s="140"/>
      <c r="F466" s="140"/>
      <c r="G466" s="140"/>
      <c r="H466" s="140"/>
      <c r="I466" s="140"/>
      <c r="J466" s="140"/>
      <c r="K466" s="140"/>
      <c r="L466" s="140"/>
      <c r="M466" s="140"/>
      <c r="N466" s="140"/>
      <c r="O466" s="140"/>
      <c r="P466" s="140"/>
      <c r="Q466" s="140"/>
      <c r="R466" s="140"/>
      <c r="S466" s="140"/>
      <c r="T466" s="140"/>
      <c r="U466" s="140"/>
      <c r="V466" s="144"/>
      <c r="W466" s="144"/>
      <c r="X466" s="144"/>
      <c r="Y466" s="144"/>
      <c r="Z466" s="145"/>
      <c r="AA466" s="145"/>
      <c r="AB466" s="145"/>
      <c r="AC466" s="145"/>
      <c r="AD466" s="145"/>
      <c r="AE466" s="145"/>
      <c r="AF466" s="140"/>
      <c r="AG466" s="140"/>
      <c r="AH466" s="140"/>
      <c r="AI466" s="140"/>
      <c r="AJ466" s="140"/>
      <c r="AK466" s="140"/>
      <c r="AL466" s="140"/>
      <c r="AM466" s="140"/>
      <c r="AN466" s="140"/>
      <c r="AO466" s="140"/>
      <c r="AP466" s="136"/>
      <c r="AQ466" s="141"/>
      <c r="AR466" s="144"/>
      <c r="AS466" s="144"/>
      <c r="AT466" s="144"/>
      <c r="AU466" s="144"/>
      <c r="AV466" s="140"/>
      <c r="AW466" s="140"/>
      <c r="AX466" s="145"/>
      <c r="AY466" s="145"/>
      <c r="AZ466" s="145"/>
      <c r="BA466" s="142"/>
      <c r="BB466" s="146"/>
      <c r="BC466" s="136"/>
      <c r="BD466" s="143"/>
      <c r="BE466" s="143"/>
      <c r="BF466" s="143"/>
      <c r="BG466" s="143"/>
      <c r="BH466" s="143"/>
      <c r="BI466" s="143"/>
      <c r="BJ466" s="143"/>
      <c r="BK466" s="143"/>
      <c r="BL466" s="143"/>
      <c r="BM466" s="143"/>
      <c r="BN466" s="143"/>
      <c r="BO466" s="143"/>
      <c r="BP466" s="143"/>
      <c r="BQ466" s="143"/>
      <c r="BR466" s="143"/>
      <c r="BS466" s="143"/>
      <c r="BT466" s="143"/>
      <c r="BU466" s="143"/>
      <c r="BV466" s="143"/>
      <c r="BW466" s="104" t="s">
        <v>109</v>
      </c>
      <c r="BX466" s="67" t="str">
        <f t="shared" si="7"/>
        <v/>
      </c>
      <c r="BY466" s="67" t="str">
        <f>(IF(SUMPRODUCT(--(BD466:BV466&lt;&gt;""))=0,"",
+Maßnahmendaten!BD466*INDEX(Faktoren!$C$3:$C$19,MATCH(Maßnahmendaten!BD$3,Faktoren!$B$3:$B$19,0))
+Maßnahmendaten!BE466*INDEX(Faktoren!$C$3:$C$19,MATCH(Maßnahmendaten!BE$3,Faktoren!$B$3:$B$19,0))
+Maßnahmendaten!BF466*INDEX(Faktoren!$C$3:$C$19,MATCH(Maßnahmendaten!BF$3,Faktoren!$B$3:$B$19,0))
+Maßnahmendaten!BG466*INDEX(Faktoren!$C$3:$C$19,MATCH(Maßnahmendaten!BG$3,Faktoren!$B$3:$B$19,0))
+Maßnahmendaten!BH466*INDEX(Faktoren!$C$3:$C$19,MATCH(Maßnahmendaten!BH$3,Faktoren!$B$3:$B$19,0))
+Maßnahmendaten!BI466*INDEX(Faktoren!$C$3:$C$19,MATCH(Maßnahmendaten!BI$3,Faktoren!$B$3:$B$19,0))
+Maßnahmendaten!BJ466*INDEX(Faktoren!$C$3:$C$19,MATCH(Maßnahmendaten!BJ$3,Faktoren!$B$3:$B$19,0))
+Maßnahmendaten!BK466*INDEX(Faktoren!$C$3:$C$19,MATCH(Maßnahmendaten!BK$3,Faktoren!$B$3:$B$19,0))
+Maßnahmendaten!BL466*INDEX(Faktoren!$C$3:$C$19,MATCH(Maßnahmendaten!BL$3,Faktoren!$B$3:$B$19,0))
+Maßnahmendaten!BM466*INDEX(Faktoren!$C$3:$C$19,MATCH(Maßnahmendaten!BM$3,Faktoren!$B$3:$B$19,0))
+Maßnahmendaten!BN466*INDEX(Faktoren!$C$3:$C$19,MATCH(Maßnahmendaten!BN$3,Faktoren!$B$3:$B$19,0))
+Maßnahmendaten!BO466*INDEX(Faktoren!$C$3:$C$19,MATCH(Maßnahmendaten!BO$3,Faktoren!$B$3:$B$19,0))
+Maßnahmendaten!BP466*INDEX(Faktoren!$C$3:$C$19,MATCH(Maßnahmendaten!BP$3,Faktoren!$B$3:$B$19,0))
+Maßnahmendaten!BQ466*INDEX(Faktoren!$C$3:$C$19,MATCH(Maßnahmendaten!BQ$3,Faktoren!$B$3:$B$19,0))
+Maßnahmendaten!BR466*INDEX(Faktoren!$C$3:$C$19,MATCH(Maßnahmendaten!BR$3,Faktoren!$B$3:$B$19,0))
+Maßnahmendaten!BS466*INDEX(Faktoren!$C$3:$C$19,MATCH(Maßnahmendaten!BS$3,Faktoren!$B$3:$B$19,0))
+Maßnahmendaten!BT466*INDEX(Faktoren!$C$3:$C$19,MATCH(Maßnahmendaten!BT$3,Faktoren!$B$3:$B$19,0))
+BV466
))</f>
        <v/>
      </c>
      <c r="BZ466" s="134"/>
      <c r="CA466" s="148" t="s">
        <v>109</v>
      </c>
      <c r="CB466" s="12" t="str">
        <f>IF(V466&lt;&gt;"",Hilfsblatt!$F$7,IF(Z466&lt;&gt;"",Hilfsblatt!$F$8, IF(O466&lt;&gt;"",Hilfsblatt!$F$9,"")))</f>
        <v/>
      </c>
      <c r="CD466" s="121"/>
    </row>
    <row r="467" spans="2:82" s="13" customFormat="1" ht="12.75" customHeight="1" x14ac:dyDescent="0.2">
      <c r="B467" s="113">
        <v>463</v>
      </c>
      <c r="C467" s="135"/>
      <c r="D467" s="114"/>
      <c r="E467" s="114"/>
      <c r="F467" s="114"/>
      <c r="G467" s="114"/>
      <c r="H467" s="114"/>
      <c r="I467" s="114"/>
      <c r="J467" s="114"/>
      <c r="K467" s="114"/>
      <c r="L467" s="114"/>
      <c r="M467" s="114"/>
      <c r="N467" s="114"/>
      <c r="O467" s="114"/>
      <c r="P467" s="114"/>
      <c r="Q467" s="114"/>
      <c r="R467" s="114"/>
      <c r="S467" s="114"/>
      <c r="T467" s="114"/>
      <c r="U467" s="114"/>
      <c r="V467" s="115"/>
      <c r="W467" s="115"/>
      <c r="X467" s="115"/>
      <c r="Y467" s="115"/>
      <c r="Z467" s="116"/>
      <c r="AA467" s="116"/>
      <c r="AB467" s="116"/>
      <c r="AC467" s="116"/>
      <c r="AD467" s="116"/>
      <c r="AE467" s="116"/>
      <c r="AF467" s="117"/>
      <c r="AG467" s="117"/>
      <c r="AH467" s="117"/>
      <c r="AI467" s="117"/>
      <c r="AJ467" s="117"/>
      <c r="AK467" s="117"/>
      <c r="AL467" s="117"/>
      <c r="AM467" s="117"/>
      <c r="AN467" s="117"/>
      <c r="AO467" s="117"/>
      <c r="AP467" s="136"/>
      <c r="AQ467" s="137"/>
      <c r="AR467" s="115"/>
      <c r="AS467" s="115"/>
      <c r="AT467" s="115"/>
      <c r="AU467" s="115"/>
      <c r="AV467" s="114"/>
      <c r="AW467" s="114"/>
      <c r="AX467" s="116"/>
      <c r="AY467" s="116"/>
      <c r="AZ467" s="116"/>
      <c r="BA467" s="118"/>
      <c r="BB467" s="119"/>
      <c r="BC467" s="136"/>
      <c r="BD467" s="120"/>
      <c r="BE467" s="120"/>
      <c r="BF467" s="120"/>
      <c r="BG467" s="120"/>
      <c r="BH467" s="120"/>
      <c r="BI467" s="120"/>
      <c r="BJ467" s="120"/>
      <c r="BK467" s="120"/>
      <c r="BL467" s="120"/>
      <c r="BM467" s="120"/>
      <c r="BN467" s="120"/>
      <c r="BO467" s="120"/>
      <c r="BP467" s="120"/>
      <c r="BQ467" s="120"/>
      <c r="BR467" s="120"/>
      <c r="BS467" s="120"/>
      <c r="BT467" s="120"/>
      <c r="BU467" s="120"/>
      <c r="BV467" s="121"/>
      <c r="BW467" s="104" t="s">
        <v>109</v>
      </c>
      <c r="BX467" s="67" t="str">
        <f t="shared" si="7"/>
        <v/>
      </c>
      <c r="BY467" s="67" t="str">
        <f>(IF(SUMPRODUCT(--(BD467:BV467&lt;&gt;""))=0,"",
+Maßnahmendaten!BD467*INDEX(Faktoren!$C$3:$C$19,MATCH(Maßnahmendaten!BD$3,Faktoren!$B$3:$B$19,0))
+Maßnahmendaten!BE467*INDEX(Faktoren!$C$3:$C$19,MATCH(Maßnahmendaten!BE$3,Faktoren!$B$3:$B$19,0))
+Maßnahmendaten!BF467*INDEX(Faktoren!$C$3:$C$19,MATCH(Maßnahmendaten!BF$3,Faktoren!$B$3:$B$19,0))
+Maßnahmendaten!BG467*INDEX(Faktoren!$C$3:$C$19,MATCH(Maßnahmendaten!BG$3,Faktoren!$B$3:$B$19,0))
+Maßnahmendaten!BH467*INDEX(Faktoren!$C$3:$C$19,MATCH(Maßnahmendaten!BH$3,Faktoren!$B$3:$B$19,0))
+Maßnahmendaten!BI467*INDEX(Faktoren!$C$3:$C$19,MATCH(Maßnahmendaten!BI$3,Faktoren!$B$3:$B$19,0))
+Maßnahmendaten!BJ467*INDEX(Faktoren!$C$3:$C$19,MATCH(Maßnahmendaten!BJ$3,Faktoren!$B$3:$B$19,0))
+Maßnahmendaten!BK467*INDEX(Faktoren!$C$3:$C$19,MATCH(Maßnahmendaten!BK$3,Faktoren!$B$3:$B$19,0))
+Maßnahmendaten!BL467*INDEX(Faktoren!$C$3:$C$19,MATCH(Maßnahmendaten!BL$3,Faktoren!$B$3:$B$19,0))
+Maßnahmendaten!BM467*INDEX(Faktoren!$C$3:$C$19,MATCH(Maßnahmendaten!BM$3,Faktoren!$B$3:$B$19,0))
+Maßnahmendaten!BN467*INDEX(Faktoren!$C$3:$C$19,MATCH(Maßnahmendaten!BN$3,Faktoren!$B$3:$B$19,0))
+Maßnahmendaten!BO467*INDEX(Faktoren!$C$3:$C$19,MATCH(Maßnahmendaten!BO$3,Faktoren!$B$3:$B$19,0))
+Maßnahmendaten!BP467*INDEX(Faktoren!$C$3:$C$19,MATCH(Maßnahmendaten!BP$3,Faktoren!$B$3:$B$19,0))
+Maßnahmendaten!BQ467*INDEX(Faktoren!$C$3:$C$19,MATCH(Maßnahmendaten!BQ$3,Faktoren!$B$3:$B$19,0))
+Maßnahmendaten!BR467*INDEX(Faktoren!$C$3:$C$19,MATCH(Maßnahmendaten!BR$3,Faktoren!$B$3:$B$19,0))
+Maßnahmendaten!BS467*INDEX(Faktoren!$C$3:$C$19,MATCH(Maßnahmendaten!BS$3,Faktoren!$B$3:$B$19,0))
+Maßnahmendaten!BT467*INDEX(Faktoren!$C$3:$C$19,MATCH(Maßnahmendaten!BT$3,Faktoren!$B$3:$B$19,0))
+BV467
))</f>
        <v/>
      </c>
      <c r="BZ467" s="134"/>
      <c r="CA467" s="148" t="s">
        <v>109</v>
      </c>
      <c r="CB467" s="12" t="str">
        <f>IF(V467&lt;&gt;"",Hilfsblatt!$F$7,IF(Z467&lt;&gt;"",Hilfsblatt!$F$8, IF(O467&lt;&gt;"",Hilfsblatt!$F$9,"")))</f>
        <v/>
      </c>
      <c r="CD467" s="121"/>
    </row>
    <row r="468" spans="2:82" s="13" customFormat="1" ht="12.75" customHeight="1" x14ac:dyDescent="0.2">
      <c r="B468" s="139">
        <v>464</v>
      </c>
      <c r="C468" s="135"/>
      <c r="D468" s="140"/>
      <c r="E468" s="140"/>
      <c r="F468" s="140"/>
      <c r="G468" s="140"/>
      <c r="H468" s="140"/>
      <c r="I468" s="140"/>
      <c r="J468" s="140"/>
      <c r="K468" s="140"/>
      <c r="L468" s="140"/>
      <c r="M468" s="140"/>
      <c r="N468" s="140"/>
      <c r="O468" s="140"/>
      <c r="P468" s="140"/>
      <c r="Q468" s="140"/>
      <c r="R468" s="140"/>
      <c r="S468" s="140"/>
      <c r="T468" s="140"/>
      <c r="U468" s="140"/>
      <c r="V468" s="144"/>
      <c r="W468" s="144"/>
      <c r="X468" s="144"/>
      <c r="Y468" s="144"/>
      <c r="Z468" s="145"/>
      <c r="AA468" s="145"/>
      <c r="AB468" s="145"/>
      <c r="AC468" s="145"/>
      <c r="AD468" s="145"/>
      <c r="AE468" s="145"/>
      <c r="AF468" s="140"/>
      <c r="AG468" s="140"/>
      <c r="AH468" s="140"/>
      <c r="AI468" s="140"/>
      <c r="AJ468" s="140"/>
      <c r="AK468" s="140"/>
      <c r="AL468" s="140"/>
      <c r="AM468" s="140"/>
      <c r="AN468" s="140"/>
      <c r="AO468" s="140"/>
      <c r="AP468" s="136"/>
      <c r="AQ468" s="141"/>
      <c r="AR468" s="144"/>
      <c r="AS468" s="144"/>
      <c r="AT468" s="144"/>
      <c r="AU468" s="144"/>
      <c r="AV468" s="140"/>
      <c r="AW468" s="140"/>
      <c r="AX468" s="145"/>
      <c r="AY468" s="145"/>
      <c r="AZ468" s="145"/>
      <c r="BA468" s="142"/>
      <c r="BB468" s="146"/>
      <c r="BC468" s="136"/>
      <c r="BD468" s="143"/>
      <c r="BE468" s="143"/>
      <c r="BF468" s="143"/>
      <c r="BG468" s="143"/>
      <c r="BH468" s="143"/>
      <c r="BI468" s="143"/>
      <c r="BJ468" s="143"/>
      <c r="BK468" s="143"/>
      <c r="BL468" s="143"/>
      <c r="BM468" s="143"/>
      <c r="BN468" s="143"/>
      <c r="BO468" s="143"/>
      <c r="BP468" s="143"/>
      <c r="BQ468" s="143"/>
      <c r="BR468" s="143"/>
      <c r="BS468" s="143"/>
      <c r="BT468" s="143"/>
      <c r="BU468" s="143"/>
      <c r="BV468" s="143"/>
      <c r="BW468" s="104" t="s">
        <v>109</v>
      </c>
      <c r="BX468" s="67" t="str">
        <f t="shared" si="7"/>
        <v/>
      </c>
      <c r="BY468" s="67" t="str">
        <f>(IF(SUMPRODUCT(--(BD468:BV468&lt;&gt;""))=0,"",
+Maßnahmendaten!BD468*INDEX(Faktoren!$C$3:$C$19,MATCH(Maßnahmendaten!BD$3,Faktoren!$B$3:$B$19,0))
+Maßnahmendaten!BE468*INDEX(Faktoren!$C$3:$C$19,MATCH(Maßnahmendaten!BE$3,Faktoren!$B$3:$B$19,0))
+Maßnahmendaten!BF468*INDEX(Faktoren!$C$3:$C$19,MATCH(Maßnahmendaten!BF$3,Faktoren!$B$3:$B$19,0))
+Maßnahmendaten!BG468*INDEX(Faktoren!$C$3:$C$19,MATCH(Maßnahmendaten!BG$3,Faktoren!$B$3:$B$19,0))
+Maßnahmendaten!BH468*INDEX(Faktoren!$C$3:$C$19,MATCH(Maßnahmendaten!BH$3,Faktoren!$B$3:$B$19,0))
+Maßnahmendaten!BI468*INDEX(Faktoren!$C$3:$C$19,MATCH(Maßnahmendaten!BI$3,Faktoren!$B$3:$B$19,0))
+Maßnahmendaten!BJ468*INDEX(Faktoren!$C$3:$C$19,MATCH(Maßnahmendaten!BJ$3,Faktoren!$B$3:$B$19,0))
+Maßnahmendaten!BK468*INDEX(Faktoren!$C$3:$C$19,MATCH(Maßnahmendaten!BK$3,Faktoren!$B$3:$B$19,0))
+Maßnahmendaten!BL468*INDEX(Faktoren!$C$3:$C$19,MATCH(Maßnahmendaten!BL$3,Faktoren!$B$3:$B$19,0))
+Maßnahmendaten!BM468*INDEX(Faktoren!$C$3:$C$19,MATCH(Maßnahmendaten!BM$3,Faktoren!$B$3:$B$19,0))
+Maßnahmendaten!BN468*INDEX(Faktoren!$C$3:$C$19,MATCH(Maßnahmendaten!BN$3,Faktoren!$B$3:$B$19,0))
+Maßnahmendaten!BO468*INDEX(Faktoren!$C$3:$C$19,MATCH(Maßnahmendaten!BO$3,Faktoren!$B$3:$B$19,0))
+Maßnahmendaten!BP468*INDEX(Faktoren!$C$3:$C$19,MATCH(Maßnahmendaten!BP$3,Faktoren!$B$3:$B$19,0))
+Maßnahmendaten!BQ468*INDEX(Faktoren!$C$3:$C$19,MATCH(Maßnahmendaten!BQ$3,Faktoren!$B$3:$B$19,0))
+Maßnahmendaten!BR468*INDEX(Faktoren!$C$3:$C$19,MATCH(Maßnahmendaten!BR$3,Faktoren!$B$3:$B$19,0))
+Maßnahmendaten!BS468*INDEX(Faktoren!$C$3:$C$19,MATCH(Maßnahmendaten!BS$3,Faktoren!$B$3:$B$19,0))
+Maßnahmendaten!BT468*INDEX(Faktoren!$C$3:$C$19,MATCH(Maßnahmendaten!BT$3,Faktoren!$B$3:$B$19,0))
+BV468
))</f>
        <v/>
      </c>
      <c r="BZ468" s="134"/>
      <c r="CA468" s="148" t="s">
        <v>109</v>
      </c>
      <c r="CB468" s="12" t="str">
        <f>IF(V468&lt;&gt;"",Hilfsblatt!$F$7,IF(Z468&lt;&gt;"",Hilfsblatt!$F$8, IF(O468&lt;&gt;"",Hilfsblatt!$F$9,"")))</f>
        <v/>
      </c>
      <c r="CD468" s="121"/>
    </row>
    <row r="469" spans="2:82" s="13" customFormat="1" ht="12.75" customHeight="1" x14ac:dyDescent="0.2">
      <c r="B469" s="113">
        <v>465</v>
      </c>
      <c r="C469" s="135"/>
      <c r="D469" s="114"/>
      <c r="E469" s="114"/>
      <c r="F469" s="114"/>
      <c r="G469" s="114"/>
      <c r="H469" s="114"/>
      <c r="I469" s="114"/>
      <c r="J469" s="114"/>
      <c r="K469" s="114"/>
      <c r="L469" s="114"/>
      <c r="M469" s="114"/>
      <c r="N469" s="114"/>
      <c r="O469" s="114"/>
      <c r="P469" s="114"/>
      <c r="Q469" s="114"/>
      <c r="R469" s="114"/>
      <c r="S469" s="114"/>
      <c r="T469" s="114"/>
      <c r="U469" s="114"/>
      <c r="V469" s="115"/>
      <c r="W469" s="115"/>
      <c r="X469" s="115"/>
      <c r="Y469" s="115"/>
      <c r="Z469" s="116"/>
      <c r="AA469" s="116"/>
      <c r="AB469" s="116"/>
      <c r="AC469" s="116"/>
      <c r="AD469" s="116"/>
      <c r="AE469" s="116"/>
      <c r="AF469" s="117"/>
      <c r="AG469" s="117"/>
      <c r="AH469" s="117"/>
      <c r="AI469" s="117"/>
      <c r="AJ469" s="117"/>
      <c r="AK469" s="117"/>
      <c r="AL469" s="117"/>
      <c r="AM469" s="117"/>
      <c r="AN469" s="117"/>
      <c r="AO469" s="117"/>
      <c r="AP469" s="136"/>
      <c r="AQ469" s="137"/>
      <c r="AR469" s="115"/>
      <c r="AS469" s="115"/>
      <c r="AT469" s="115"/>
      <c r="AU469" s="115"/>
      <c r="AV469" s="114"/>
      <c r="AW469" s="114"/>
      <c r="AX469" s="116"/>
      <c r="AY469" s="116"/>
      <c r="AZ469" s="116"/>
      <c r="BA469" s="118"/>
      <c r="BB469" s="119"/>
      <c r="BC469" s="136"/>
      <c r="BD469" s="120"/>
      <c r="BE469" s="120"/>
      <c r="BF469" s="120"/>
      <c r="BG469" s="120"/>
      <c r="BH469" s="120"/>
      <c r="BI469" s="120"/>
      <c r="BJ469" s="120"/>
      <c r="BK469" s="120"/>
      <c r="BL469" s="120"/>
      <c r="BM469" s="120"/>
      <c r="BN469" s="120"/>
      <c r="BO469" s="120"/>
      <c r="BP469" s="120"/>
      <c r="BQ469" s="120"/>
      <c r="BR469" s="120"/>
      <c r="BS469" s="120"/>
      <c r="BT469" s="120"/>
      <c r="BU469" s="120"/>
      <c r="BV469" s="121"/>
      <c r="BW469" s="104" t="s">
        <v>109</v>
      </c>
      <c r="BX469" s="67" t="str">
        <f t="shared" si="7"/>
        <v/>
      </c>
      <c r="BY469" s="67" t="str">
        <f>(IF(SUMPRODUCT(--(BD469:BV469&lt;&gt;""))=0,"",
+Maßnahmendaten!BD469*INDEX(Faktoren!$C$3:$C$19,MATCH(Maßnahmendaten!BD$3,Faktoren!$B$3:$B$19,0))
+Maßnahmendaten!BE469*INDEX(Faktoren!$C$3:$C$19,MATCH(Maßnahmendaten!BE$3,Faktoren!$B$3:$B$19,0))
+Maßnahmendaten!BF469*INDEX(Faktoren!$C$3:$C$19,MATCH(Maßnahmendaten!BF$3,Faktoren!$B$3:$B$19,0))
+Maßnahmendaten!BG469*INDEX(Faktoren!$C$3:$C$19,MATCH(Maßnahmendaten!BG$3,Faktoren!$B$3:$B$19,0))
+Maßnahmendaten!BH469*INDEX(Faktoren!$C$3:$C$19,MATCH(Maßnahmendaten!BH$3,Faktoren!$B$3:$B$19,0))
+Maßnahmendaten!BI469*INDEX(Faktoren!$C$3:$C$19,MATCH(Maßnahmendaten!BI$3,Faktoren!$B$3:$B$19,0))
+Maßnahmendaten!BJ469*INDEX(Faktoren!$C$3:$C$19,MATCH(Maßnahmendaten!BJ$3,Faktoren!$B$3:$B$19,0))
+Maßnahmendaten!BK469*INDEX(Faktoren!$C$3:$C$19,MATCH(Maßnahmendaten!BK$3,Faktoren!$B$3:$B$19,0))
+Maßnahmendaten!BL469*INDEX(Faktoren!$C$3:$C$19,MATCH(Maßnahmendaten!BL$3,Faktoren!$B$3:$B$19,0))
+Maßnahmendaten!BM469*INDEX(Faktoren!$C$3:$C$19,MATCH(Maßnahmendaten!BM$3,Faktoren!$B$3:$B$19,0))
+Maßnahmendaten!BN469*INDEX(Faktoren!$C$3:$C$19,MATCH(Maßnahmendaten!BN$3,Faktoren!$B$3:$B$19,0))
+Maßnahmendaten!BO469*INDEX(Faktoren!$C$3:$C$19,MATCH(Maßnahmendaten!BO$3,Faktoren!$B$3:$B$19,0))
+Maßnahmendaten!BP469*INDEX(Faktoren!$C$3:$C$19,MATCH(Maßnahmendaten!BP$3,Faktoren!$B$3:$B$19,0))
+Maßnahmendaten!BQ469*INDEX(Faktoren!$C$3:$C$19,MATCH(Maßnahmendaten!BQ$3,Faktoren!$B$3:$B$19,0))
+Maßnahmendaten!BR469*INDEX(Faktoren!$C$3:$C$19,MATCH(Maßnahmendaten!BR$3,Faktoren!$B$3:$B$19,0))
+Maßnahmendaten!BS469*INDEX(Faktoren!$C$3:$C$19,MATCH(Maßnahmendaten!BS$3,Faktoren!$B$3:$B$19,0))
+Maßnahmendaten!BT469*INDEX(Faktoren!$C$3:$C$19,MATCH(Maßnahmendaten!BT$3,Faktoren!$B$3:$B$19,0))
+BV469
))</f>
        <v/>
      </c>
      <c r="BZ469" s="134"/>
      <c r="CA469" s="148" t="s">
        <v>109</v>
      </c>
      <c r="CB469" s="12" t="str">
        <f>IF(V469&lt;&gt;"",Hilfsblatt!$F$7,IF(Z469&lt;&gt;"",Hilfsblatt!$F$8, IF(O469&lt;&gt;"",Hilfsblatt!$F$9,"")))</f>
        <v/>
      </c>
      <c r="CD469" s="121"/>
    </row>
    <row r="470" spans="2:82" s="13" customFormat="1" ht="12.75" customHeight="1" x14ac:dyDescent="0.2">
      <c r="B470" s="139">
        <v>466</v>
      </c>
      <c r="C470" s="135"/>
      <c r="D470" s="140"/>
      <c r="E470" s="140"/>
      <c r="F470" s="140"/>
      <c r="G470" s="140"/>
      <c r="H470" s="140"/>
      <c r="I470" s="140"/>
      <c r="J470" s="140"/>
      <c r="K470" s="140"/>
      <c r="L470" s="140"/>
      <c r="M470" s="140"/>
      <c r="N470" s="140"/>
      <c r="O470" s="140"/>
      <c r="P470" s="140"/>
      <c r="Q470" s="140"/>
      <c r="R470" s="140"/>
      <c r="S470" s="140"/>
      <c r="T470" s="140"/>
      <c r="U470" s="140"/>
      <c r="V470" s="144"/>
      <c r="W470" s="144"/>
      <c r="X470" s="144"/>
      <c r="Y470" s="144"/>
      <c r="Z470" s="145"/>
      <c r="AA470" s="145"/>
      <c r="AB470" s="145"/>
      <c r="AC470" s="145"/>
      <c r="AD470" s="145"/>
      <c r="AE470" s="145"/>
      <c r="AF470" s="140"/>
      <c r="AG470" s="140"/>
      <c r="AH470" s="140"/>
      <c r="AI470" s="140"/>
      <c r="AJ470" s="140"/>
      <c r="AK470" s="140"/>
      <c r="AL470" s="140"/>
      <c r="AM470" s="140"/>
      <c r="AN470" s="140"/>
      <c r="AO470" s="140"/>
      <c r="AP470" s="136"/>
      <c r="AQ470" s="141"/>
      <c r="AR470" s="144"/>
      <c r="AS470" s="144"/>
      <c r="AT470" s="144"/>
      <c r="AU470" s="144"/>
      <c r="AV470" s="140"/>
      <c r="AW470" s="140"/>
      <c r="AX470" s="145"/>
      <c r="AY470" s="145"/>
      <c r="AZ470" s="145"/>
      <c r="BA470" s="142"/>
      <c r="BB470" s="146"/>
      <c r="BC470" s="136"/>
      <c r="BD470" s="143"/>
      <c r="BE470" s="143"/>
      <c r="BF470" s="143"/>
      <c r="BG470" s="143"/>
      <c r="BH470" s="143"/>
      <c r="BI470" s="143"/>
      <c r="BJ470" s="143"/>
      <c r="BK470" s="143"/>
      <c r="BL470" s="143"/>
      <c r="BM470" s="143"/>
      <c r="BN470" s="143"/>
      <c r="BO470" s="143"/>
      <c r="BP470" s="143"/>
      <c r="BQ470" s="143"/>
      <c r="BR470" s="143"/>
      <c r="BS470" s="143"/>
      <c r="BT470" s="143"/>
      <c r="BU470" s="143"/>
      <c r="BV470" s="143"/>
      <c r="BW470" s="104" t="s">
        <v>109</v>
      </c>
      <c r="BX470" s="67" t="str">
        <f t="shared" si="7"/>
        <v/>
      </c>
      <c r="BY470" s="67" t="str">
        <f>(IF(SUMPRODUCT(--(BD470:BV470&lt;&gt;""))=0,"",
+Maßnahmendaten!BD470*INDEX(Faktoren!$C$3:$C$19,MATCH(Maßnahmendaten!BD$3,Faktoren!$B$3:$B$19,0))
+Maßnahmendaten!BE470*INDEX(Faktoren!$C$3:$C$19,MATCH(Maßnahmendaten!BE$3,Faktoren!$B$3:$B$19,0))
+Maßnahmendaten!BF470*INDEX(Faktoren!$C$3:$C$19,MATCH(Maßnahmendaten!BF$3,Faktoren!$B$3:$B$19,0))
+Maßnahmendaten!BG470*INDEX(Faktoren!$C$3:$C$19,MATCH(Maßnahmendaten!BG$3,Faktoren!$B$3:$B$19,0))
+Maßnahmendaten!BH470*INDEX(Faktoren!$C$3:$C$19,MATCH(Maßnahmendaten!BH$3,Faktoren!$B$3:$B$19,0))
+Maßnahmendaten!BI470*INDEX(Faktoren!$C$3:$C$19,MATCH(Maßnahmendaten!BI$3,Faktoren!$B$3:$B$19,0))
+Maßnahmendaten!BJ470*INDEX(Faktoren!$C$3:$C$19,MATCH(Maßnahmendaten!BJ$3,Faktoren!$B$3:$B$19,0))
+Maßnahmendaten!BK470*INDEX(Faktoren!$C$3:$C$19,MATCH(Maßnahmendaten!BK$3,Faktoren!$B$3:$B$19,0))
+Maßnahmendaten!BL470*INDEX(Faktoren!$C$3:$C$19,MATCH(Maßnahmendaten!BL$3,Faktoren!$B$3:$B$19,0))
+Maßnahmendaten!BM470*INDEX(Faktoren!$C$3:$C$19,MATCH(Maßnahmendaten!BM$3,Faktoren!$B$3:$B$19,0))
+Maßnahmendaten!BN470*INDEX(Faktoren!$C$3:$C$19,MATCH(Maßnahmendaten!BN$3,Faktoren!$B$3:$B$19,0))
+Maßnahmendaten!BO470*INDEX(Faktoren!$C$3:$C$19,MATCH(Maßnahmendaten!BO$3,Faktoren!$B$3:$B$19,0))
+Maßnahmendaten!BP470*INDEX(Faktoren!$C$3:$C$19,MATCH(Maßnahmendaten!BP$3,Faktoren!$B$3:$B$19,0))
+Maßnahmendaten!BQ470*INDEX(Faktoren!$C$3:$C$19,MATCH(Maßnahmendaten!BQ$3,Faktoren!$B$3:$B$19,0))
+Maßnahmendaten!BR470*INDEX(Faktoren!$C$3:$C$19,MATCH(Maßnahmendaten!BR$3,Faktoren!$B$3:$B$19,0))
+Maßnahmendaten!BS470*INDEX(Faktoren!$C$3:$C$19,MATCH(Maßnahmendaten!BS$3,Faktoren!$B$3:$B$19,0))
+Maßnahmendaten!BT470*INDEX(Faktoren!$C$3:$C$19,MATCH(Maßnahmendaten!BT$3,Faktoren!$B$3:$B$19,0))
+BV470
))</f>
        <v/>
      </c>
      <c r="BZ470" s="134"/>
      <c r="CA470" s="148" t="s">
        <v>109</v>
      </c>
      <c r="CB470" s="12" t="str">
        <f>IF(V470&lt;&gt;"",Hilfsblatt!$F$7,IF(Z470&lt;&gt;"",Hilfsblatt!$F$8, IF(O470&lt;&gt;"",Hilfsblatt!$F$9,"")))</f>
        <v/>
      </c>
      <c r="CD470" s="121"/>
    </row>
    <row r="471" spans="2:82" s="13" customFormat="1" ht="12.75" customHeight="1" x14ac:dyDescent="0.2">
      <c r="B471" s="113">
        <v>467</v>
      </c>
      <c r="C471" s="135"/>
      <c r="D471" s="114"/>
      <c r="E471" s="114"/>
      <c r="F471" s="114"/>
      <c r="G471" s="114"/>
      <c r="H471" s="114"/>
      <c r="I471" s="114"/>
      <c r="J471" s="114"/>
      <c r="K471" s="114"/>
      <c r="L471" s="114"/>
      <c r="M471" s="114"/>
      <c r="N471" s="114"/>
      <c r="O471" s="114"/>
      <c r="P471" s="114"/>
      <c r="Q471" s="114"/>
      <c r="R471" s="114"/>
      <c r="S471" s="114"/>
      <c r="T471" s="114"/>
      <c r="U471" s="114"/>
      <c r="V471" s="115"/>
      <c r="W471" s="115"/>
      <c r="X471" s="115"/>
      <c r="Y471" s="115"/>
      <c r="Z471" s="116"/>
      <c r="AA471" s="116"/>
      <c r="AB471" s="116"/>
      <c r="AC471" s="116"/>
      <c r="AD471" s="116"/>
      <c r="AE471" s="116"/>
      <c r="AF471" s="117"/>
      <c r="AG471" s="117"/>
      <c r="AH471" s="117"/>
      <c r="AI471" s="117"/>
      <c r="AJ471" s="117"/>
      <c r="AK471" s="117"/>
      <c r="AL471" s="117"/>
      <c r="AM471" s="117"/>
      <c r="AN471" s="117"/>
      <c r="AO471" s="117"/>
      <c r="AP471" s="136"/>
      <c r="AQ471" s="137"/>
      <c r="AR471" s="115"/>
      <c r="AS471" s="115"/>
      <c r="AT471" s="115"/>
      <c r="AU471" s="115"/>
      <c r="AV471" s="114"/>
      <c r="AW471" s="114"/>
      <c r="AX471" s="116"/>
      <c r="AY471" s="116"/>
      <c r="AZ471" s="116"/>
      <c r="BA471" s="118"/>
      <c r="BB471" s="119"/>
      <c r="BC471" s="136"/>
      <c r="BD471" s="120"/>
      <c r="BE471" s="120"/>
      <c r="BF471" s="120"/>
      <c r="BG471" s="120"/>
      <c r="BH471" s="120"/>
      <c r="BI471" s="120"/>
      <c r="BJ471" s="120"/>
      <c r="BK471" s="120"/>
      <c r="BL471" s="120"/>
      <c r="BM471" s="120"/>
      <c r="BN471" s="120"/>
      <c r="BO471" s="120"/>
      <c r="BP471" s="120"/>
      <c r="BQ471" s="120"/>
      <c r="BR471" s="120"/>
      <c r="BS471" s="120"/>
      <c r="BT471" s="120"/>
      <c r="BU471" s="120"/>
      <c r="BV471" s="121"/>
      <c r="BW471" s="104" t="s">
        <v>109</v>
      </c>
      <c r="BX471" s="67" t="str">
        <f t="shared" si="7"/>
        <v/>
      </c>
      <c r="BY471" s="67" t="str">
        <f>(IF(SUMPRODUCT(--(BD471:BV471&lt;&gt;""))=0,"",
+Maßnahmendaten!BD471*INDEX(Faktoren!$C$3:$C$19,MATCH(Maßnahmendaten!BD$3,Faktoren!$B$3:$B$19,0))
+Maßnahmendaten!BE471*INDEX(Faktoren!$C$3:$C$19,MATCH(Maßnahmendaten!BE$3,Faktoren!$B$3:$B$19,0))
+Maßnahmendaten!BF471*INDEX(Faktoren!$C$3:$C$19,MATCH(Maßnahmendaten!BF$3,Faktoren!$B$3:$B$19,0))
+Maßnahmendaten!BG471*INDEX(Faktoren!$C$3:$C$19,MATCH(Maßnahmendaten!BG$3,Faktoren!$B$3:$B$19,0))
+Maßnahmendaten!BH471*INDEX(Faktoren!$C$3:$C$19,MATCH(Maßnahmendaten!BH$3,Faktoren!$B$3:$B$19,0))
+Maßnahmendaten!BI471*INDEX(Faktoren!$C$3:$C$19,MATCH(Maßnahmendaten!BI$3,Faktoren!$B$3:$B$19,0))
+Maßnahmendaten!BJ471*INDEX(Faktoren!$C$3:$C$19,MATCH(Maßnahmendaten!BJ$3,Faktoren!$B$3:$B$19,0))
+Maßnahmendaten!BK471*INDEX(Faktoren!$C$3:$C$19,MATCH(Maßnahmendaten!BK$3,Faktoren!$B$3:$B$19,0))
+Maßnahmendaten!BL471*INDEX(Faktoren!$C$3:$C$19,MATCH(Maßnahmendaten!BL$3,Faktoren!$B$3:$B$19,0))
+Maßnahmendaten!BM471*INDEX(Faktoren!$C$3:$C$19,MATCH(Maßnahmendaten!BM$3,Faktoren!$B$3:$B$19,0))
+Maßnahmendaten!BN471*INDEX(Faktoren!$C$3:$C$19,MATCH(Maßnahmendaten!BN$3,Faktoren!$B$3:$B$19,0))
+Maßnahmendaten!BO471*INDEX(Faktoren!$C$3:$C$19,MATCH(Maßnahmendaten!BO$3,Faktoren!$B$3:$B$19,0))
+Maßnahmendaten!BP471*INDEX(Faktoren!$C$3:$C$19,MATCH(Maßnahmendaten!BP$3,Faktoren!$B$3:$B$19,0))
+Maßnahmendaten!BQ471*INDEX(Faktoren!$C$3:$C$19,MATCH(Maßnahmendaten!BQ$3,Faktoren!$B$3:$B$19,0))
+Maßnahmendaten!BR471*INDEX(Faktoren!$C$3:$C$19,MATCH(Maßnahmendaten!BR$3,Faktoren!$B$3:$B$19,0))
+Maßnahmendaten!BS471*INDEX(Faktoren!$C$3:$C$19,MATCH(Maßnahmendaten!BS$3,Faktoren!$B$3:$B$19,0))
+Maßnahmendaten!BT471*INDEX(Faktoren!$C$3:$C$19,MATCH(Maßnahmendaten!BT$3,Faktoren!$B$3:$B$19,0))
+BV471
))</f>
        <v/>
      </c>
      <c r="BZ471" s="134"/>
      <c r="CA471" s="148" t="s">
        <v>109</v>
      </c>
      <c r="CB471" s="12" t="str">
        <f>IF(V471&lt;&gt;"",Hilfsblatt!$F$7,IF(Z471&lt;&gt;"",Hilfsblatt!$F$8, IF(O471&lt;&gt;"",Hilfsblatt!$F$9,"")))</f>
        <v/>
      </c>
      <c r="CD471" s="121"/>
    </row>
    <row r="472" spans="2:82" s="13" customFormat="1" ht="12.75" customHeight="1" x14ac:dyDescent="0.2">
      <c r="B472" s="139">
        <v>468</v>
      </c>
      <c r="C472" s="135"/>
      <c r="D472" s="140"/>
      <c r="E472" s="140"/>
      <c r="F472" s="140"/>
      <c r="G472" s="140"/>
      <c r="H472" s="140"/>
      <c r="I472" s="140"/>
      <c r="J472" s="140"/>
      <c r="K472" s="140"/>
      <c r="L472" s="140"/>
      <c r="M472" s="140"/>
      <c r="N472" s="140"/>
      <c r="O472" s="140"/>
      <c r="P472" s="140"/>
      <c r="Q472" s="140"/>
      <c r="R472" s="140"/>
      <c r="S472" s="140"/>
      <c r="T472" s="140"/>
      <c r="U472" s="140"/>
      <c r="V472" s="144"/>
      <c r="W472" s="144"/>
      <c r="X472" s="144"/>
      <c r="Y472" s="144"/>
      <c r="Z472" s="145"/>
      <c r="AA472" s="145"/>
      <c r="AB472" s="145"/>
      <c r="AC472" s="145"/>
      <c r="AD472" s="145"/>
      <c r="AE472" s="145"/>
      <c r="AF472" s="140"/>
      <c r="AG472" s="140"/>
      <c r="AH472" s="140"/>
      <c r="AI472" s="140"/>
      <c r="AJ472" s="140"/>
      <c r="AK472" s="140"/>
      <c r="AL472" s="140"/>
      <c r="AM472" s="140"/>
      <c r="AN472" s="140"/>
      <c r="AO472" s="140"/>
      <c r="AP472" s="136"/>
      <c r="AQ472" s="141"/>
      <c r="AR472" s="144"/>
      <c r="AS472" s="144"/>
      <c r="AT472" s="144"/>
      <c r="AU472" s="144"/>
      <c r="AV472" s="140"/>
      <c r="AW472" s="140"/>
      <c r="AX472" s="145"/>
      <c r="AY472" s="145"/>
      <c r="AZ472" s="145"/>
      <c r="BA472" s="142"/>
      <c r="BB472" s="146"/>
      <c r="BC472" s="136"/>
      <c r="BD472" s="143"/>
      <c r="BE472" s="143"/>
      <c r="BF472" s="143"/>
      <c r="BG472" s="143"/>
      <c r="BH472" s="143"/>
      <c r="BI472" s="143"/>
      <c r="BJ472" s="143"/>
      <c r="BK472" s="143"/>
      <c r="BL472" s="143"/>
      <c r="BM472" s="143"/>
      <c r="BN472" s="143"/>
      <c r="BO472" s="143"/>
      <c r="BP472" s="143"/>
      <c r="BQ472" s="143"/>
      <c r="BR472" s="143"/>
      <c r="BS472" s="143"/>
      <c r="BT472" s="143"/>
      <c r="BU472" s="143"/>
      <c r="BV472" s="143"/>
      <c r="BW472" s="104" t="s">
        <v>109</v>
      </c>
      <c r="BX472" s="67" t="str">
        <f t="shared" si="7"/>
        <v/>
      </c>
      <c r="BY472" s="67" t="str">
        <f>(IF(SUMPRODUCT(--(BD472:BV472&lt;&gt;""))=0,"",
+Maßnahmendaten!BD472*INDEX(Faktoren!$C$3:$C$19,MATCH(Maßnahmendaten!BD$3,Faktoren!$B$3:$B$19,0))
+Maßnahmendaten!BE472*INDEX(Faktoren!$C$3:$C$19,MATCH(Maßnahmendaten!BE$3,Faktoren!$B$3:$B$19,0))
+Maßnahmendaten!BF472*INDEX(Faktoren!$C$3:$C$19,MATCH(Maßnahmendaten!BF$3,Faktoren!$B$3:$B$19,0))
+Maßnahmendaten!BG472*INDEX(Faktoren!$C$3:$C$19,MATCH(Maßnahmendaten!BG$3,Faktoren!$B$3:$B$19,0))
+Maßnahmendaten!BH472*INDEX(Faktoren!$C$3:$C$19,MATCH(Maßnahmendaten!BH$3,Faktoren!$B$3:$B$19,0))
+Maßnahmendaten!BI472*INDEX(Faktoren!$C$3:$C$19,MATCH(Maßnahmendaten!BI$3,Faktoren!$B$3:$B$19,0))
+Maßnahmendaten!BJ472*INDEX(Faktoren!$C$3:$C$19,MATCH(Maßnahmendaten!BJ$3,Faktoren!$B$3:$B$19,0))
+Maßnahmendaten!BK472*INDEX(Faktoren!$C$3:$C$19,MATCH(Maßnahmendaten!BK$3,Faktoren!$B$3:$B$19,0))
+Maßnahmendaten!BL472*INDEX(Faktoren!$C$3:$C$19,MATCH(Maßnahmendaten!BL$3,Faktoren!$B$3:$B$19,0))
+Maßnahmendaten!BM472*INDEX(Faktoren!$C$3:$C$19,MATCH(Maßnahmendaten!BM$3,Faktoren!$B$3:$B$19,0))
+Maßnahmendaten!BN472*INDEX(Faktoren!$C$3:$C$19,MATCH(Maßnahmendaten!BN$3,Faktoren!$B$3:$B$19,0))
+Maßnahmendaten!BO472*INDEX(Faktoren!$C$3:$C$19,MATCH(Maßnahmendaten!BO$3,Faktoren!$B$3:$B$19,0))
+Maßnahmendaten!BP472*INDEX(Faktoren!$C$3:$C$19,MATCH(Maßnahmendaten!BP$3,Faktoren!$B$3:$B$19,0))
+Maßnahmendaten!BQ472*INDEX(Faktoren!$C$3:$C$19,MATCH(Maßnahmendaten!BQ$3,Faktoren!$B$3:$B$19,0))
+Maßnahmendaten!BR472*INDEX(Faktoren!$C$3:$C$19,MATCH(Maßnahmendaten!BR$3,Faktoren!$B$3:$B$19,0))
+Maßnahmendaten!BS472*INDEX(Faktoren!$C$3:$C$19,MATCH(Maßnahmendaten!BS$3,Faktoren!$B$3:$B$19,0))
+Maßnahmendaten!BT472*INDEX(Faktoren!$C$3:$C$19,MATCH(Maßnahmendaten!BT$3,Faktoren!$B$3:$B$19,0))
+BV472
))</f>
        <v/>
      </c>
      <c r="BZ472" s="134"/>
      <c r="CA472" s="148" t="s">
        <v>109</v>
      </c>
      <c r="CB472" s="12" t="str">
        <f>IF(V472&lt;&gt;"",Hilfsblatt!$F$7,IF(Z472&lt;&gt;"",Hilfsblatt!$F$8, IF(O472&lt;&gt;"",Hilfsblatt!$F$9,"")))</f>
        <v/>
      </c>
      <c r="CD472" s="121"/>
    </row>
    <row r="473" spans="2:82" s="13" customFormat="1" ht="12.75" customHeight="1" x14ac:dyDescent="0.2">
      <c r="B473" s="113">
        <v>469</v>
      </c>
      <c r="C473" s="135"/>
      <c r="D473" s="114"/>
      <c r="E473" s="114"/>
      <c r="F473" s="114"/>
      <c r="G473" s="114"/>
      <c r="H473" s="114"/>
      <c r="I473" s="114"/>
      <c r="J473" s="114"/>
      <c r="K473" s="114"/>
      <c r="L473" s="114"/>
      <c r="M473" s="114"/>
      <c r="N473" s="114"/>
      <c r="O473" s="114"/>
      <c r="P473" s="114"/>
      <c r="Q473" s="114"/>
      <c r="R473" s="114"/>
      <c r="S473" s="114"/>
      <c r="T473" s="114"/>
      <c r="U473" s="114"/>
      <c r="V473" s="115"/>
      <c r="W473" s="115"/>
      <c r="X473" s="115"/>
      <c r="Y473" s="115"/>
      <c r="Z473" s="116"/>
      <c r="AA473" s="116"/>
      <c r="AB473" s="116"/>
      <c r="AC473" s="116"/>
      <c r="AD473" s="116"/>
      <c r="AE473" s="116"/>
      <c r="AF473" s="117"/>
      <c r="AG473" s="117"/>
      <c r="AH473" s="117"/>
      <c r="AI473" s="117"/>
      <c r="AJ473" s="117"/>
      <c r="AK473" s="117"/>
      <c r="AL473" s="117"/>
      <c r="AM473" s="117"/>
      <c r="AN473" s="117"/>
      <c r="AO473" s="117"/>
      <c r="AP473" s="136"/>
      <c r="AQ473" s="137"/>
      <c r="AR473" s="115"/>
      <c r="AS473" s="115"/>
      <c r="AT473" s="115"/>
      <c r="AU473" s="115"/>
      <c r="AV473" s="114"/>
      <c r="AW473" s="114"/>
      <c r="AX473" s="116"/>
      <c r="AY473" s="116"/>
      <c r="AZ473" s="116"/>
      <c r="BA473" s="118"/>
      <c r="BB473" s="119"/>
      <c r="BC473" s="136"/>
      <c r="BD473" s="120"/>
      <c r="BE473" s="120"/>
      <c r="BF473" s="120"/>
      <c r="BG473" s="120"/>
      <c r="BH473" s="120"/>
      <c r="BI473" s="120"/>
      <c r="BJ473" s="120"/>
      <c r="BK473" s="120"/>
      <c r="BL473" s="120"/>
      <c r="BM473" s="120"/>
      <c r="BN473" s="120"/>
      <c r="BO473" s="120"/>
      <c r="BP473" s="120"/>
      <c r="BQ473" s="120"/>
      <c r="BR473" s="120"/>
      <c r="BS473" s="120"/>
      <c r="BT473" s="120"/>
      <c r="BU473" s="120"/>
      <c r="BV473" s="121"/>
      <c r="BW473" s="104" t="s">
        <v>109</v>
      </c>
      <c r="BX473" s="67" t="str">
        <f t="shared" si="7"/>
        <v/>
      </c>
      <c r="BY473" s="67" t="str">
        <f>(IF(SUMPRODUCT(--(BD473:BV473&lt;&gt;""))=0,"",
+Maßnahmendaten!BD473*INDEX(Faktoren!$C$3:$C$19,MATCH(Maßnahmendaten!BD$3,Faktoren!$B$3:$B$19,0))
+Maßnahmendaten!BE473*INDEX(Faktoren!$C$3:$C$19,MATCH(Maßnahmendaten!BE$3,Faktoren!$B$3:$B$19,0))
+Maßnahmendaten!BF473*INDEX(Faktoren!$C$3:$C$19,MATCH(Maßnahmendaten!BF$3,Faktoren!$B$3:$B$19,0))
+Maßnahmendaten!BG473*INDEX(Faktoren!$C$3:$C$19,MATCH(Maßnahmendaten!BG$3,Faktoren!$B$3:$B$19,0))
+Maßnahmendaten!BH473*INDEX(Faktoren!$C$3:$C$19,MATCH(Maßnahmendaten!BH$3,Faktoren!$B$3:$B$19,0))
+Maßnahmendaten!BI473*INDEX(Faktoren!$C$3:$C$19,MATCH(Maßnahmendaten!BI$3,Faktoren!$B$3:$B$19,0))
+Maßnahmendaten!BJ473*INDEX(Faktoren!$C$3:$C$19,MATCH(Maßnahmendaten!BJ$3,Faktoren!$B$3:$B$19,0))
+Maßnahmendaten!BK473*INDEX(Faktoren!$C$3:$C$19,MATCH(Maßnahmendaten!BK$3,Faktoren!$B$3:$B$19,0))
+Maßnahmendaten!BL473*INDEX(Faktoren!$C$3:$C$19,MATCH(Maßnahmendaten!BL$3,Faktoren!$B$3:$B$19,0))
+Maßnahmendaten!BM473*INDEX(Faktoren!$C$3:$C$19,MATCH(Maßnahmendaten!BM$3,Faktoren!$B$3:$B$19,0))
+Maßnahmendaten!BN473*INDEX(Faktoren!$C$3:$C$19,MATCH(Maßnahmendaten!BN$3,Faktoren!$B$3:$B$19,0))
+Maßnahmendaten!BO473*INDEX(Faktoren!$C$3:$C$19,MATCH(Maßnahmendaten!BO$3,Faktoren!$B$3:$B$19,0))
+Maßnahmendaten!BP473*INDEX(Faktoren!$C$3:$C$19,MATCH(Maßnahmendaten!BP$3,Faktoren!$B$3:$B$19,0))
+Maßnahmendaten!BQ473*INDEX(Faktoren!$C$3:$C$19,MATCH(Maßnahmendaten!BQ$3,Faktoren!$B$3:$B$19,0))
+Maßnahmendaten!BR473*INDEX(Faktoren!$C$3:$C$19,MATCH(Maßnahmendaten!BR$3,Faktoren!$B$3:$B$19,0))
+Maßnahmendaten!BS473*INDEX(Faktoren!$C$3:$C$19,MATCH(Maßnahmendaten!BS$3,Faktoren!$B$3:$B$19,0))
+Maßnahmendaten!BT473*INDEX(Faktoren!$C$3:$C$19,MATCH(Maßnahmendaten!BT$3,Faktoren!$B$3:$B$19,0))
+BV473
))</f>
        <v/>
      </c>
      <c r="BZ473" s="134"/>
      <c r="CA473" s="148" t="s">
        <v>109</v>
      </c>
      <c r="CB473" s="12" t="str">
        <f>IF(V473&lt;&gt;"",Hilfsblatt!$F$7,IF(Z473&lt;&gt;"",Hilfsblatt!$F$8, IF(O473&lt;&gt;"",Hilfsblatt!$F$9,"")))</f>
        <v/>
      </c>
      <c r="CD473" s="121"/>
    </row>
    <row r="474" spans="2:82" s="13" customFormat="1" ht="12.75" customHeight="1" x14ac:dyDescent="0.2">
      <c r="B474" s="139">
        <v>470</v>
      </c>
      <c r="C474" s="135"/>
      <c r="D474" s="140"/>
      <c r="E474" s="140"/>
      <c r="F474" s="140"/>
      <c r="G474" s="140"/>
      <c r="H474" s="140"/>
      <c r="I474" s="140"/>
      <c r="J474" s="140"/>
      <c r="K474" s="140"/>
      <c r="L474" s="140"/>
      <c r="M474" s="140"/>
      <c r="N474" s="140"/>
      <c r="O474" s="140"/>
      <c r="P474" s="140"/>
      <c r="Q474" s="140"/>
      <c r="R474" s="140"/>
      <c r="S474" s="140"/>
      <c r="T474" s="140"/>
      <c r="U474" s="140"/>
      <c r="V474" s="144"/>
      <c r="W474" s="144"/>
      <c r="X474" s="144"/>
      <c r="Y474" s="144"/>
      <c r="Z474" s="145"/>
      <c r="AA474" s="145"/>
      <c r="AB474" s="145"/>
      <c r="AC474" s="145"/>
      <c r="AD474" s="145"/>
      <c r="AE474" s="145"/>
      <c r="AF474" s="140"/>
      <c r="AG474" s="140"/>
      <c r="AH474" s="140"/>
      <c r="AI474" s="140"/>
      <c r="AJ474" s="140"/>
      <c r="AK474" s="140"/>
      <c r="AL474" s="140"/>
      <c r="AM474" s="140"/>
      <c r="AN474" s="140"/>
      <c r="AO474" s="140"/>
      <c r="AP474" s="136"/>
      <c r="AQ474" s="141"/>
      <c r="AR474" s="144"/>
      <c r="AS474" s="144"/>
      <c r="AT474" s="144"/>
      <c r="AU474" s="144"/>
      <c r="AV474" s="140"/>
      <c r="AW474" s="140"/>
      <c r="AX474" s="145"/>
      <c r="AY474" s="145"/>
      <c r="AZ474" s="145"/>
      <c r="BA474" s="142"/>
      <c r="BB474" s="146"/>
      <c r="BC474" s="136"/>
      <c r="BD474" s="143"/>
      <c r="BE474" s="143"/>
      <c r="BF474" s="143"/>
      <c r="BG474" s="143"/>
      <c r="BH474" s="143"/>
      <c r="BI474" s="143"/>
      <c r="BJ474" s="143"/>
      <c r="BK474" s="143"/>
      <c r="BL474" s="143"/>
      <c r="BM474" s="143"/>
      <c r="BN474" s="143"/>
      <c r="BO474" s="143"/>
      <c r="BP474" s="143"/>
      <c r="BQ474" s="143"/>
      <c r="BR474" s="143"/>
      <c r="BS474" s="143"/>
      <c r="BT474" s="143"/>
      <c r="BU474" s="143"/>
      <c r="BV474" s="143"/>
      <c r="BW474" s="104" t="s">
        <v>109</v>
      </c>
      <c r="BX474" s="67" t="str">
        <f t="shared" si="7"/>
        <v/>
      </c>
      <c r="BY474" s="67" t="str">
        <f>(IF(SUMPRODUCT(--(BD474:BV474&lt;&gt;""))=0,"",
+Maßnahmendaten!BD474*INDEX(Faktoren!$C$3:$C$19,MATCH(Maßnahmendaten!BD$3,Faktoren!$B$3:$B$19,0))
+Maßnahmendaten!BE474*INDEX(Faktoren!$C$3:$C$19,MATCH(Maßnahmendaten!BE$3,Faktoren!$B$3:$B$19,0))
+Maßnahmendaten!BF474*INDEX(Faktoren!$C$3:$C$19,MATCH(Maßnahmendaten!BF$3,Faktoren!$B$3:$B$19,0))
+Maßnahmendaten!BG474*INDEX(Faktoren!$C$3:$C$19,MATCH(Maßnahmendaten!BG$3,Faktoren!$B$3:$B$19,0))
+Maßnahmendaten!BH474*INDEX(Faktoren!$C$3:$C$19,MATCH(Maßnahmendaten!BH$3,Faktoren!$B$3:$B$19,0))
+Maßnahmendaten!BI474*INDEX(Faktoren!$C$3:$C$19,MATCH(Maßnahmendaten!BI$3,Faktoren!$B$3:$B$19,0))
+Maßnahmendaten!BJ474*INDEX(Faktoren!$C$3:$C$19,MATCH(Maßnahmendaten!BJ$3,Faktoren!$B$3:$B$19,0))
+Maßnahmendaten!BK474*INDEX(Faktoren!$C$3:$C$19,MATCH(Maßnahmendaten!BK$3,Faktoren!$B$3:$B$19,0))
+Maßnahmendaten!BL474*INDEX(Faktoren!$C$3:$C$19,MATCH(Maßnahmendaten!BL$3,Faktoren!$B$3:$B$19,0))
+Maßnahmendaten!BM474*INDEX(Faktoren!$C$3:$C$19,MATCH(Maßnahmendaten!BM$3,Faktoren!$B$3:$B$19,0))
+Maßnahmendaten!BN474*INDEX(Faktoren!$C$3:$C$19,MATCH(Maßnahmendaten!BN$3,Faktoren!$B$3:$B$19,0))
+Maßnahmendaten!BO474*INDEX(Faktoren!$C$3:$C$19,MATCH(Maßnahmendaten!BO$3,Faktoren!$B$3:$B$19,0))
+Maßnahmendaten!BP474*INDEX(Faktoren!$C$3:$C$19,MATCH(Maßnahmendaten!BP$3,Faktoren!$B$3:$B$19,0))
+Maßnahmendaten!BQ474*INDEX(Faktoren!$C$3:$C$19,MATCH(Maßnahmendaten!BQ$3,Faktoren!$B$3:$B$19,0))
+Maßnahmendaten!BR474*INDEX(Faktoren!$C$3:$C$19,MATCH(Maßnahmendaten!BR$3,Faktoren!$B$3:$B$19,0))
+Maßnahmendaten!BS474*INDEX(Faktoren!$C$3:$C$19,MATCH(Maßnahmendaten!BS$3,Faktoren!$B$3:$B$19,0))
+Maßnahmendaten!BT474*INDEX(Faktoren!$C$3:$C$19,MATCH(Maßnahmendaten!BT$3,Faktoren!$B$3:$B$19,0))
+BV474
))</f>
        <v/>
      </c>
      <c r="BZ474" s="134"/>
      <c r="CA474" s="148" t="s">
        <v>109</v>
      </c>
      <c r="CB474" s="12" t="str">
        <f>IF(V474&lt;&gt;"",Hilfsblatt!$F$7,IF(Z474&lt;&gt;"",Hilfsblatt!$F$8, IF(O474&lt;&gt;"",Hilfsblatt!$F$9,"")))</f>
        <v/>
      </c>
      <c r="CD474" s="121"/>
    </row>
    <row r="475" spans="2:82" s="13" customFormat="1" ht="12.75" customHeight="1" x14ac:dyDescent="0.2">
      <c r="B475" s="113">
        <v>471</v>
      </c>
      <c r="C475" s="135"/>
      <c r="D475" s="114"/>
      <c r="E475" s="114"/>
      <c r="F475" s="114"/>
      <c r="G475" s="114"/>
      <c r="H475" s="114"/>
      <c r="I475" s="114"/>
      <c r="J475" s="114"/>
      <c r="K475" s="114"/>
      <c r="L475" s="114"/>
      <c r="M475" s="114"/>
      <c r="N475" s="114"/>
      <c r="O475" s="114"/>
      <c r="P475" s="114"/>
      <c r="Q475" s="114"/>
      <c r="R475" s="114"/>
      <c r="S475" s="114"/>
      <c r="T475" s="114"/>
      <c r="U475" s="114"/>
      <c r="V475" s="115"/>
      <c r="W475" s="115"/>
      <c r="X475" s="115"/>
      <c r="Y475" s="115"/>
      <c r="Z475" s="116"/>
      <c r="AA475" s="116"/>
      <c r="AB475" s="116"/>
      <c r="AC475" s="116"/>
      <c r="AD475" s="116"/>
      <c r="AE475" s="116"/>
      <c r="AF475" s="117"/>
      <c r="AG475" s="117"/>
      <c r="AH475" s="117"/>
      <c r="AI475" s="117"/>
      <c r="AJ475" s="117"/>
      <c r="AK475" s="117"/>
      <c r="AL475" s="117"/>
      <c r="AM475" s="117"/>
      <c r="AN475" s="117"/>
      <c r="AO475" s="117"/>
      <c r="AP475" s="136"/>
      <c r="AQ475" s="137"/>
      <c r="AR475" s="115"/>
      <c r="AS475" s="115"/>
      <c r="AT475" s="115"/>
      <c r="AU475" s="115"/>
      <c r="AV475" s="114"/>
      <c r="AW475" s="114"/>
      <c r="AX475" s="116"/>
      <c r="AY475" s="116"/>
      <c r="AZ475" s="116"/>
      <c r="BA475" s="118"/>
      <c r="BB475" s="119"/>
      <c r="BC475" s="136"/>
      <c r="BD475" s="120"/>
      <c r="BE475" s="120"/>
      <c r="BF475" s="120"/>
      <c r="BG475" s="120"/>
      <c r="BH475" s="120"/>
      <c r="BI475" s="120"/>
      <c r="BJ475" s="120"/>
      <c r="BK475" s="120"/>
      <c r="BL475" s="120"/>
      <c r="BM475" s="120"/>
      <c r="BN475" s="120"/>
      <c r="BO475" s="120"/>
      <c r="BP475" s="120"/>
      <c r="BQ475" s="120"/>
      <c r="BR475" s="120"/>
      <c r="BS475" s="120"/>
      <c r="BT475" s="120"/>
      <c r="BU475" s="120"/>
      <c r="BV475" s="121"/>
      <c r="BW475" s="104" t="s">
        <v>109</v>
      </c>
      <c r="BX475" s="67" t="str">
        <f t="shared" si="7"/>
        <v/>
      </c>
      <c r="BY475" s="67" t="str">
        <f>(IF(SUMPRODUCT(--(BD475:BV475&lt;&gt;""))=0,"",
+Maßnahmendaten!BD475*INDEX(Faktoren!$C$3:$C$19,MATCH(Maßnahmendaten!BD$3,Faktoren!$B$3:$B$19,0))
+Maßnahmendaten!BE475*INDEX(Faktoren!$C$3:$C$19,MATCH(Maßnahmendaten!BE$3,Faktoren!$B$3:$B$19,0))
+Maßnahmendaten!BF475*INDEX(Faktoren!$C$3:$C$19,MATCH(Maßnahmendaten!BF$3,Faktoren!$B$3:$B$19,0))
+Maßnahmendaten!BG475*INDEX(Faktoren!$C$3:$C$19,MATCH(Maßnahmendaten!BG$3,Faktoren!$B$3:$B$19,0))
+Maßnahmendaten!BH475*INDEX(Faktoren!$C$3:$C$19,MATCH(Maßnahmendaten!BH$3,Faktoren!$B$3:$B$19,0))
+Maßnahmendaten!BI475*INDEX(Faktoren!$C$3:$C$19,MATCH(Maßnahmendaten!BI$3,Faktoren!$B$3:$B$19,0))
+Maßnahmendaten!BJ475*INDEX(Faktoren!$C$3:$C$19,MATCH(Maßnahmendaten!BJ$3,Faktoren!$B$3:$B$19,0))
+Maßnahmendaten!BK475*INDEX(Faktoren!$C$3:$C$19,MATCH(Maßnahmendaten!BK$3,Faktoren!$B$3:$B$19,0))
+Maßnahmendaten!BL475*INDEX(Faktoren!$C$3:$C$19,MATCH(Maßnahmendaten!BL$3,Faktoren!$B$3:$B$19,0))
+Maßnahmendaten!BM475*INDEX(Faktoren!$C$3:$C$19,MATCH(Maßnahmendaten!BM$3,Faktoren!$B$3:$B$19,0))
+Maßnahmendaten!BN475*INDEX(Faktoren!$C$3:$C$19,MATCH(Maßnahmendaten!BN$3,Faktoren!$B$3:$B$19,0))
+Maßnahmendaten!BO475*INDEX(Faktoren!$C$3:$C$19,MATCH(Maßnahmendaten!BO$3,Faktoren!$B$3:$B$19,0))
+Maßnahmendaten!BP475*INDEX(Faktoren!$C$3:$C$19,MATCH(Maßnahmendaten!BP$3,Faktoren!$B$3:$B$19,0))
+Maßnahmendaten!BQ475*INDEX(Faktoren!$C$3:$C$19,MATCH(Maßnahmendaten!BQ$3,Faktoren!$B$3:$B$19,0))
+Maßnahmendaten!BR475*INDEX(Faktoren!$C$3:$C$19,MATCH(Maßnahmendaten!BR$3,Faktoren!$B$3:$B$19,0))
+Maßnahmendaten!BS475*INDEX(Faktoren!$C$3:$C$19,MATCH(Maßnahmendaten!BS$3,Faktoren!$B$3:$B$19,0))
+Maßnahmendaten!BT475*INDEX(Faktoren!$C$3:$C$19,MATCH(Maßnahmendaten!BT$3,Faktoren!$B$3:$B$19,0))
+BV475
))</f>
        <v/>
      </c>
      <c r="BZ475" s="134"/>
      <c r="CA475" s="148" t="s">
        <v>109</v>
      </c>
      <c r="CB475" s="12" t="str">
        <f>IF(V475&lt;&gt;"",Hilfsblatt!$F$7,IF(Z475&lt;&gt;"",Hilfsblatt!$F$8, IF(O475&lt;&gt;"",Hilfsblatt!$F$9,"")))</f>
        <v/>
      </c>
      <c r="CD475" s="121"/>
    </row>
    <row r="476" spans="2:82" s="13" customFormat="1" ht="12.75" customHeight="1" x14ac:dyDescent="0.2">
      <c r="B476" s="139">
        <v>472</v>
      </c>
      <c r="C476" s="135"/>
      <c r="D476" s="140"/>
      <c r="E476" s="140"/>
      <c r="F476" s="140"/>
      <c r="G476" s="140"/>
      <c r="H476" s="140"/>
      <c r="I476" s="140"/>
      <c r="J476" s="140"/>
      <c r="K476" s="140"/>
      <c r="L476" s="140"/>
      <c r="M476" s="140"/>
      <c r="N476" s="140"/>
      <c r="O476" s="140"/>
      <c r="P476" s="140"/>
      <c r="Q476" s="140"/>
      <c r="R476" s="140"/>
      <c r="S476" s="140"/>
      <c r="T476" s="140"/>
      <c r="U476" s="140"/>
      <c r="V476" s="144"/>
      <c r="W476" s="144"/>
      <c r="X476" s="144"/>
      <c r="Y476" s="144"/>
      <c r="Z476" s="145"/>
      <c r="AA476" s="145"/>
      <c r="AB476" s="145"/>
      <c r="AC476" s="145"/>
      <c r="AD476" s="145"/>
      <c r="AE476" s="145"/>
      <c r="AF476" s="140"/>
      <c r="AG476" s="140"/>
      <c r="AH476" s="140"/>
      <c r="AI476" s="140"/>
      <c r="AJ476" s="140"/>
      <c r="AK476" s="140"/>
      <c r="AL476" s="140"/>
      <c r="AM476" s="140"/>
      <c r="AN476" s="140"/>
      <c r="AO476" s="140"/>
      <c r="AP476" s="136"/>
      <c r="AQ476" s="141"/>
      <c r="AR476" s="144"/>
      <c r="AS476" s="144"/>
      <c r="AT476" s="144"/>
      <c r="AU476" s="144"/>
      <c r="AV476" s="140"/>
      <c r="AW476" s="140"/>
      <c r="AX476" s="145"/>
      <c r="AY476" s="145"/>
      <c r="AZ476" s="145"/>
      <c r="BA476" s="142"/>
      <c r="BB476" s="146"/>
      <c r="BC476" s="136"/>
      <c r="BD476" s="143"/>
      <c r="BE476" s="143"/>
      <c r="BF476" s="143"/>
      <c r="BG476" s="143"/>
      <c r="BH476" s="143"/>
      <c r="BI476" s="143"/>
      <c r="BJ476" s="143"/>
      <c r="BK476" s="143"/>
      <c r="BL476" s="143"/>
      <c r="BM476" s="143"/>
      <c r="BN476" s="143"/>
      <c r="BO476" s="143"/>
      <c r="BP476" s="143"/>
      <c r="BQ476" s="143"/>
      <c r="BR476" s="143"/>
      <c r="BS476" s="143"/>
      <c r="BT476" s="143"/>
      <c r="BU476" s="143"/>
      <c r="BV476" s="143"/>
      <c r="BW476" s="104" t="s">
        <v>109</v>
      </c>
      <c r="BX476" s="67" t="str">
        <f t="shared" si="7"/>
        <v/>
      </c>
      <c r="BY476" s="67" t="str">
        <f>(IF(SUMPRODUCT(--(BD476:BV476&lt;&gt;""))=0,"",
+Maßnahmendaten!BD476*INDEX(Faktoren!$C$3:$C$19,MATCH(Maßnahmendaten!BD$3,Faktoren!$B$3:$B$19,0))
+Maßnahmendaten!BE476*INDEX(Faktoren!$C$3:$C$19,MATCH(Maßnahmendaten!BE$3,Faktoren!$B$3:$B$19,0))
+Maßnahmendaten!BF476*INDEX(Faktoren!$C$3:$C$19,MATCH(Maßnahmendaten!BF$3,Faktoren!$B$3:$B$19,0))
+Maßnahmendaten!BG476*INDEX(Faktoren!$C$3:$C$19,MATCH(Maßnahmendaten!BG$3,Faktoren!$B$3:$B$19,0))
+Maßnahmendaten!BH476*INDEX(Faktoren!$C$3:$C$19,MATCH(Maßnahmendaten!BH$3,Faktoren!$B$3:$B$19,0))
+Maßnahmendaten!BI476*INDEX(Faktoren!$C$3:$C$19,MATCH(Maßnahmendaten!BI$3,Faktoren!$B$3:$B$19,0))
+Maßnahmendaten!BJ476*INDEX(Faktoren!$C$3:$C$19,MATCH(Maßnahmendaten!BJ$3,Faktoren!$B$3:$B$19,0))
+Maßnahmendaten!BK476*INDEX(Faktoren!$C$3:$C$19,MATCH(Maßnahmendaten!BK$3,Faktoren!$B$3:$B$19,0))
+Maßnahmendaten!BL476*INDEX(Faktoren!$C$3:$C$19,MATCH(Maßnahmendaten!BL$3,Faktoren!$B$3:$B$19,0))
+Maßnahmendaten!BM476*INDEX(Faktoren!$C$3:$C$19,MATCH(Maßnahmendaten!BM$3,Faktoren!$B$3:$B$19,0))
+Maßnahmendaten!BN476*INDEX(Faktoren!$C$3:$C$19,MATCH(Maßnahmendaten!BN$3,Faktoren!$B$3:$B$19,0))
+Maßnahmendaten!BO476*INDEX(Faktoren!$C$3:$C$19,MATCH(Maßnahmendaten!BO$3,Faktoren!$B$3:$B$19,0))
+Maßnahmendaten!BP476*INDEX(Faktoren!$C$3:$C$19,MATCH(Maßnahmendaten!BP$3,Faktoren!$B$3:$B$19,0))
+Maßnahmendaten!BQ476*INDEX(Faktoren!$C$3:$C$19,MATCH(Maßnahmendaten!BQ$3,Faktoren!$B$3:$B$19,0))
+Maßnahmendaten!BR476*INDEX(Faktoren!$C$3:$C$19,MATCH(Maßnahmendaten!BR$3,Faktoren!$B$3:$B$19,0))
+Maßnahmendaten!BS476*INDEX(Faktoren!$C$3:$C$19,MATCH(Maßnahmendaten!BS$3,Faktoren!$B$3:$B$19,0))
+Maßnahmendaten!BT476*INDEX(Faktoren!$C$3:$C$19,MATCH(Maßnahmendaten!BT$3,Faktoren!$B$3:$B$19,0))
+BV476
))</f>
        <v/>
      </c>
      <c r="BZ476" s="134"/>
      <c r="CA476" s="148" t="s">
        <v>109</v>
      </c>
      <c r="CB476" s="12" t="str">
        <f>IF(V476&lt;&gt;"",Hilfsblatt!$F$7,IF(Z476&lt;&gt;"",Hilfsblatt!$F$8, IF(O476&lt;&gt;"",Hilfsblatt!$F$9,"")))</f>
        <v/>
      </c>
      <c r="CD476" s="121"/>
    </row>
    <row r="477" spans="2:82" s="13" customFormat="1" ht="12.75" customHeight="1" x14ac:dyDescent="0.2">
      <c r="B477" s="113">
        <v>473</v>
      </c>
      <c r="C477" s="135"/>
      <c r="D477" s="114"/>
      <c r="E477" s="114"/>
      <c r="F477" s="114"/>
      <c r="G477" s="114"/>
      <c r="H477" s="114"/>
      <c r="I477" s="114"/>
      <c r="J477" s="114"/>
      <c r="K477" s="114"/>
      <c r="L477" s="114"/>
      <c r="M477" s="114"/>
      <c r="N477" s="114"/>
      <c r="O477" s="114"/>
      <c r="P477" s="114"/>
      <c r="Q477" s="114"/>
      <c r="R477" s="114"/>
      <c r="S477" s="114"/>
      <c r="T477" s="114"/>
      <c r="U477" s="114"/>
      <c r="V477" s="115"/>
      <c r="W477" s="115"/>
      <c r="X477" s="115"/>
      <c r="Y477" s="115"/>
      <c r="Z477" s="116"/>
      <c r="AA477" s="116"/>
      <c r="AB477" s="116"/>
      <c r="AC477" s="116"/>
      <c r="AD477" s="116"/>
      <c r="AE477" s="116"/>
      <c r="AF477" s="117"/>
      <c r="AG477" s="117"/>
      <c r="AH477" s="117"/>
      <c r="AI477" s="117"/>
      <c r="AJ477" s="117"/>
      <c r="AK477" s="117"/>
      <c r="AL477" s="117"/>
      <c r="AM477" s="117"/>
      <c r="AN477" s="117"/>
      <c r="AO477" s="117"/>
      <c r="AP477" s="136"/>
      <c r="AQ477" s="137"/>
      <c r="AR477" s="115"/>
      <c r="AS477" s="115"/>
      <c r="AT477" s="115"/>
      <c r="AU477" s="115"/>
      <c r="AV477" s="114"/>
      <c r="AW477" s="114"/>
      <c r="AX477" s="116"/>
      <c r="AY477" s="116"/>
      <c r="AZ477" s="116"/>
      <c r="BA477" s="118"/>
      <c r="BB477" s="119"/>
      <c r="BC477" s="136"/>
      <c r="BD477" s="120"/>
      <c r="BE477" s="120"/>
      <c r="BF477" s="120"/>
      <c r="BG477" s="120"/>
      <c r="BH477" s="120"/>
      <c r="BI477" s="120"/>
      <c r="BJ477" s="120"/>
      <c r="BK477" s="120"/>
      <c r="BL477" s="120"/>
      <c r="BM477" s="120"/>
      <c r="BN477" s="120"/>
      <c r="BO477" s="120"/>
      <c r="BP477" s="120"/>
      <c r="BQ477" s="120"/>
      <c r="BR477" s="120"/>
      <c r="BS477" s="120"/>
      <c r="BT477" s="120"/>
      <c r="BU477" s="120"/>
      <c r="BV477" s="121"/>
      <c r="BW477" s="104" t="s">
        <v>109</v>
      </c>
      <c r="BX477" s="67" t="str">
        <f t="shared" si="7"/>
        <v/>
      </c>
      <c r="BY477" s="67" t="str">
        <f>(IF(SUMPRODUCT(--(BD477:BV477&lt;&gt;""))=0,"",
+Maßnahmendaten!BD477*INDEX(Faktoren!$C$3:$C$19,MATCH(Maßnahmendaten!BD$3,Faktoren!$B$3:$B$19,0))
+Maßnahmendaten!BE477*INDEX(Faktoren!$C$3:$C$19,MATCH(Maßnahmendaten!BE$3,Faktoren!$B$3:$B$19,0))
+Maßnahmendaten!BF477*INDEX(Faktoren!$C$3:$C$19,MATCH(Maßnahmendaten!BF$3,Faktoren!$B$3:$B$19,0))
+Maßnahmendaten!BG477*INDEX(Faktoren!$C$3:$C$19,MATCH(Maßnahmendaten!BG$3,Faktoren!$B$3:$B$19,0))
+Maßnahmendaten!BH477*INDEX(Faktoren!$C$3:$C$19,MATCH(Maßnahmendaten!BH$3,Faktoren!$B$3:$B$19,0))
+Maßnahmendaten!BI477*INDEX(Faktoren!$C$3:$C$19,MATCH(Maßnahmendaten!BI$3,Faktoren!$B$3:$B$19,0))
+Maßnahmendaten!BJ477*INDEX(Faktoren!$C$3:$C$19,MATCH(Maßnahmendaten!BJ$3,Faktoren!$B$3:$B$19,0))
+Maßnahmendaten!BK477*INDEX(Faktoren!$C$3:$C$19,MATCH(Maßnahmendaten!BK$3,Faktoren!$B$3:$B$19,0))
+Maßnahmendaten!BL477*INDEX(Faktoren!$C$3:$C$19,MATCH(Maßnahmendaten!BL$3,Faktoren!$B$3:$B$19,0))
+Maßnahmendaten!BM477*INDEX(Faktoren!$C$3:$C$19,MATCH(Maßnahmendaten!BM$3,Faktoren!$B$3:$B$19,0))
+Maßnahmendaten!BN477*INDEX(Faktoren!$C$3:$C$19,MATCH(Maßnahmendaten!BN$3,Faktoren!$B$3:$B$19,0))
+Maßnahmendaten!BO477*INDEX(Faktoren!$C$3:$C$19,MATCH(Maßnahmendaten!BO$3,Faktoren!$B$3:$B$19,0))
+Maßnahmendaten!BP477*INDEX(Faktoren!$C$3:$C$19,MATCH(Maßnahmendaten!BP$3,Faktoren!$B$3:$B$19,0))
+Maßnahmendaten!BQ477*INDEX(Faktoren!$C$3:$C$19,MATCH(Maßnahmendaten!BQ$3,Faktoren!$B$3:$B$19,0))
+Maßnahmendaten!BR477*INDEX(Faktoren!$C$3:$C$19,MATCH(Maßnahmendaten!BR$3,Faktoren!$B$3:$B$19,0))
+Maßnahmendaten!BS477*INDEX(Faktoren!$C$3:$C$19,MATCH(Maßnahmendaten!BS$3,Faktoren!$B$3:$B$19,0))
+Maßnahmendaten!BT477*INDEX(Faktoren!$C$3:$C$19,MATCH(Maßnahmendaten!BT$3,Faktoren!$B$3:$B$19,0))
+BV477
))</f>
        <v/>
      </c>
      <c r="BZ477" s="134"/>
      <c r="CA477" s="148" t="s">
        <v>109</v>
      </c>
      <c r="CB477" s="12" t="str">
        <f>IF(V477&lt;&gt;"",Hilfsblatt!$F$7,IF(Z477&lt;&gt;"",Hilfsblatt!$F$8, IF(O477&lt;&gt;"",Hilfsblatt!$F$9,"")))</f>
        <v/>
      </c>
      <c r="CD477" s="121"/>
    </row>
    <row r="478" spans="2:82" s="13" customFormat="1" ht="12.75" customHeight="1" x14ac:dyDescent="0.2">
      <c r="B478" s="139">
        <v>474</v>
      </c>
      <c r="C478" s="135"/>
      <c r="D478" s="140"/>
      <c r="E478" s="140"/>
      <c r="F478" s="140"/>
      <c r="G478" s="140"/>
      <c r="H478" s="140"/>
      <c r="I478" s="140"/>
      <c r="J478" s="140"/>
      <c r="K478" s="140"/>
      <c r="L478" s="140"/>
      <c r="M478" s="140"/>
      <c r="N478" s="140"/>
      <c r="O478" s="140"/>
      <c r="P478" s="140"/>
      <c r="Q478" s="140"/>
      <c r="R478" s="140"/>
      <c r="S478" s="140"/>
      <c r="T478" s="140"/>
      <c r="U478" s="140"/>
      <c r="V478" s="144"/>
      <c r="W478" s="144"/>
      <c r="X478" s="144"/>
      <c r="Y478" s="144"/>
      <c r="Z478" s="145"/>
      <c r="AA478" s="145"/>
      <c r="AB478" s="145"/>
      <c r="AC478" s="145"/>
      <c r="AD478" s="145"/>
      <c r="AE478" s="145"/>
      <c r="AF478" s="140"/>
      <c r="AG478" s="140"/>
      <c r="AH478" s="140"/>
      <c r="AI478" s="140"/>
      <c r="AJ478" s="140"/>
      <c r="AK478" s="140"/>
      <c r="AL478" s="140"/>
      <c r="AM478" s="140"/>
      <c r="AN478" s="140"/>
      <c r="AO478" s="140"/>
      <c r="AP478" s="136"/>
      <c r="AQ478" s="141"/>
      <c r="AR478" s="144"/>
      <c r="AS478" s="144"/>
      <c r="AT478" s="144"/>
      <c r="AU478" s="144"/>
      <c r="AV478" s="140"/>
      <c r="AW478" s="140"/>
      <c r="AX478" s="145"/>
      <c r="AY478" s="145"/>
      <c r="AZ478" s="145"/>
      <c r="BA478" s="142"/>
      <c r="BB478" s="146"/>
      <c r="BC478" s="136"/>
      <c r="BD478" s="143"/>
      <c r="BE478" s="143"/>
      <c r="BF478" s="143"/>
      <c r="BG478" s="143"/>
      <c r="BH478" s="143"/>
      <c r="BI478" s="143"/>
      <c r="BJ478" s="143"/>
      <c r="BK478" s="143"/>
      <c r="BL478" s="143"/>
      <c r="BM478" s="143"/>
      <c r="BN478" s="143"/>
      <c r="BO478" s="143"/>
      <c r="BP478" s="143"/>
      <c r="BQ478" s="143"/>
      <c r="BR478" s="143"/>
      <c r="BS478" s="143"/>
      <c r="BT478" s="143"/>
      <c r="BU478" s="143"/>
      <c r="BV478" s="143"/>
      <c r="BW478" s="104" t="s">
        <v>109</v>
      </c>
      <c r="BX478" s="67" t="str">
        <f t="shared" si="7"/>
        <v/>
      </c>
      <c r="BY478" s="67" t="str">
        <f>(IF(SUMPRODUCT(--(BD478:BV478&lt;&gt;""))=0,"",
+Maßnahmendaten!BD478*INDEX(Faktoren!$C$3:$C$19,MATCH(Maßnahmendaten!BD$3,Faktoren!$B$3:$B$19,0))
+Maßnahmendaten!BE478*INDEX(Faktoren!$C$3:$C$19,MATCH(Maßnahmendaten!BE$3,Faktoren!$B$3:$B$19,0))
+Maßnahmendaten!BF478*INDEX(Faktoren!$C$3:$C$19,MATCH(Maßnahmendaten!BF$3,Faktoren!$B$3:$B$19,0))
+Maßnahmendaten!BG478*INDEX(Faktoren!$C$3:$C$19,MATCH(Maßnahmendaten!BG$3,Faktoren!$B$3:$B$19,0))
+Maßnahmendaten!BH478*INDEX(Faktoren!$C$3:$C$19,MATCH(Maßnahmendaten!BH$3,Faktoren!$B$3:$B$19,0))
+Maßnahmendaten!BI478*INDEX(Faktoren!$C$3:$C$19,MATCH(Maßnahmendaten!BI$3,Faktoren!$B$3:$B$19,0))
+Maßnahmendaten!BJ478*INDEX(Faktoren!$C$3:$C$19,MATCH(Maßnahmendaten!BJ$3,Faktoren!$B$3:$B$19,0))
+Maßnahmendaten!BK478*INDEX(Faktoren!$C$3:$C$19,MATCH(Maßnahmendaten!BK$3,Faktoren!$B$3:$B$19,0))
+Maßnahmendaten!BL478*INDEX(Faktoren!$C$3:$C$19,MATCH(Maßnahmendaten!BL$3,Faktoren!$B$3:$B$19,0))
+Maßnahmendaten!BM478*INDEX(Faktoren!$C$3:$C$19,MATCH(Maßnahmendaten!BM$3,Faktoren!$B$3:$B$19,0))
+Maßnahmendaten!BN478*INDEX(Faktoren!$C$3:$C$19,MATCH(Maßnahmendaten!BN$3,Faktoren!$B$3:$B$19,0))
+Maßnahmendaten!BO478*INDEX(Faktoren!$C$3:$C$19,MATCH(Maßnahmendaten!BO$3,Faktoren!$B$3:$B$19,0))
+Maßnahmendaten!BP478*INDEX(Faktoren!$C$3:$C$19,MATCH(Maßnahmendaten!BP$3,Faktoren!$B$3:$B$19,0))
+Maßnahmendaten!BQ478*INDEX(Faktoren!$C$3:$C$19,MATCH(Maßnahmendaten!BQ$3,Faktoren!$B$3:$B$19,0))
+Maßnahmendaten!BR478*INDEX(Faktoren!$C$3:$C$19,MATCH(Maßnahmendaten!BR$3,Faktoren!$B$3:$B$19,0))
+Maßnahmendaten!BS478*INDEX(Faktoren!$C$3:$C$19,MATCH(Maßnahmendaten!BS$3,Faktoren!$B$3:$B$19,0))
+Maßnahmendaten!BT478*INDEX(Faktoren!$C$3:$C$19,MATCH(Maßnahmendaten!BT$3,Faktoren!$B$3:$B$19,0))
+BV478
))</f>
        <v/>
      </c>
      <c r="BZ478" s="134"/>
      <c r="CA478" s="148" t="s">
        <v>109</v>
      </c>
      <c r="CB478" s="12" t="str">
        <f>IF(V478&lt;&gt;"",Hilfsblatt!$F$7,IF(Z478&lt;&gt;"",Hilfsblatt!$F$8, IF(O478&lt;&gt;"",Hilfsblatt!$F$9,"")))</f>
        <v/>
      </c>
      <c r="CD478" s="121"/>
    </row>
    <row r="479" spans="2:82" s="13" customFormat="1" ht="12.75" customHeight="1" x14ac:dyDescent="0.2">
      <c r="B479" s="113">
        <v>475</v>
      </c>
      <c r="C479" s="135"/>
      <c r="D479" s="114"/>
      <c r="E479" s="114"/>
      <c r="F479" s="114"/>
      <c r="G479" s="114"/>
      <c r="H479" s="114"/>
      <c r="I479" s="114"/>
      <c r="J479" s="114"/>
      <c r="K479" s="114"/>
      <c r="L479" s="114"/>
      <c r="M479" s="114"/>
      <c r="N479" s="114"/>
      <c r="O479" s="114"/>
      <c r="P479" s="114"/>
      <c r="Q479" s="114"/>
      <c r="R479" s="114"/>
      <c r="S479" s="114"/>
      <c r="T479" s="114"/>
      <c r="U479" s="114"/>
      <c r="V479" s="115"/>
      <c r="W479" s="115"/>
      <c r="X479" s="115"/>
      <c r="Y479" s="115"/>
      <c r="Z479" s="116"/>
      <c r="AA479" s="116"/>
      <c r="AB479" s="116"/>
      <c r="AC479" s="116"/>
      <c r="AD479" s="116"/>
      <c r="AE479" s="116"/>
      <c r="AF479" s="117"/>
      <c r="AG479" s="117"/>
      <c r="AH479" s="117"/>
      <c r="AI479" s="117"/>
      <c r="AJ479" s="117"/>
      <c r="AK479" s="117"/>
      <c r="AL479" s="117"/>
      <c r="AM479" s="117"/>
      <c r="AN479" s="117"/>
      <c r="AO479" s="117"/>
      <c r="AP479" s="136"/>
      <c r="AQ479" s="137"/>
      <c r="AR479" s="115"/>
      <c r="AS479" s="115"/>
      <c r="AT479" s="115"/>
      <c r="AU479" s="115"/>
      <c r="AV479" s="114"/>
      <c r="AW479" s="114"/>
      <c r="AX479" s="116"/>
      <c r="AY479" s="116"/>
      <c r="AZ479" s="116"/>
      <c r="BA479" s="118"/>
      <c r="BB479" s="119"/>
      <c r="BC479" s="136"/>
      <c r="BD479" s="120"/>
      <c r="BE479" s="120"/>
      <c r="BF479" s="120"/>
      <c r="BG479" s="120"/>
      <c r="BH479" s="120"/>
      <c r="BI479" s="120"/>
      <c r="BJ479" s="120"/>
      <c r="BK479" s="120"/>
      <c r="BL479" s="120"/>
      <c r="BM479" s="120"/>
      <c r="BN479" s="120"/>
      <c r="BO479" s="120"/>
      <c r="BP479" s="120"/>
      <c r="BQ479" s="120"/>
      <c r="BR479" s="120"/>
      <c r="BS479" s="120"/>
      <c r="BT479" s="120"/>
      <c r="BU479" s="120"/>
      <c r="BV479" s="121"/>
      <c r="BW479" s="104" t="s">
        <v>109</v>
      </c>
      <c r="BX479" s="67" t="str">
        <f t="shared" si="7"/>
        <v/>
      </c>
      <c r="BY479" s="67" t="str">
        <f>(IF(SUMPRODUCT(--(BD479:BV479&lt;&gt;""))=0,"",
+Maßnahmendaten!BD479*INDEX(Faktoren!$C$3:$C$19,MATCH(Maßnahmendaten!BD$3,Faktoren!$B$3:$B$19,0))
+Maßnahmendaten!BE479*INDEX(Faktoren!$C$3:$C$19,MATCH(Maßnahmendaten!BE$3,Faktoren!$B$3:$B$19,0))
+Maßnahmendaten!BF479*INDEX(Faktoren!$C$3:$C$19,MATCH(Maßnahmendaten!BF$3,Faktoren!$B$3:$B$19,0))
+Maßnahmendaten!BG479*INDEX(Faktoren!$C$3:$C$19,MATCH(Maßnahmendaten!BG$3,Faktoren!$B$3:$B$19,0))
+Maßnahmendaten!BH479*INDEX(Faktoren!$C$3:$C$19,MATCH(Maßnahmendaten!BH$3,Faktoren!$B$3:$B$19,0))
+Maßnahmendaten!BI479*INDEX(Faktoren!$C$3:$C$19,MATCH(Maßnahmendaten!BI$3,Faktoren!$B$3:$B$19,0))
+Maßnahmendaten!BJ479*INDEX(Faktoren!$C$3:$C$19,MATCH(Maßnahmendaten!BJ$3,Faktoren!$B$3:$B$19,0))
+Maßnahmendaten!BK479*INDEX(Faktoren!$C$3:$C$19,MATCH(Maßnahmendaten!BK$3,Faktoren!$B$3:$B$19,0))
+Maßnahmendaten!BL479*INDEX(Faktoren!$C$3:$C$19,MATCH(Maßnahmendaten!BL$3,Faktoren!$B$3:$B$19,0))
+Maßnahmendaten!BM479*INDEX(Faktoren!$C$3:$C$19,MATCH(Maßnahmendaten!BM$3,Faktoren!$B$3:$B$19,0))
+Maßnahmendaten!BN479*INDEX(Faktoren!$C$3:$C$19,MATCH(Maßnahmendaten!BN$3,Faktoren!$B$3:$B$19,0))
+Maßnahmendaten!BO479*INDEX(Faktoren!$C$3:$C$19,MATCH(Maßnahmendaten!BO$3,Faktoren!$B$3:$B$19,0))
+Maßnahmendaten!BP479*INDEX(Faktoren!$C$3:$C$19,MATCH(Maßnahmendaten!BP$3,Faktoren!$B$3:$B$19,0))
+Maßnahmendaten!BQ479*INDEX(Faktoren!$C$3:$C$19,MATCH(Maßnahmendaten!BQ$3,Faktoren!$B$3:$B$19,0))
+Maßnahmendaten!BR479*INDEX(Faktoren!$C$3:$C$19,MATCH(Maßnahmendaten!BR$3,Faktoren!$B$3:$B$19,0))
+Maßnahmendaten!BS479*INDEX(Faktoren!$C$3:$C$19,MATCH(Maßnahmendaten!BS$3,Faktoren!$B$3:$B$19,0))
+Maßnahmendaten!BT479*INDEX(Faktoren!$C$3:$C$19,MATCH(Maßnahmendaten!BT$3,Faktoren!$B$3:$B$19,0))
+BV479
))</f>
        <v/>
      </c>
      <c r="BZ479" s="134"/>
      <c r="CA479" s="148" t="s">
        <v>109</v>
      </c>
      <c r="CB479" s="12" t="str">
        <f>IF(V479&lt;&gt;"",Hilfsblatt!$F$7,IF(Z479&lt;&gt;"",Hilfsblatt!$F$8, IF(O479&lt;&gt;"",Hilfsblatt!$F$9,"")))</f>
        <v/>
      </c>
      <c r="CD479" s="121"/>
    </row>
    <row r="480" spans="2:82" s="13" customFormat="1" ht="12.75" customHeight="1" x14ac:dyDescent="0.2">
      <c r="B480" s="139">
        <v>476</v>
      </c>
      <c r="C480" s="135"/>
      <c r="D480" s="140"/>
      <c r="E480" s="140"/>
      <c r="F480" s="140"/>
      <c r="G480" s="140"/>
      <c r="H480" s="140"/>
      <c r="I480" s="140"/>
      <c r="J480" s="140"/>
      <c r="K480" s="140"/>
      <c r="L480" s="140"/>
      <c r="M480" s="140"/>
      <c r="N480" s="140"/>
      <c r="O480" s="140"/>
      <c r="P480" s="140"/>
      <c r="Q480" s="140"/>
      <c r="R480" s="140"/>
      <c r="S480" s="140"/>
      <c r="T480" s="140"/>
      <c r="U480" s="140"/>
      <c r="V480" s="144"/>
      <c r="W480" s="144"/>
      <c r="X480" s="144"/>
      <c r="Y480" s="144"/>
      <c r="Z480" s="145"/>
      <c r="AA480" s="145"/>
      <c r="AB480" s="145"/>
      <c r="AC480" s="145"/>
      <c r="AD480" s="145"/>
      <c r="AE480" s="145"/>
      <c r="AF480" s="140"/>
      <c r="AG480" s="140"/>
      <c r="AH480" s="140"/>
      <c r="AI480" s="140"/>
      <c r="AJ480" s="140"/>
      <c r="AK480" s="140"/>
      <c r="AL480" s="140"/>
      <c r="AM480" s="140"/>
      <c r="AN480" s="140"/>
      <c r="AO480" s="140"/>
      <c r="AP480" s="136"/>
      <c r="AQ480" s="141"/>
      <c r="AR480" s="144"/>
      <c r="AS480" s="144"/>
      <c r="AT480" s="144"/>
      <c r="AU480" s="144"/>
      <c r="AV480" s="140"/>
      <c r="AW480" s="140"/>
      <c r="AX480" s="145"/>
      <c r="AY480" s="145"/>
      <c r="AZ480" s="145"/>
      <c r="BA480" s="142"/>
      <c r="BB480" s="146"/>
      <c r="BC480" s="136"/>
      <c r="BD480" s="143"/>
      <c r="BE480" s="143"/>
      <c r="BF480" s="143"/>
      <c r="BG480" s="143"/>
      <c r="BH480" s="143"/>
      <c r="BI480" s="143"/>
      <c r="BJ480" s="143"/>
      <c r="BK480" s="143"/>
      <c r="BL480" s="143"/>
      <c r="BM480" s="143"/>
      <c r="BN480" s="143"/>
      <c r="BO480" s="143"/>
      <c r="BP480" s="143"/>
      <c r="BQ480" s="143"/>
      <c r="BR480" s="143"/>
      <c r="BS480" s="143"/>
      <c r="BT480" s="143"/>
      <c r="BU480" s="143"/>
      <c r="BV480" s="143"/>
      <c r="BW480" s="104" t="s">
        <v>109</v>
      </c>
      <c r="BX480" s="67" t="str">
        <f t="shared" si="7"/>
        <v/>
      </c>
      <c r="BY480" s="67" t="str">
        <f>(IF(SUMPRODUCT(--(BD480:BV480&lt;&gt;""))=0,"",
+Maßnahmendaten!BD480*INDEX(Faktoren!$C$3:$C$19,MATCH(Maßnahmendaten!BD$3,Faktoren!$B$3:$B$19,0))
+Maßnahmendaten!BE480*INDEX(Faktoren!$C$3:$C$19,MATCH(Maßnahmendaten!BE$3,Faktoren!$B$3:$B$19,0))
+Maßnahmendaten!BF480*INDEX(Faktoren!$C$3:$C$19,MATCH(Maßnahmendaten!BF$3,Faktoren!$B$3:$B$19,0))
+Maßnahmendaten!BG480*INDEX(Faktoren!$C$3:$C$19,MATCH(Maßnahmendaten!BG$3,Faktoren!$B$3:$B$19,0))
+Maßnahmendaten!BH480*INDEX(Faktoren!$C$3:$C$19,MATCH(Maßnahmendaten!BH$3,Faktoren!$B$3:$B$19,0))
+Maßnahmendaten!BI480*INDEX(Faktoren!$C$3:$C$19,MATCH(Maßnahmendaten!BI$3,Faktoren!$B$3:$B$19,0))
+Maßnahmendaten!BJ480*INDEX(Faktoren!$C$3:$C$19,MATCH(Maßnahmendaten!BJ$3,Faktoren!$B$3:$B$19,0))
+Maßnahmendaten!BK480*INDEX(Faktoren!$C$3:$C$19,MATCH(Maßnahmendaten!BK$3,Faktoren!$B$3:$B$19,0))
+Maßnahmendaten!BL480*INDEX(Faktoren!$C$3:$C$19,MATCH(Maßnahmendaten!BL$3,Faktoren!$B$3:$B$19,0))
+Maßnahmendaten!BM480*INDEX(Faktoren!$C$3:$C$19,MATCH(Maßnahmendaten!BM$3,Faktoren!$B$3:$B$19,0))
+Maßnahmendaten!BN480*INDEX(Faktoren!$C$3:$C$19,MATCH(Maßnahmendaten!BN$3,Faktoren!$B$3:$B$19,0))
+Maßnahmendaten!BO480*INDEX(Faktoren!$C$3:$C$19,MATCH(Maßnahmendaten!BO$3,Faktoren!$B$3:$B$19,0))
+Maßnahmendaten!BP480*INDEX(Faktoren!$C$3:$C$19,MATCH(Maßnahmendaten!BP$3,Faktoren!$B$3:$B$19,0))
+Maßnahmendaten!BQ480*INDEX(Faktoren!$C$3:$C$19,MATCH(Maßnahmendaten!BQ$3,Faktoren!$B$3:$B$19,0))
+Maßnahmendaten!BR480*INDEX(Faktoren!$C$3:$C$19,MATCH(Maßnahmendaten!BR$3,Faktoren!$B$3:$B$19,0))
+Maßnahmendaten!BS480*INDEX(Faktoren!$C$3:$C$19,MATCH(Maßnahmendaten!BS$3,Faktoren!$B$3:$B$19,0))
+Maßnahmendaten!BT480*INDEX(Faktoren!$C$3:$C$19,MATCH(Maßnahmendaten!BT$3,Faktoren!$B$3:$B$19,0))
+BV480
))</f>
        <v/>
      </c>
      <c r="BZ480" s="134"/>
      <c r="CA480" s="148" t="s">
        <v>109</v>
      </c>
      <c r="CB480" s="12" t="str">
        <f>IF(V480&lt;&gt;"",Hilfsblatt!$F$7,IF(Z480&lt;&gt;"",Hilfsblatt!$F$8, IF(O480&lt;&gt;"",Hilfsblatt!$F$9,"")))</f>
        <v/>
      </c>
      <c r="CD480" s="121"/>
    </row>
    <row r="481" spans="2:82" s="13" customFormat="1" ht="12.75" customHeight="1" x14ac:dyDescent="0.2">
      <c r="B481" s="113">
        <v>477</v>
      </c>
      <c r="C481" s="135"/>
      <c r="D481" s="114"/>
      <c r="E481" s="114"/>
      <c r="F481" s="114"/>
      <c r="G481" s="114"/>
      <c r="H481" s="114"/>
      <c r="I481" s="114"/>
      <c r="J481" s="114"/>
      <c r="K481" s="114"/>
      <c r="L481" s="114"/>
      <c r="M481" s="114"/>
      <c r="N481" s="114"/>
      <c r="O481" s="114"/>
      <c r="P481" s="114"/>
      <c r="Q481" s="114"/>
      <c r="R481" s="114"/>
      <c r="S481" s="114"/>
      <c r="T481" s="114"/>
      <c r="U481" s="114"/>
      <c r="V481" s="115"/>
      <c r="W481" s="115"/>
      <c r="X481" s="115"/>
      <c r="Y481" s="115"/>
      <c r="Z481" s="116"/>
      <c r="AA481" s="116"/>
      <c r="AB481" s="116"/>
      <c r="AC481" s="116"/>
      <c r="AD481" s="116"/>
      <c r="AE481" s="116"/>
      <c r="AF481" s="117"/>
      <c r="AG481" s="117"/>
      <c r="AH481" s="117"/>
      <c r="AI481" s="117"/>
      <c r="AJ481" s="117"/>
      <c r="AK481" s="117"/>
      <c r="AL481" s="117"/>
      <c r="AM481" s="117"/>
      <c r="AN481" s="117"/>
      <c r="AO481" s="117"/>
      <c r="AP481" s="136"/>
      <c r="AQ481" s="137"/>
      <c r="AR481" s="115"/>
      <c r="AS481" s="115"/>
      <c r="AT481" s="115"/>
      <c r="AU481" s="115"/>
      <c r="AV481" s="114"/>
      <c r="AW481" s="114"/>
      <c r="AX481" s="116"/>
      <c r="AY481" s="116"/>
      <c r="AZ481" s="116"/>
      <c r="BA481" s="118"/>
      <c r="BB481" s="119"/>
      <c r="BC481" s="136"/>
      <c r="BD481" s="120"/>
      <c r="BE481" s="120"/>
      <c r="BF481" s="120"/>
      <c r="BG481" s="120"/>
      <c r="BH481" s="120"/>
      <c r="BI481" s="120"/>
      <c r="BJ481" s="120"/>
      <c r="BK481" s="120"/>
      <c r="BL481" s="120"/>
      <c r="BM481" s="120"/>
      <c r="BN481" s="120"/>
      <c r="BO481" s="120"/>
      <c r="BP481" s="120"/>
      <c r="BQ481" s="120"/>
      <c r="BR481" s="120"/>
      <c r="BS481" s="120"/>
      <c r="BT481" s="120"/>
      <c r="BU481" s="120"/>
      <c r="BV481" s="121"/>
      <c r="BW481" s="104" t="s">
        <v>109</v>
      </c>
      <c r="BX481" s="67" t="str">
        <f t="shared" si="7"/>
        <v/>
      </c>
      <c r="BY481" s="67" t="str">
        <f>(IF(SUMPRODUCT(--(BD481:BV481&lt;&gt;""))=0,"",
+Maßnahmendaten!BD481*INDEX(Faktoren!$C$3:$C$19,MATCH(Maßnahmendaten!BD$3,Faktoren!$B$3:$B$19,0))
+Maßnahmendaten!BE481*INDEX(Faktoren!$C$3:$C$19,MATCH(Maßnahmendaten!BE$3,Faktoren!$B$3:$B$19,0))
+Maßnahmendaten!BF481*INDEX(Faktoren!$C$3:$C$19,MATCH(Maßnahmendaten!BF$3,Faktoren!$B$3:$B$19,0))
+Maßnahmendaten!BG481*INDEX(Faktoren!$C$3:$C$19,MATCH(Maßnahmendaten!BG$3,Faktoren!$B$3:$B$19,0))
+Maßnahmendaten!BH481*INDEX(Faktoren!$C$3:$C$19,MATCH(Maßnahmendaten!BH$3,Faktoren!$B$3:$B$19,0))
+Maßnahmendaten!BI481*INDEX(Faktoren!$C$3:$C$19,MATCH(Maßnahmendaten!BI$3,Faktoren!$B$3:$B$19,0))
+Maßnahmendaten!BJ481*INDEX(Faktoren!$C$3:$C$19,MATCH(Maßnahmendaten!BJ$3,Faktoren!$B$3:$B$19,0))
+Maßnahmendaten!BK481*INDEX(Faktoren!$C$3:$C$19,MATCH(Maßnahmendaten!BK$3,Faktoren!$B$3:$B$19,0))
+Maßnahmendaten!BL481*INDEX(Faktoren!$C$3:$C$19,MATCH(Maßnahmendaten!BL$3,Faktoren!$B$3:$B$19,0))
+Maßnahmendaten!BM481*INDEX(Faktoren!$C$3:$C$19,MATCH(Maßnahmendaten!BM$3,Faktoren!$B$3:$B$19,0))
+Maßnahmendaten!BN481*INDEX(Faktoren!$C$3:$C$19,MATCH(Maßnahmendaten!BN$3,Faktoren!$B$3:$B$19,0))
+Maßnahmendaten!BO481*INDEX(Faktoren!$C$3:$C$19,MATCH(Maßnahmendaten!BO$3,Faktoren!$B$3:$B$19,0))
+Maßnahmendaten!BP481*INDEX(Faktoren!$C$3:$C$19,MATCH(Maßnahmendaten!BP$3,Faktoren!$B$3:$B$19,0))
+Maßnahmendaten!BQ481*INDEX(Faktoren!$C$3:$C$19,MATCH(Maßnahmendaten!BQ$3,Faktoren!$B$3:$B$19,0))
+Maßnahmendaten!BR481*INDEX(Faktoren!$C$3:$C$19,MATCH(Maßnahmendaten!BR$3,Faktoren!$B$3:$B$19,0))
+Maßnahmendaten!BS481*INDEX(Faktoren!$C$3:$C$19,MATCH(Maßnahmendaten!BS$3,Faktoren!$B$3:$B$19,0))
+Maßnahmendaten!BT481*INDEX(Faktoren!$C$3:$C$19,MATCH(Maßnahmendaten!BT$3,Faktoren!$B$3:$B$19,0))
+BV481
))</f>
        <v/>
      </c>
      <c r="BZ481" s="134"/>
      <c r="CA481" s="148" t="s">
        <v>109</v>
      </c>
      <c r="CB481" s="12" t="str">
        <f>IF(V481&lt;&gt;"",Hilfsblatt!$F$7,IF(Z481&lt;&gt;"",Hilfsblatt!$F$8, IF(O481&lt;&gt;"",Hilfsblatt!$F$9,"")))</f>
        <v/>
      </c>
      <c r="CD481" s="121"/>
    </row>
    <row r="482" spans="2:82" s="13" customFormat="1" ht="12.75" customHeight="1" x14ac:dyDescent="0.2">
      <c r="B482" s="139">
        <v>478</v>
      </c>
      <c r="C482" s="135"/>
      <c r="D482" s="140"/>
      <c r="E482" s="140"/>
      <c r="F482" s="140"/>
      <c r="G482" s="140"/>
      <c r="H482" s="140"/>
      <c r="I482" s="140"/>
      <c r="J482" s="140"/>
      <c r="K482" s="140"/>
      <c r="L482" s="140"/>
      <c r="M482" s="140"/>
      <c r="N482" s="140"/>
      <c r="O482" s="140"/>
      <c r="P482" s="140"/>
      <c r="Q482" s="140"/>
      <c r="R482" s="140"/>
      <c r="S482" s="140"/>
      <c r="T482" s="140"/>
      <c r="U482" s="140"/>
      <c r="V482" s="144"/>
      <c r="W482" s="144"/>
      <c r="X482" s="144"/>
      <c r="Y482" s="144"/>
      <c r="Z482" s="145"/>
      <c r="AA482" s="145"/>
      <c r="AB482" s="145"/>
      <c r="AC482" s="145"/>
      <c r="AD482" s="145"/>
      <c r="AE482" s="145"/>
      <c r="AF482" s="140"/>
      <c r="AG482" s="140"/>
      <c r="AH482" s="140"/>
      <c r="AI482" s="140"/>
      <c r="AJ482" s="140"/>
      <c r="AK482" s="140"/>
      <c r="AL482" s="140"/>
      <c r="AM482" s="140"/>
      <c r="AN482" s="140"/>
      <c r="AO482" s="140"/>
      <c r="AP482" s="136"/>
      <c r="AQ482" s="141"/>
      <c r="AR482" s="144"/>
      <c r="AS482" s="144"/>
      <c r="AT482" s="144"/>
      <c r="AU482" s="144"/>
      <c r="AV482" s="140"/>
      <c r="AW482" s="140"/>
      <c r="AX482" s="145"/>
      <c r="AY482" s="145"/>
      <c r="AZ482" s="145"/>
      <c r="BA482" s="142"/>
      <c r="BB482" s="146"/>
      <c r="BC482" s="136"/>
      <c r="BD482" s="143"/>
      <c r="BE482" s="143"/>
      <c r="BF482" s="143"/>
      <c r="BG482" s="143"/>
      <c r="BH482" s="143"/>
      <c r="BI482" s="143"/>
      <c r="BJ482" s="143"/>
      <c r="BK482" s="143"/>
      <c r="BL482" s="143"/>
      <c r="BM482" s="143"/>
      <c r="BN482" s="143"/>
      <c r="BO482" s="143"/>
      <c r="BP482" s="143"/>
      <c r="BQ482" s="143"/>
      <c r="BR482" s="143"/>
      <c r="BS482" s="143"/>
      <c r="BT482" s="143"/>
      <c r="BU482" s="143"/>
      <c r="BV482" s="143"/>
      <c r="BW482" s="104" t="s">
        <v>109</v>
      </c>
      <c r="BX482" s="67" t="str">
        <f t="shared" si="7"/>
        <v/>
      </c>
      <c r="BY482" s="67" t="str">
        <f>(IF(SUMPRODUCT(--(BD482:BV482&lt;&gt;""))=0,"",
+Maßnahmendaten!BD482*INDEX(Faktoren!$C$3:$C$19,MATCH(Maßnahmendaten!BD$3,Faktoren!$B$3:$B$19,0))
+Maßnahmendaten!BE482*INDEX(Faktoren!$C$3:$C$19,MATCH(Maßnahmendaten!BE$3,Faktoren!$B$3:$B$19,0))
+Maßnahmendaten!BF482*INDEX(Faktoren!$C$3:$C$19,MATCH(Maßnahmendaten!BF$3,Faktoren!$B$3:$B$19,0))
+Maßnahmendaten!BG482*INDEX(Faktoren!$C$3:$C$19,MATCH(Maßnahmendaten!BG$3,Faktoren!$B$3:$B$19,0))
+Maßnahmendaten!BH482*INDEX(Faktoren!$C$3:$C$19,MATCH(Maßnahmendaten!BH$3,Faktoren!$B$3:$B$19,0))
+Maßnahmendaten!BI482*INDEX(Faktoren!$C$3:$C$19,MATCH(Maßnahmendaten!BI$3,Faktoren!$B$3:$B$19,0))
+Maßnahmendaten!BJ482*INDEX(Faktoren!$C$3:$C$19,MATCH(Maßnahmendaten!BJ$3,Faktoren!$B$3:$B$19,0))
+Maßnahmendaten!BK482*INDEX(Faktoren!$C$3:$C$19,MATCH(Maßnahmendaten!BK$3,Faktoren!$B$3:$B$19,0))
+Maßnahmendaten!BL482*INDEX(Faktoren!$C$3:$C$19,MATCH(Maßnahmendaten!BL$3,Faktoren!$B$3:$B$19,0))
+Maßnahmendaten!BM482*INDEX(Faktoren!$C$3:$C$19,MATCH(Maßnahmendaten!BM$3,Faktoren!$B$3:$B$19,0))
+Maßnahmendaten!BN482*INDEX(Faktoren!$C$3:$C$19,MATCH(Maßnahmendaten!BN$3,Faktoren!$B$3:$B$19,0))
+Maßnahmendaten!BO482*INDEX(Faktoren!$C$3:$C$19,MATCH(Maßnahmendaten!BO$3,Faktoren!$B$3:$B$19,0))
+Maßnahmendaten!BP482*INDEX(Faktoren!$C$3:$C$19,MATCH(Maßnahmendaten!BP$3,Faktoren!$B$3:$B$19,0))
+Maßnahmendaten!BQ482*INDEX(Faktoren!$C$3:$C$19,MATCH(Maßnahmendaten!BQ$3,Faktoren!$B$3:$B$19,0))
+Maßnahmendaten!BR482*INDEX(Faktoren!$C$3:$C$19,MATCH(Maßnahmendaten!BR$3,Faktoren!$B$3:$B$19,0))
+Maßnahmendaten!BS482*INDEX(Faktoren!$C$3:$C$19,MATCH(Maßnahmendaten!BS$3,Faktoren!$B$3:$B$19,0))
+Maßnahmendaten!BT482*INDEX(Faktoren!$C$3:$C$19,MATCH(Maßnahmendaten!BT$3,Faktoren!$B$3:$B$19,0))
+BV482
))</f>
        <v/>
      </c>
      <c r="BZ482" s="134"/>
      <c r="CA482" s="148" t="s">
        <v>109</v>
      </c>
      <c r="CB482" s="12" t="str">
        <f>IF(V482&lt;&gt;"",Hilfsblatt!$F$7,IF(Z482&lt;&gt;"",Hilfsblatt!$F$8, IF(O482&lt;&gt;"",Hilfsblatt!$F$9,"")))</f>
        <v/>
      </c>
      <c r="CD482" s="121"/>
    </row>
    <row r="483" spans="2:82" s="13" customFormat="1" ht="12.75" customHeight="1" x14ac:dyDescent="0.2">
      <c r="B483" s="113">
        <v>479</v>
      </c>
      <c r="C483" s="135"/>
      <c r="D483" s="114"/>
      <c r="E483" s="114"/>
      <c r="F483" s="114"/>
      <c r="G483" s="114"/>
      <c r="H483" s="114"/>
      <c r="I483" s="114"/>
      <c r="J483" s="114"/>
      <c r="K483" s="114"/>
      <c r="L483" s="114"/>
      <c r="M483" s="114"/>
      <c r="N483" s="114"/>
      <c r="O483" s="114"/>
      <c r="P483" s="114"/>
      <c r="Q483" s="114"/>
      <c r="R483" s="114"/>
      <c r="S483" s="114"/>
      <c r="T483" s="114"/>
      <c r="U483" s="114"/>
      <c r="V483" s="115"/>
      <c r="W483" s="115"/>
      <c r="X483" s="115"/>
      <c r="Y483" s="115"/>
      <c r="Z483" s="116"/>
      <c r="AA483" s="116"/>
      <c r="AB483" s="116"/>
      <c r="AC483" s="116"/>
      <c r="AD483" s="116"/>
      <c r="AE483" s="116"/>
      <c r="AF483" s="117"/>
      <c r="AG483" s="117"/>
      <c r="AH483" s="117"/>
      <c r="AI483" s="117"/>
      <c r="AJ483" s="117"/>
      <c r="AK483" s="117"/>
      <c r="AL483" s="117"/>
      <c r="AM483" s="117"/>
      <c r="AN483" s="117"/>
      <c r="AO483" s="117"/>
      <c r="AP483" s="136"/>
      <c r="AQ483" s="137"/>
      <c r="AR483" s="115"/>
      <c r="AS483" s="115"/>
      <c r="AT483" s="115"/>
      <c r="AU483" s="115"/>
      <c r="AV483" s="114"/>
      <c r="AW483" s="114"/>
      <c r="AX483" s="116"/>
      <c r="AY483" s="116"/>
      <c r="AZ483" s="116"/>
      <c r="BA483" s="118"/>
      <c r="BB483" s="119"/>
      <c r="BC483" s="136"/>
      <c r="BD483" s="120"/>
      <c r="BE483" s="120"/>
      <c r="BF483" s="120"/>
      <c r="BG483" s="120"/>
      <c r="BH483" s="120"/>
      <c r="BI483" s="120"/>
      <c r="BJ483" s="120"/>
      <c r="BK483" s="120"/>
      <c r="BL483" s="120"/>
      <c r="BM483" s="120"/>
      <c r="BN483" s="120"/>
      <c r="BO483" s="120"/>
      <c r="BP483" s="120"/>
      <c r="BQ483" s="120"/>
      <c r="BR483" s="120"/>
      <c r="BS483" s="120"/>
      <c r="BT483" s="120"/>
      <c r="BU483" s="120"/>
      <c r="BV483" s="121"/>
      <c r="BW483" s="104" t="s">
        <v>109</v>
      </c>
      <c r="BX483" s="67" t="str">
        <f t="shared" si="7"/>
        <v/>
      </c>
      <c r="BY483" s="67" t="str">
        <f>(IF(SUMPRODUCT(--(BD483:BV483&lt;&gt;""))=0,"",
+Maßnahmendaten!BD483*INDEX(Faktoren!$C$3:$C$19,MATCH(Maßnahmendaten!BD$3,Faktoren!$B$3:$B$19,0))
+Maßnahmendaten!BE483*INDEX(Faktoren!$C$3:$C$19,MATCH(Maßnahmendaten!BE$3,Faktoren!$B$3:$B$19,0))
+Maßnahmendaten!BF483*INDEX(Faktoren!$C$3:$C$19,MATCH(Maßnahmendaten!BF$3,Faktoren!$B$3:$B$19,0))
+Maßnahmendaten!BG483*INDEX(Faktoren!$C$3:$C$19,MATCH(Maßnahmendaten!BG$3,Faktoren!$B$3:$B$19,0))
+Maßnahmendaten!BH483*INDEX(Faktoren!$C$3:$C$19,MATCH(Maßnahmendaten!BH$3,Faktoren!$B$3:$B$19,0))
+Maßnahmendaten!BI483*INDEX(Faktoren!$C$3:$C$19,MATCH(Maßnahmendaten!BI$3,Faktoren!$B$3:$B$19,0))
+Maßnahmendaten!BJ483*INDEX(Faktoren!$C$3:$C$19,MATCH(Maßnahmendaten!BJ$3,Faktoren!$B$3:$B$19,0))
+Maßnahmendaten!BK483*INDEX(Faktoren!$C$3:$C$19,MATCH(Maßnahmendaten!BK$3,Faktoren!$B$3:$B$19,0))
+Maßnahmendaten!BL483*INDEX(Faktoren!$C$3:$C$19,MATCH(Maßnahmendaten!BL$3,Faktoren!$B$3:$B$19,0))
+Maßnahmendaten!BM483*INDEX(Faktoren!$C$3:$C$19,MATCH(Maßnahmendaten!BM$3,Faktoren!$B$3:$B$19,0))
+Maßnahmendaten!BN483*INDEX(Faktoren!$C$3:$C$19,MATCH(Maßnahmendaten!BN$3,Faktoren!$B$3:$B$19,0))
+Maßnahmendaten!BO483*INDEX(Faktoren!$C$3:$C$19,MATCH(Maßnahmendaten!BO$3,Faktoren!$B$3:$B$19,0))
+Maßnahmendaten!BP483*INDEX(Faktoren!$C$3:$C$19,MATCH(Maßnahmendaten!BP$3,Faktoren!$B$3:$B$19,0))
+Maßnahmendaten!BQ483*INDEX(Faktoren!$C$3:$C$19,MATCH(Maßnahmendaten!BQ$3,Faktoren!$B$3:$B$19,0))
+Maßnahmendaten!BR483*INDEX(Faktoren!$C$3:$C$19,MATCH(Maßnahmendaten!BR$3,Faktoren!$B$3:$B$19,0))
+Maßnahmendaten!BS483*INDEX(Faktoren!$C$3:$C$19,MATCH(Maßnahmendaten!BS$3,Faktoren!$B$3:$B$19,0))
+Maßnahmendaten!BT483*INDEX(Faktoren!$C$3:$C$19,MATCH(Maßnahmendaten!BT$3,Faktoren!$B$3:$B$19,0))
+BV483
))</f>
        <v/>
      </c>
      <c r="BZ483" s="134"/>
      <c r="CA483" s="148" t="s">
        <v>109</v>
      </c>
      <c r="CB483" s="12" t="str">
        <f>IF(V483&lt;&gt;"",Hilfsblatt!$F$7,IF(Z483&lt;&gt;"",Hilfsblatt!$F$8, IF(O483&lt;&gt;"",Hilfsblatt!$F$9,"")))</f>
        <v/>
      </c>
      <c r="CD483" s="121"/>
    </row>
    <row r="484" spans="2:82" s="13" customFormat="1" ht="12.75" customHeight="1" x14ac:dyDescent="0.2">
      <c r="B484" s="139">
        <v>480</v>
      </c>
      <c r="C484" s="135"/>
      <c r="D484" s="140"/>
      <c r="E484" s="140"/>
      <c r="F484" s="140"/>
      <c r="G484" s="140"/>
      <c r="H484" s="140"/>
      <c r="I484" s="140"/>
      <c r="J484" s="140"/>
      <c r="K484" s="140"/>
      <c r="L484" s="140"/>
      <c r="M484" s="140"/>
      <c r="N484" s="140"/>
      <c r="O484" s="140"/>
      <c r="P484" s="140"/>
      <c r="Q484" s="140"/>
      <c r="R484" s="140"/>
      <c r="S484" s="140"/>
      <c r="T484" s="140"/>
      <c r="U484" s="140"/>
      <c r="V484" s="144"/>
      <c r="W484" s="144"/>
      <c r="X484" s="144"/>
      <c r="Y484" s="144"/>
      <c r="Z484" s="145"/>
      <c r="AA484" s="145"/>
      <c r="AB484" s="145"/>
      <c r="AC484" s="145"/>
      <c r="AD484" s="145"/>
      <c r="AE484" s="145"/>
      <c r="AF484" s="140"/>
      <c r="AG484" s="140"/>
      <c r="AH484" s="140"/>
      <c r="AI484" s="140"/>
      <c r="AJ484" s="140"/>
      <c r="AK484" s="140"/>
      <c r="AL484" s="140"/>
      <c r="AM484" s="140"/>
      <c r="AN484" s="140"/>
      <c r="AO484" s="140"/>
      <c r="AP484" s="136"/>
      <c r="AQ484" s="141"/>
      <c r="AR484" s="144"/>
      <c r="AS484" s="144"/>
      <c r="AT484" s="144"/>
      <c r="AU484" s="144"/>
      <c r="AV484" s="140"/>
      <c r="AW484" s="140"/>
      <c r="AX484" s="145"/>
      <c r="AY484" s="145"/>
      <c r="AZ484" s="145"/>
      <c r="BA484" s="142"/>
      <c r="BB484" s="146"/>
      <c r="BC484" s="136"/>
      <c r="BD484" s="143"/>
      <c r="BE484" s="143"/>
      <c r="BF484" s="143"/>
      <c r="BG484" s="143"/>
      <c r="BH484" s="143"/>
      <c r="BI484" s="143"/>
      <c r="BJ484" s="143"/>
      <c r="BK484" s="143"/>
      <c r="BL484" s="143"/>
      <c r="BM484" s="143"/>
      <c r="BN484" s="143"/>
      <c r="BO484" s="143"/>
      <c r="BP484" s="143"/>
      <c r="BQ484" s="143"/>
      <c r="BR484" s="143"/>
      <c r="BS484" s="143"/>
      <c r="BT484" s="143"/>
      <c r="BU484" s="143"/>
      <c r="BV484" s="143"/>
      <c r="BW484" s="104" t="s">
        <v>109</v>
      </c>
      <c r="BX484" s="67" t="str">
        <f t="shared" si="7"/>
        <v/>
      </c>
      <c r="BY484" s="67" t="str">
        <f>(IF(SUMPRODUCT(--(BD484:BV484&lt;&gt;""))=0,"",
+Maßnahmendaten!BD484*INDEX(Faktoren!$C$3:$C$19,MATCH(Maßnahmendaten!BD$3,Faktoren!$B$3:$B$19,0))
+Maßnahmendaten!BE484*INDEX(Faktoren!$C$3:$C$19,MATCH(Maßnahmendaten!BE$3,Faktoren!$B$3:$B$19,0))
+Maßnahmendaten!BF484*INDEX(Faktoren!$C$3:$C$19,MATCH(Maßnahmendaten!BF$3,Faktoren!$B$3:$B$19,0))
+Maßnahmendaten!BG484*INDEX(Faktoren!$C$3:$C$19,MATCH(Maßnahmendaten!BG$3,Faktoren!$B$3:$B$19,0))
+Maßnahmendaten!BH484*INDEX(Faktoren!$C$3:$C$19,MATCH(Maßnahmendaten!BH$3,Faktoren!$B$3:$B$19,0))
+Maßnahmendaten!BI484*INDEX(Faktoren!$C$3:$C$19,MATCH(Maßnahmendaten!BI$3,Faktoren!$B$3:$B$19,0))
+Maßnahmendaten!BJ484*INDEX(Faktoren!$C$3:$C$19,MATCH(Maßnahmendaten!BJ$3,Faktoren!$B$3:$B$19,0))
+Maßnahmendaten!BK484*INDEX(Faktoren!$C$3:$C$19,MATCH(Maßnahmendaten!BK$3,Faktoren!$B$3:$B$19,0))
+Maßnahmendaten!BL484*INDEX(Faktoren!$C$3:$C$19,MATCH(Maßnahmendaten!BL$3,Faktoren!$B$3:$B$19,0))
+Maßnahmendaten!BM484*INDEX(Faktoren!$C$3:$C$19,MATCH(Maßnahmendaten!BM$3,Faktoren!$B$3:$B$19,0))
+Maßnahmendaten!BN484*INDEX(Faktoren!$C$3:$C$19,MATCH(Maßnahmendaten!BN$3,Faktoren!$B$3:$B$19,0))
+Maßnahmendaten!BO484*INDEX(Faktoren!$C$3:$C$19,MATCH(Maßnahmendaten!BO$3,Faktoren!$B$3:$B$19,0))
+Maßnahmendaten!BP484*INDEX(Faktoren!$C$3:$C$19,MATCH(Maßnahmendaten!BP$3,Faktoren!$B$3:$B$19,0))
+Maßnahmendaten!BQ484*INDEX(Faktoren!$C$3:$C$19,MATCH(Maßnahmendaten!BQ$3,Faktoren!$B$3:$B$19,0))
+Maßnahmendaten!BR484*INDEX(Faktoren!$C$3:$C$19,MATCH(Maßnahmendaten!BR$3,Faktoren!$B$3:$B$19,0))
+Maßnahmendaten!BS484*INDEX(Faktoren!$C$3:$C$19,MATCH(Maßnahmendaten!BS$3,Faktoren!$B$3:$B$19,0))
+Maßnahmendaten!BT484*INDEX(Faktoren!$C$3:$C$19,MATCH(Maßnahmendaten!BT$3,Faktoren!$B$3:$B$19,0))
+BV484
))</f>
        <v/>
      </c>
      <c r="BZ484" s="134"/>
      <c r="CA484" s="148" t="s">
        <v>109</v>
      </c>
      <c r="CB484" s="12" t="str">
        <f>IF(V484&lt;&gt;"",Hilfsblatt!$F$7,IF(Z484&lt;&gt;"",Hilfsblatt!$F$8, IF(O484&lt;&gt;"",Hilfsblatt!$F$9,"")))</f>
        <v/>
      </c>
      <c r="CD484" s="121"/>
    </row>
    <row r="485" spans="2:82" s="13" customFormat="1" ht="12.75" customHeight="1" x14ac:dyDescent="0.2">
      <c r="B485" s="113">
        <v>481</v>
      </c>
      <c r="C485" s="135"/>
      <c r="D485" s="114"/>
      <c r="E485" s="114"/>
      <c r="F485" s="114"/>
      <c r="G485" s="114"/>
      <c r="H485" s="114"/>
      <c r="I485" s="114"/>
      <c r="J485" s="114"/>
      <c r="K485" s="114"/>
      <c r="L485" s="114"/>
      <c r="M485" s="114"/>
      <c r="N485" s="114"/>
      <c r="O485" s="114"/>
      <c r="P485" s="114"/>
      <c r="Q485" s="114"/>
      <c r="R485" s="114"/>
      <c r="S485" s="114"/>
      <c r="T485" s="114"/>
      <c r="U485" s="114"/>
      <c r="V485" s="115"/>
      <c r="W485" s="115"/>
      <c r="X485" s="115"/>
      <c r="Y485" s="115"/>
      <c r="Z485" s="116"/>
      <c r="AA485" s="116"/>
      <c r="AB485" s="116"/>
      <c r="AC485" s="116"/>
      <c r="AD485" s="116"/>
      <c r="AE485" s="116"/>
      <c r="AF485" s="117"/>
      <c r="AG485" s="117"/>
      <c r="AH485" s="117"/>
      <c r="AI485" s="117"/>
      <c r="AJ485" s="117"/>
      <c r="AK485" s="117"/>
      <c r="AL485" s="117"/>
      <c r="AM485" s="117"/>
      <c r="AN485" s="117"/>
      <c r="AO485" s="117"/>
      <c r="AP485" s="136"/>
      <c r="AQ485" s="137"/>
      <c r="AR485" s="115"/>
      <c r="AS485" s="115"/>
      <c r="AT485" s="115"/>
      <c r="AU485" s="115"/>
      <c r="AV485" s="114"/>
      <c r="AW485" s="114"/>
      <c r="AX485" s="116"/>
      <c r="AY485" s="116"/>
      <c r="AZ485" s="116"/>
      <c r="BA485" s="118"/>
      <c r="BB485" s="119"/>
      <c r="BC485" s="136"/>
      <c r="BD485" s="120"/>
      <c r="BE485" s="120"/>
      <c r="BF485" s="120"/>
      <c r="BG485" s="120"/>
      <c r="BH485" s="120"/>
      <c r="BI485" s="120"/>
      <c r="BJ485" s="120"/>
      <c r="BK485" s="120"/>
      <c r="BL485" s="120"/>
      <c r="BM485" s="120"/>
      <c r="BN485" s="120"/>
      <c r="BO485" s="120"/>
      <c r="BP485" s="120"/>
      <c r="BQ485" s="120"/>
      <c r="BR485" s="120"/>
      <c r="BS485" s="120"/>
      <c r="BT485" s="120"/>
      <c r="BU485" s="120"/>
      <c r="BV485" s="121"/>
      <c r="BW485" s="104" t="s">
        <v>109</v>
      </c>
      <c r="BX485" s="67" t="str">
        <f t="shared" si="7"/>
        <v/>
      </c>
      <c r="BY485" s="67" t="str">
        <f>(IF(SUMPRODUCT(--(BD485:BV485&lt;&gt;""))=0,"",
+Maßnahmendaten!BD485*INDEX(Faktoren!$C$3:$C$19,MATCH(Maßnahmendaten!BD$3,Faktoren!$B$3:$B$19,0))
+Maßnahmendaten!BE485*INDEX(Faktoren!$C$3:$C$19,MATCH(Maßnahmendaten!BE$3,Faktoren!$B$3:$B$19,0))
+Maßnahmendaten!BF485*INDEX(Faktoren!$C$3:$C$19,MATCH(Maßnahmendaten!BF$3,Faktoren!$B$3:$B$19,0))
+Maßnahmendaten!BG485*INDEX(Faktoren!$C$3:$C$19,MATCH(Maßnahmendaten!BG$3,Faktoren!$B$3:$B$19,0))
+Maßnahmendaten!BH485*INDEX(Faktoren!$C$3:$C$19,MATCH(Maßnahmendaten!BH$3,Faktoren!$B$3:$B$19,0))
+Maßnahmendaten!BI485*INDEX(Faktoren!$C$3:$C$19,MATCH(Maßnahmendaten!BI$3,Faktoren!$B$3:$B$19,0))
+Maßnahmendaten!BJ485*INDEX(Faktoren!$C$3:$C$19,MATCH(Maßnahmendaten!BJ$3,Faktoren!$B$3:$B$19,0))
+Maßnahmendaten!BK485*INDEX(Faktoren!$C$3:$C$19,MATCH(Maßnahmendaten!BK$3,Faktoren!$B$3:$B$19,0))
+Maßnahmendaten!BL485*INDEX(Faktoren!$C$3:$C$19,MATCH(Maßnahmendaten!BL$3,Faktoren!$B$3:$B$19,0))
+Maßnahmendaten!BM485*INDEX(Faktoren!$C$3:$C$19,MATCH(Maßnahmendaten!BM$3,Faktoren!$B$3:$B$19,0))
+Maßnahmendaten!BN485*INDEX(Faktoren!$C$3:$C$19,MATCH(Maßnahmendaten!BN$3,Faktoren!$B$3:$B$19,0))
+Maßnahmendaten!BO485*INDEX(Faktoren!$C$3:$C$19,MATCH(Maßnahmendaten!BO$3,Faktoren!$B$3:$B$19,0))
+Maßnahmendaten!BP485*INDEX(Faktoren!$C$3:$C$19,MATCH(Maßnahmendaten!BP$3,Faktoren!$B$3:$B$19,0))
+Maßnahmendaten!BQ485*INDEX(Faktoren!$C$3:$C$19,MATCH(Maßnahmendaten!BQ$3,Faktoren!$B$3:$B$19,0))
+Maßnahmendaten!BR485*INDEX(Faktoren!$C$3:$C$19,MATCH(Maßnahmendaten!BR$3,Faktoren!$B$3:$B$19,0))
+Maßnahmendaten!BS485*INDEX(Faktoren!$C$3:$C$19,MATCH(Maßnahmendaten!BS$3,Faktoren!$B$3:$B$19,0))
+Maßnahmendaten!BT485*INDEX(Faktoren!$C$3:$C$19,MATCH(Maßnahmendaten!BT$3,Faktoren!$B$3:$B$19,0))
+BV485
))</f>
        <v/>
      </c>
      <c r="BZ485" s="134"/>
      <c r="CA485" s="148" t="s">
        <v>109</v>
      </c>
      <c r="CB485" s="12" t="str">
        <f>IF(V485&lt;&gt;"",Hilfsblatt!$F$7,IF(Z485&lt;&gt;"",Hilfsblatt!$F$8, IF(O485&lt;&gt;"",Hilfsblatt!$F$9,"")))</f>
        <v/>
      </c>
      <c r="CD485" s="121"/>
    </row>
    <row r="486" spans="2:82" s="13" customFormat="1" ht="12.75" customHeight="1" x14ac:dyDescent="0.2">
      <c r="B486" s="139">
        <v>482</v>
      </c>
      <c r="C486" s="135"/>
      <c r="D486" s="140"/>
      <c r="E486" s="140"/>
      <c r="F486" s="140"/>
      <c r="G486" s="140"/>
      <c r="H486" s="140"/>
      <c r="I486" s="140"/>
      <c r="J486" s="140"/>
      <c r="K486" s="140"/>
      <c r="L486" s="140"/>
      <c r="M486" s="140"/>
      <c r="N486" s="140"/>
      <c r="O486" s="140"/>
      <c r="P486" s="140"/>
      <c r="Q486" s="140"/>
      <c r="R486" s="140"/>
      <c r="S486" s="140"/>
      <c r="T486" s="140"/>
      <c r="U486" s="140"/>
      <c r="V486" s="144"/>
      <c r="W486" s="144"/>
      <c r="X486" s="144"/>
      <c r="Y486" s="144"/>
      <c r="Z486" s="145"/>
      <c r="AA486" s="145"/>
      <c r="AB486" s="145"/>
      <c r="AC486" s="145"/>
      <c r="AD486" s="145"/>
      <c r="AE486" s="145"/>
      <c r="AF486" s="140"/>
      <c r="AG486" s="140"/>
      <c r="AH486" s="140"/>
      <c r="AI486" s="140"/>
      <c r="AJ486" s="140"/>
      <c r="AK486" s="140"/>
      <c r="AL486" s="140"/>
      <c r="AM486" s="140"/>
      <c r="AN486" s="140"/>
      <c r="AO486" s="140"/>
      <c r="AP486" s="136"/>
      <c r="AQ486" s="141"/>
      <c r="AR486" s="144"/>
      <c r="AS486" s="144"/>
      <c r="AT486" s="144"/>
      <c r="AU486" s="144"/>
      <c r="AV486" s="140"/>
      <c r="AW486" s="140"/>
      <c r="AX486" s="145"/>
      <c r="AY486" s="145"/>
      <c r="AZ486" s="145"/>
      <c r="BA486" s="142"/>
      <c r="BB486" s="146"/>
      <c r="BC486" s="136"/>
      <c r="BD486" s="143"/>
      <c r="BE486" s="143"/>
      <c r="BF486" s="143"/>
      <c r="BG486" s="143"/>
      <c r="BH486" s="143"/>
      <c r="BI486" s="143"/>
      <c r="BJ486" s="143"/>
      <c r="BK486" s="143"/>
      <c r="BL486" s="143"/>
      <c r="BM486" s="143"/>
      <c r="BN486" s="143"/>
      <c r="BO486" s="143"/>
      <c r="BP486" s="143"/>
      <c r="BQ486" s="143"/>
      <c r="BR486" s="143"/>
      <c r="BS486" s="143"/>
      <c r="BT486" s="143"/>
      <c r="BU486" s="143"/>
      <c r="BV486" s="143"/>
      <c r="BW486" s="104" t="s">
        <v>109</v>
      </c>
      <c r="BX486" s="67" t="str">
        <f t="shared" si="7"/>
        <v/>
      </c>
      <c r="BY486" s="67" t="str">
        <f>(IF(SUMPRODUCT(--(BD486:BV486&lt;&gt;""))=0,"",
+Maßnahmendaten!BD486*INDEX(Faktoren!$C$3:$C$19,MATCH(Maßnahmendaten!BD$3,Faktoren!$B$3:$B$19,0))
+Maßnahmendaten!BE486*INDEX(Faktoren!$C$3:$C$19,MATCH(Maßnahmendaten!BE$3,Faktoren!$B$3:$B$19,0))
+Maßnahmendaten!BF486*INDEX(Faktoren!$C$3:$C$19,MATCH(Maßnahmendaten!BF$3,Faktoren!$B$3:$B$19,0))
+Maßnahmendaten!BG486*INDEX(Faktoren!$C$3:$C$19,MATCH(Maßnahmendaten!BG$3,Faktoren!$B$3:$B$19,0))
+Maßnahmendaten!BH486*INDEX(Faktoren!$C$3:$C$19,MATCH(Maßnahmendaten!BH$3,Faktoren!$B$3:$B$19,0))
+Maßnahmendaten!BI486*INDEX(Faktoren!$C$3:$C$19,MATCH(Maßnahmendaten!BI$3,Faktoren!$B$3:$B$19,0))
+Maßnahmendaten!BJ486*INDEX(Faktoren!$C$3:$C$19,MATCH(Maßnahmendaten!BJ$3,Faktoren!$B$3:$B$19,0))
+Maßnahmendaten!BK486*INDEX(Faktoren!$C$3:$C$19,MATCH(Maßnahmendaten!BK$3,Faktoren!$B$3:$B$19,0))
+Maßnahmendaten!BL486*INDEX(Faktoren!$C$3:$C$19,MATCH(Maßnahmendaten!BL$3,Faktoren!$B$3:$B$19,0))
+Maßnahmendaten!BM486*INDEX(Faktoren!$C$3:$C$19,MATCH(Maßnahmendaten!BM$3,Faktoren!$B$3:$B$19,0))
+Maßnahmendaten!BN486*INDEX(Faktoren!$C$3:$C$19,MATCH(Maßnahmendaten!BN$3,Faktoren!$B$3:$B$19,0))
+Maßnahmendaten!BO486*INDEX(Faktoren!$C$3:$C$19,MATCH(Maßnahmendaten!BO$3,Faktoren!$B$3:$B$19,0))
+Maßnahmendaten!BP486*INDEX(Faktoren!$C$3:$C$19,MATCH(Maßnahmendaten!BP$3,Faktoren!$B$3:$B$19,0))
+Maßnahmendaten!BQ486*INDEX(Faktoren!$C$3:$C$19,MATCH(Maßnahmendaten!BQ$3,Faktoren!$B$3:$B$19,0))
+Maßnahmendaten!BR486*INDEX(Faktoren!$C$3:$C$19,MATCH(Maßnahmendaten!BR$3,Faktoren!$B$3:$B$19,0))
+Maßnahmendaten!BS486*INDEX(Faktoren!$C$3:$C$19,MATCH(Maßnahmendaten!BS$3,Faktoren!$B$3:$B$19,0))
+Maßnahmendaten!BT486*INDEX(Faktoren!$C$3:$C$19,MATCH(Maßnahmendaten!BT$3,Faktoren!$B$3:$B$19,0))
+BV486
))</f>
        <v/>
      </c>
      <c r="BZ486" s="134"/>
      <c r="CA486" s="148" t="s">
        <v>109</v>
      </c>
      <c r="CB486" s="12" t="str">
        <f>IF(V486&lt;&gt;"",Hilfsblatt!$F$7,IF(Z486&lt;&gt;"",Hilfsblatt!$F$8, IF(O486&lt;&gt;"",Hilfsblatt!$F$9,"")))</f>
        <v/>
      </c>
      <c r="CD486" s="121"/>
    </row>
    <row r="487" spans="2:82" s="13" customFormat="1" ht="12.75" customHeight="1" x14ac:dyDescent="0.2">
      <c r="B487" s="113">
        <v>483</v>
      </c>
      <c r="C487" s="135"/>
      <c r="D487" s="114"/>
      <c r="E487" s="114"/>
      <c r="F487" s="114"/>
      <c r="G487" s="114"/>
      <c r="H487" s="114"/>
      <c r="I487" s="114"/>
      <c r="J487" s="114"/>
      <c r="K487" s="114"/>
      <c r="L487" s="114"/>
      <c r="M487" s="114"/>
      <c r="N487" s="114"/>
      <c r="O487" s="114"/>
      <c r="P487" s="114"/>
      <c r="Q487" s="114"/>
      <c r="R487" s="114"/>
      <c r="S487" s="114"/>
      <c r="T487" s="114"/>
      <c r="U487" s="114"/>
      <c r="V487" s="115"/>
      <c r="W487" s="115"/>
      <c r="X487" s="115"/>
      <c r="Y487" s="115"/>
      <c r="Z487" s="116"/>
      <c r="AA487" s="116"/>
      <c r="AB487" s="116"/>
      <c r="AC487" s="116"/>
      <c r="AD487" s="116"/>
      <c r="AE487" s="116"/>
      <c r="AF487" s="117"/>
      <c r="AG487" s="117"/>
      <c r="AH487" s="117"/>
      <c r="AI487" s="117"/>
      <c r="AJ487" s="117"/>
      <c r="AK487" s="117"/>
      <c r="AL487" s="117"/>
      <c r="AM487" s="117"/>
      <c r="AN487" s="117"/>
      <c r="AO487" s="117"/>
      <c r="AP487" s="136"/>
      <c r="AQ487" s="137"/>
      <c r="AR487" s="115"/>
      <c r="AS487" s="115"/>
      <c r="AT487" s="115"/>
      <c r="AU487" s="115"/>
      <c r="AV487" s="114"/>
      <c r="AW487" s="114"/>
      <c r="AX487" s="116"/>
      <c r="AY487" s="116"/>
      <c r="AZ487" s="116"/>
      <c r="BA487" s="118"/>
      <c r="BB487" s="119"/>
      <c r="BC487" s="136"/>
      <c r="BD487" s="120"/>
      <c r="BE487" s="120"/>
      <c r="BF487" s="120"/>
      <c r="BG487" s="120"/>
      <c r="BH487" s="120"/>
      <c r="BI487" s="120"/>
      <c r="BJ487" s="120"/>
      <c r="BK487" s="120"/>
      <c r="BL487" s="120"/>
      <c r="BM487" s="120"/>
      <c r="BN487" s="120"/>
      <c r="BO487" s="120"/>
      <c r="BP487" s="120"/>
      <c r="BQ487" s="120"/>
      <c r="BR487" s="120"/>
      <c r="BS487" s="120"/>
      <c r="BT487" s="120"/>
      <c r="BU487" s="120"/>
      <c r="BV487" s="121"/>
      <c r="BW487" s="104" t="s">
        <v>109</v>
      </c>
      <c r="BX487" s="67" t="str">
        <f t="shared" si="7"/>
        <v/>
      </c>
      <c r="BY487" s="67" t="str">
        <f>(IF(SUMPRODUCT(--(BD487:BV487&lt;&gt;""))=0,"",
+Maßnahmendaten!BD487*INDEX(Faktoren!$C$3:$C$19,MATCH(Maßnahmendaten!BD$3,Faktoren!$B$3:$B$19,0))
+Maßnahmendaten!BE487*INDEX(Faktoren!$C$3:$C$19,MATCH(Maßnahmendaten!BE$3,Faktoren!$B$3:$B$19,0))
+Maßnahmendaten!BF487*INDEX(Faktoren!$C$3:$C$19,MATCH(Maßnahmendaten!BF$3,Faktoren!$B$3:$B$19,0))
+Maßnahmendaten!BG487*INDEX(Faktoren!$C$3:$C$19,MATCH(Maßnahmendaten!BG$3,Faktoren!$B$3:$B$19,0))
+Maßnahmendaten!BH487*INDEX(Faktoren!$C$3:$C$19,MATCH(Maßnahmendaten!BH$3,Faktoren!$B$3:$B$19,0))
+Maßnahmendaten!BI487*INDEX(Faktoren!$C$3:$C$19,MATCH(Maßnahmendaten!BI$3,Faktoren!$B$3:$B$19,0))
+Maßnahmendaten!BJ487*INDEX(Faktoren!$C$3:$C$19,MATCH(Maßnahmendaten!BJ$3,Faktoren!$B$3:$B$19,0))
+Maßnahmendaten!BK487*INDEX(Faktoren!$C$3:$C$19,MATCH(Maßnahmendaten!BK$3,Faktoren!$B$3:$B$19,0))
+Maßnahmendaten!BL487*INDEX(Faktoren!$C$3:$C$19,MATCH(Maßnahmendaten!BL$3,Faktoren!$B$3:$B$19,0))
+Maßnahmendaten!BM487*INDEX(Faktoren!$C$3:$C$19,MATCH(Maßnahmendaten!BM$3,Faktoren!$B$3:$B$19,0))
+Maßnahmendaten!BN487*INDEX(Faktoren!$C$3:$C$19,MATCH(Maßnahmendaten!BN$3,Faktoren!$B$3:$B$19,0))
+Maßnahmendaten!BO487*INDEX(Faktoren!$C$3:$C$19,MATCH(Maßnahmendaten!BO$3,Faktoren!$B$3:$B$19,0))
+Maßnahmendaten!BP487*INDEX(Faktoren!$C$3:$C$19,MATCH(Maßnahmendaten!BP$3,Faktoren!$B$3:$B$19,0))
+Maßnahmendaten!BQ487*INDEX(Faktoren!$C$3:$C$19,MATCH(Maßnahmendaten!BQ$3,Faktoren!$B$3:$B$19,0))
+Maßnahmendaten!BR487*INDEX(Faktoren!$C$3:$C$19,MATCH(Maßnahmendaten!BR$3,Faktoren!$B$3:$B$19,0))
+Maßnahmendaten!BS487*INDEX(Faktoren!$C$3:$C$19,MATCH(Maßnahmendaten!BS$3,Faktoren!$B$3:$B$19,0))
+Maßnahmendaten!BT487*INDEX(Faktoren!$C$3:$C$19,MATCH(Maßnahmendaten!BT$3,Faktoren!$B$3:$B$19,0))
+BV487
))</f>
        <v/>
      </c>
      <c r="BZ487" s="134"/>
      <c r="CA487" s="148" t="s">
        <v>109</v>
      </c>
      <c r="CB487" s="12" t="str">
        <f>IF(V487&lt;&gt;"",Hilfsblatt!$F$7,IF(Z487&lt;&gt;"",Hilfsblatt!$F$8, IF(O487&lt;&gt;"",Hilfsblatt!$F$9,"")))</f>
        <v/>
      </c>
      <c r="CD487" s="121"/>
    </row>
    <row r="488" spans="2:82" s="13" customFormat="1" ht="12.75" customHeight="1" x14ac:dyDescent="0.2">
      <c r="B488" s="139">
        <v>484</v>
      </c>
      <c r="C488" s="135"/>
      <c r="D488" s="140"/>
      <c r="E488" s="140"/>
      <c r="F488" s="140"/>
      <c r="G488" s="140"/>
      <c r="H488" s="140"/>
      <c r="I488" s="140"/>
      <c r="J488" s="140"/>
      <c r="K488" s="140"/>
      <c r="L488" s="140"/>
      <c r="M488" s="140"/>
      <c r="N488" s="140"/>
      <c r="O488" s="140"/>
      <c r="P488" s="140"/>
      <c r="Q488" s="140"/>
      <c r="R488" s="140"/>
      <c r="S488" s="140"/>
      <c r="T488" s="140"/>
      <c r="U488" s="140"/>
      <c r="V488" s="144"/>
      <c r="W488" s="144"/>
      <c r="X488" s="144"/>
      <c r="Y488" s="144"/>
      <c r="Z488" s="145"/>
      <c r="AA488" s="145"/>
      <c r="AB488" s="145"/>
      <c r="AC488" s="145"/>
      <c r="AD488" s="145"/>
      <c r="AE488" s="145"/>
      <c r="AF488" s="140"/>
      <c r="AG488" s="140"/>
      <c r="AH488" s="140"/>
      <c r="AI488" s="140"/>
      <c r="AJ488" s="140"/>
      <c r="AK488" s="140"/>
      <c r="AL488" s="140"/>
      <c r="AM488" s="140"/>
      <c r="AN488" s="140"/>
      <c r="AO488" s="140"/>
      <c r="AP488" s="136"/>
      <c r="AQ488" s="141"/>
      <c r="AR488" s="144"/>
      <c r="AS488" s="144"/>
      <c r="AT488" s="144"/>
      <c r="AU488" s="144"/>
      <c r="AV488" s="140"/>
      <c r="AW488" s="140"/>
      <c r="AX488" s="145"/>
      <c r="AY488" s="145"/>
      <c r="AZ488" s="145"/>
      <c r="BA488" s="142"/>
      <c r="BB488" s="146"/>
      <c r="BC488" s="136"/>
      <c r="BD488" s="143"/>
      <c r="BE488" s="143"/>
      <c r="BF488" s="143"/>
      <c r="BG488" s="143"/>
      <c r="BH488" s="143"/>
      <c r="BI488" s="143"/>
      <c r="BJ488" s="143"/>
      <c r="BK488" s="143"/>
      <c r="BL488" s="143"/>
      <c r="BM488" s="143"/>
      <c r="BN488" s="143"/>
      <c r="BO488" s="143"/>
      <c r="BP488" s="143"/>
      <c r="BQ488" s="143"/>
      <c r="BR488" s="143"/>
      <c r="BS488" s="143"/>
      <c r="BT488" s="143"/>
      <c r="BU488" s="143"/>
      <c r="BV488" s="143"/>
      <c r="BW488" s="104" t="s">
        <v>109</v>
      </c>
      <c r="BX488" s="67" t="str">
        <f t="shared" ref="BX488:BX504" si="8">IF(SUMPRODUCT(--(BD488:BU488&lt;&gt;""))=0,"",SUM(BD488:BU488))</f>
        <v/>
      </c>
      <c r="BY488" s="67" t="str">
        <f>(IF(SUMPRODUCT(--(BD488:BV488&lt;&gt;""))=0,"",
+Maßnahmendaten!BD488*INDEX(Faktoren!$C$3:$C$19,MATCH(Maßnahmendaten!BD$3,Faktoren!$B$3:$B$19,0))
+Maßnahmendaten!BE488*INDEX(Faktoren!$C$3:$C$19,MATCH(Maßnahmendaten!BE$3,Faktoren!$B$3:$B$19,0))
+Maßnahmendaten!BF488*INDEX(Faktoren!$C$3:$C$19,MATCH(Maßnahmendaten!BF$3,Faktoren!$B$3:$B$19,0))
+Maßnahmendaten!BG488*INDEX(Faktoren!$C$3:$C$19,MATCH(Maßnahmendaten!BG$3,Faktoren!$B$3:$B$19,0))
+Maßnahmendaten!BH488*INDEX(Faktoren!$C$3:$C$19,MATCH(Maßnahmendaten!BH$3,Faktoren!$B$3:$B$19,0))
+Maßnahmendaten!BI488*INDEX(Faktoren!$C$3:$C$19,MATCH(Maßnahmendaten!BI$3,Faktoren!$B$3:$B$19,0))
+Maßnahmendaten!BJ488*INDEX(Faktoren!$C$3:$C$19,MATCH(Maßnahmendaten!BJ$3,Faktoren!$B$3:$B$19,0))
+Maßnahmendaten!BK488*INDEX(Faktoren!$C$3:$C$19,MATCH(Maßnahmendaten!BK$3,Faktoren!$B$3:$B$19,0))
+Maßnahmendaten!BL488*INDEX(Faktoren!$C$3:$C$19,MATCH(Maßnahmendaten!BL$3,Faktoren!$B$3:$B$19,0))
+Maßnahmendaten!BM488*INDEX(Faktoren!$C$3:$C$19,MATCH(Maßnahmendaten!BM$3,Faktoren!$B$3:$B$19,0))
+Maßnahmendaten!BN488*INDEX(Faktoren!$C$3:$C$19,MATCH(Maßnahmendaten!BN$3,Faktoren!$B$3:$B$19,0))
+Maßnahmendaten!BO488*INDEX(Faktoren!$C$3:$C$19,MATCH(Maßnahmendaten!BO$3,Faktoren!$B$3:$B$19,0))
+Maßnahmendaten!BP488*INDEX(Faktoren!$C$3:$C$19,MATCH(Maßnahmendaten!BP$3,Faktoren!$B$3:$B$19,0))
+Maßnahmendaten!BQ488*INDEX(Faktoren!$C$3:$C$19,MATCH(Maßnahmendaten!BQ$3,Faktoren!$B$3:$B$19,0))
+Maßnahmendaten!BR488*INDEX(Faktoren!$C$3:$C$19,MATCH(Maßnahmendaten!BR$3,Faktoren!$B$3:$B$19,0))
+Maßnahmendaten!BS488*INDEX(Faktoren!$C$3:$C$19,MATCH(Maßnahmendaten!BS$3,Faktoren!$B$3:$B$19,0))
+Maßnahmendaten!BT488*INDEX(Faktoren!$C$3:$C$19,MATCH(Maßnahmendaten!BT$3,Faktoren!$B$3:$B$19,0))
+BV488
))</f>
        <v/>
      </c>
      <c r="BZ488" s="134"/>
      <c r="CA488" s="148" t="s">
        <v>109</v>
      </c>
      <c r="CB488" s="12" t="str">
        <f>IF(V488&lt;&gt;"",Hilfsblatt!$F$7,IF(Z488&lt;&gt;"",Hilfsblatt!$F$8, IF(O488&lt;&gt;"",Hilfsblatt!$F$9,"")))</f>
        <v/>
      </c>
      <c r="CD488" s="121"/>
    </row>
    <row r="489" spans="2:82" s="13" customFormat="1" ht="12.75" customHeight="1" x14ac:dyDescent="0.2">
      <c r="B489" s="113">
        <v>485</v>
      </c>
      <c r="C489" s="135"/>
      <c r="D489" s="114"/>
      <c r="E489" s="114"/>
      <c r="F489" s="114"/>
      <c r="G489" s="114"/>
      <c r="H489" s="114"/>
      <c r="I489" s="114"/>
      <c r="J489" s="114"/>
      <c r="K489" s="114"/>
      <c r="L489" s="114"/>
      <c r="M489" s="114"/>
      <c r="N489" s="114"/>
      <c r="O489" s="114"/>
      <c r="P489" s="114"/>
      <c r="Q489" s="114"/>
      <c r="R489" s="114"/>
      <c r="S489" s="114"/>
      <c r="T489" s="114"/>
      <c r="U489" s="114"/>
      <c r="V489" s="115"/>
      <c r="W489" s="115"/>
      <c r="X489" s="115"/>
      <c r="Y489" s="115"/>
      <c r="Z489" s="116"/>
      <c r="AA489" s="116"/>
      <c r="AB489" s="116"/>
      <c r="AC489" s="116"/>
      <c r="AD489" s="116"/>
      <c r="AE489" s="116"/>
      <c r="AF489" s="117"/>
      <c r="AG489" s="117"/>
      <c r="AH489" s="117"/>
      <c r="AI489" s="117"/>
      <c r="AJ489" s="117"/>
      <c r="AK489" s="117"/>
      <c r="AL489" s="117"/>
      <c r="AM489" s="117"/>
      <c r="AN489" s="117"/>
      <c r="AO489" s="117"/>
      <c r="AP489" s="136"/>
      <c r="AQ489" s="137"/>
      <c r="AR489" s="115"/>
      <c r="AS489" s="115"/>
      <c r="AT489" s="115"/>
      <c r="AU489" s="115"/>
      <c r="AV489" s="114"/>
      <c r="AW489" s="114"/>
      <c r="AX489" s="116"/>
      <c r="AY489" s="116"/>
      <c r="AZ489" s="116"/>
      <c r="BA489" s="118"/>
      <c r="BB489" s="119"/>
      <c r="BC489" s="136"/>
      <c r="BD489" s="120"/>
      <c r="BE489" s="120"/>
      <c r="BF489" s="120"/>
      <c r="BG489" s="120"/>
      <c r="BH489" s="120"/>
      <c r="BI489" s="120"/>
      <c r="BJ489" s="120"/>
      <c r="BK489" s="120"/>
      <c r="BL489" s="120"/>
      <c r="BM489" s="120"/>
      <c r="BN489" s="120"/>
      <c r="BO489" s="120"/>
      <c r="BP489" s="120"/>
      <c r="BQ489" s="120"/>
      <c r="BR489" s="120"/>
      <c r="BS489" s="120"/>
      <c r="BT489" s="120"/>
      <c r="BU489" s="120"/>
      <c r="BV489" s="121"/>
      <c r="BW489" s="104" t="s">
        <v>109</v>
      </c>
      <c r="BX489" s="67" t="str">
        <f t="shared" si="8"/>
        <v/>
      </c>
      <c r="BY489" s="67" t="str">
        <f>(IF(SUMPRODUCT(--(BD489:BV489&lt;&gt;""))=0,"",
+Maßnahmendaten!BD489*INDEX(Faktoren!$C$3:$C$19,MATCH(Maßnahmendaten!BD$3,Faktoren!$B$3:$B$19,0))
+Maßnahmendaten!BE489*INDEX(Faktoren!$C$3:$C$19,MATCH(Maßnahmendaten!BE$3,Faktoren!$B$3:$B$19,0))
+Maßnahmendaten!BF489*INDEX(Faktoren!$C$3:$C$19,MATCH(Maßnahmendaten!BF$3,Faktoren!$B$3:$B$19,0))
+Maßnahmendaten!BG489*INDEX(Faktoren!$C$3:$C$19,MATCH(Maßnahmendaten!BG$3,Faktoren!$B$3:$B$19,0))
+Maßnahmendaten!BH489*INDEX(Faktoren!$C$3:$C$19,MATCH(Maßnahmendaten!BH$3,Faktoren!$B$3:$B$19,0))
+Maßnahmendaten!BI489*INDEX(Faktoren!$C$3:$C$19,MATCH(Maßnahmendaten!BI$3,Faktoren!$B$3:$B$19,0))
+Maßnahmendaten!BJ489*INDEX(Faktoren!$C$3:$C$19,MATCH(Maßnahmendaten!BJ$3,Faktoren!$B$3:$B$19,0))
+Maßnahmendaten!BK489*INDEX(Faktoren!$C$3:$C$19,MATCH(Maßnahmendaten!BK$3,Faktoren!$B$3:$B$19,0))
+Maßnahmendaten!BL489*INDEX(Faktoren!$C$3:$C$19,MATCH(Maßnahmendaten!BL$3,Faktoren!$B$3:$B$19,0))
+Maßnahmendaten!BM489*INDEX(Faktoren!$C$3:$C$19,MATCH(Maßnahmendaten!BM$3,Faktoren!$B$3:$B$19,0))
+Maßnahmendaten!BN489*INDEX(Faktoren!$C$3:$C$19,MATCH(Maßnahmendaten!BN$3,Faktoren!$B$3:$B$19,0))
+Maßnahmendaten!BO489*INDEX(Faktoren!$C$3:$C$19,MATCH(Maßnahmendaten!BO$3,Faktoren!$B$3:$B$19,0))
+Maßnahmendaten!BP489*INDEX(Faktoren!$C$3:$C$19,MATCH(Maßnahmendaten!BP$3,Faktoren!$B$3:$B$19,0))
+Maßnahmendaten!BQ489*INDEX(Faktoren!$C$3:$C$19,MATCH(Maßnahmendaten!BQ$3,Faktoren!$B$3:$B$19,0))
+Maßnahmendaten!BR489*INDEX(Faktoren!$C$3:$C$19,MATCH(Maßnahmendaten!BR$3,Faktoren!$B$3:$B$19,0))
+Maßnahmendaten!BS489*INDEX(Faktoren!$C$3:$C$19,MATCH(Maßnahmendaten!BS$3,Faktoren!$B$3:$B$19,0))
+Maßnahmendaten!BT489*INDEX(Faktoren!$C$3:$C$19,MATCH(Maßnahmendaten!BT$3,Faktoren!$B$3:$B$19,0))
+BV489
))</f>
        <v/>
      </c>
      <c r="BZ489" s="134"/>
      <c r="CA489" s="148" t="s">
        <v>109</v>
      </c>
      <c r="CB489" s="12" t="str">
        <f>IF(V489&lt;&gt;"",Hilfsblatt!$F$7,IF(Z489&lt;&gt;"",Hilfsblatt!$F$8, IF(O489&lt;&gt;"",Hilfsblatt!$F$9,"")))</f>
        <v/>
      </c>
      <c r="CD489" s="121"/>
    </row>
    <row r="490" spans="2:82" s="13" customFormat="1" ht="12.75" customHeight="1" x14ac:dyDescent="0.2">
      <c r="B490" s="139">
        <v>486</v>
      </c>
      <c r="C490" s="135"/>
      <c r="D490" s="140"/>
      <c r="E490" s="140"/>
      <c r="F490" s="140"/>
      <c r="G490" s="140"/>
      <c r="H490" s="140"/>
      <c r="I490" s="140"/>
      <c r="J490" s="140"/>
      <c r="K490" s="140"/>
      <c r="L490" s="140"/>
      <c r="M490" s="140"/>
      <c r="N490" s="140"/>
      <c r="O490" s="140"/>
      <c r="P490" s="140"/>
      <c r="Q490" s="140"/>
      <c r="R490" s="140"/>
      <c r="S490" s="140"/>
      <c r="T490" s="140"/>
      <c r="U490" s="140"/>
      <c r="V490" s="144"/>
      <c r="W490" s="144"/>
      <c r="X490" s="144"/>
      <c r="Y490" s="144"/>
      <c r="Z490" s="145"/>
      <c r="AA490" s="145"/>
      <c r="AB490" s="145"/>
      <c r="AC490" s="145"/>
      <c r="AD490" s="145"/>
      <c r="AE490" s="145"/>
      <c r="AF490" s="140"/>
      <c r="AG490" s="140"/>
      <c r="AH490" s="140"/>
      <c r="AI490" s="140"/>
      <c r="AJ490" s="140"/>
      <c r="AK490" s="140"/>
      <c r="AL490" s="140"/>
      <c r="AM490" s="140"/>
      <c r="AN490" s="140"/>
      <c r="AO490" s="140"/>
      <c r="AP490" s="136"/>
      <c r="AQ490" s="141"/>
      <c r="AR490" s="144"/>
      <c r="AS490" s="144"/>
      <c r="AT490" s="144"/>
      <c r="AU490" s="144"/>
      <c r="AV490" s="140"/>
      <c r="AW490" s="140"/>
      <c r="AX490" s="145"/>
      <c r="AY490" s="145"/>
      <c r="AZ490" s="145"/>
      <c r="BA490" s="142"/>
      <c r="BB490" s="146"/>
      <c r="BC490" s="136"/>
      <c r="BD490" s="143"/>
      <c r="BE490" s="143"/>
      <c r="BF490" s="143"/>
      <c r="BG490" s="143"/>
      <c r="BH490" s="143"/>
      <c r="BI490" s="143"/>
      <c r="BJ490" s="143"/>
      <c r="BK490" s="143"/>
      <c r="BL490" s="143"/>
      <c r="BM490" s="143"/>
      <c r="BN490" s="143"/>
      <c r="BO490" s="143"/>
      <c r="BP490" s="143"/>
      <c r="BQ490" s="143"/>
      <c r="BR490" s="143"/>
      <c r="BS490" s="143"/>
      <c r="BT490" s="143"/>
      <c r="BU490" s="143"/>
      <c r="BV490" s="143"/>
      <c r="BW490" s="104" t="s">
        <v>109</v>
      </c>
      <c r="BX490" s="67" t="str">
        <f t="shared" si="8"/>
        <v/>
      </c>
      <c r="BY490" s="67" t="str">
        <f>(IF(SUMPRODUCT(--(BD490:BV490&lt;&gt;""))=0,"",
+Maßnahmendaten!BD490*INDEX(Faktoren!$C$3:$C$19,MATCH(Maßnahmendaten!BD$3,Faktoren!$B$3:$B$19,0))
+Maßnahmendaten!BE490*INDEX(Faktoren!$C$3:$C$19,MATCH(Maßnahmendaten!BE$3,Faktoren!$B$3:$B$19,0))
+Maßnahmendaten!BF490*INDEX(Faktoren!$C$3:$C$19,MATCH(Maßnahmendaten!BF$3,Faktoren!$B$3:$B$19,0))
+Maßnahmendaten!BG490*INDEX(Faktoren!$C$3:$C$19,MATCH(Maßnahmendaten!BG$3,Faktoren!$B$3:$B$19,0))
+Maßnahmendaten!BH490*INDEX(Faktoren!$C$3:$C$19,MATCH(Maßnahmendaten!BH$3,Faktoren!$B$3:$B$19,0))
+Maßnahmendaten!BI490*INDEX(Faktoren!$C$3:$C$19,MATCH(Maßnahmendaten!BI$3,Faktoren!$B$3:$B$19,0))
+Maßnahmendaten!BJ490*INDEX(Faktoren!$C$3:$C$19,MATCH(Maßnahmendaten!BJ$3,Faktoren!$B$3:$B$19,0))
+Maßnahmendaten!BK490*INDEX(Faktoren!$C$3:$C$19,MATCH(Maßnahmendaten!BK$3,Faktoren!$B$3:$B$19,0))
+Maßnahmendaten!BL490*INDEX(Faktoren!$C$3:$C$19,MATCH(Maßnahmendaten!BL$3,Faktoren!$B$3:$B$19,0))
+Maßnahmendaten!BM490*INDEX(Faktoren!$C$3:$C$19,MATCH(Maßnahmendaten!BM$3,Faktoren!$B$3:$B$19,0))
+Maßnahmendaten!BN490*INDEX(Faktoren!$C$3:$C$19,MATCH(Maßnahmendaten!BN$3,Faktoren!$B$3:$B$19,0))
+Maßnahmendaten!BO490*INDEX(Faktoren!$C$3:$C$19,MATCH(Maßnahmendaten!BO$3,Faktoren!$B$3:$B$19,0))
+Maßnahmendaten!BP490*INDEX(Faktoren!$C$3:$C$19,MATCH(Maßnahmendaten!BP$3,Faktoren!$B$3:$B$19,0))
+Maßnahmendaten!BQ490*INDEX(Faktoren!$C$3:$C$19,MATCH(Maßnahmendaten!BQ$3,Faktoren!$B$3:$B$19,0))
+Maßnahmendaten!BR490*INDEX(Faktoren!$C$3:$C$19,MATCH(Maßnahmendaten!BR$3,Faktoren!$B$3:$B$19,0))
+Maßnahmendaten!BS490*INDEX(Faktoren!$C$3:$C$19,MATCH(Maßnahmendaten!BS$3,Faktoren!$B$3:$B$19,0))
+Maßnahmendaten!BT490*INDEX(Faktoren!$C$3:$C$19,MATCH(Maßnahmendaten!BT$3,Faktoren!$B$3:$B$19,0))
+BV490
))</f>
        <v/>
      </c>
      <c r="BZ490" s="134"/>
      <c r="CA490" s="148" t="s">
        <v>109</v>
      </c>
      <c r="CB490" s="12" t="str">
        <f>IF(V490&lt;&gt;"",Hilfsblatt!$F$7,IF(Z490&lt;&gt;"",Hilfsblatt!$F$8, IF(O490&lt;&gt;"",Hilfsblatt!$F$9,"")))</f>
        <v/>
      </c>
      <c r="CD490" s="121"/>
    </row>
    <row r="491" spans="2:82" s="13" customFormat="1" ht="12.75" customHeight="1" x14ac:dyDescent="0.2">
      <c r="B491" s="113">
        <v>487</v>
      </c>
      <c r="C491" s="135"/>
      <c r="D491" s="114"/>
      <c r="E491" s="114"/>
      <c r="F491" s="114"/>
      <c r="G491" s="114"/>
      <c r="H491" s="114"/>
      <c r="I491" s="114"/>
      <c r="J491" s="114"/>
      <c r="K491" s="114"/>
      <c r="L491" s="114"/>
      <c r="M491" s="114"/>
      <c r="N491" s="114"/>
      <c r="O491" s="114"/>
      <c r="P491" s="114"/>
      <c r="Q491" s="114"/>
      <c r="R491" s="114"/>
      <c r="S491" s="114"/>
      <c r="T491" s="114"/>
      <c r="U491" s="114"/>
      <c r="V491" s="115"/>
      <c r="W491" s="115"/>
      <c r="X491" s="115"/>
      <c r="Y491" s="115"/>
      <c r="Z491" s="116"/>
      <c r="AA491" s="116"/>
      <c r="AB491" s="116"/>
      <c r="AC491" s="116"/>
      <c r="AD491" s="116"/>
      <c r="AE491" s="116"/>
      <c r="AF491" s="117"/>
      <c r="AG491" s="117"/>
      <c r="AH491" s="117"/>
      <c r="AI491" s="117"/>
      <c r="AJ491" s="117"/>
      <c r="AK491" s="117"/>
      <c r="AL491" s="117"/>
      <c r="AM491" s="117"/>
      <c r="AN491" s="117"/>
      <c r="AO491" s="117"/>
      <c r="AP491" s="136"/>
      <c r="AQ491" s="137"/>
      <c r="AR491" s="115"/>
      <c r="AS491" s="115"/>
      <c r="AT491" s="115"/>
      <c r="AU491" s="115"/>
      <c r="AV491" s="114"/>
      <c r="AW491" s="114"/>
      <c r="AX491" s="116"/>
      <c r="AY491" s="116"/>
      <c r="AZ491" s="116"/>
      <c r="BA491" s="118"/>
      <c r="BB491" s="119"/>
      <c r="BC491" s="136"/>
      <c r="BD491" s="120"/>
      <c r="BE491" s="120"/>
      <c r="BF491" s="120"/>
      <c r="BG491" s="120"/>
      <c r="BH491" s="120"/>
      <c r="BI491" s="120"/>
      <c r="BJ491" s="120"/>
      <c r="BK491" s="120"/>
      <c r="BL491" s="120"/>
      <c r="BM491" s="120"/>
      <c r="BN491" s="120"/>
      <c r="BO491" s="120"/>
      <c r="BP491" s="120"/>
      <c r="BQ491" s="120"/>
      <c r="BR491" s="120"/>
      <c r="BS491" s="120"/>
      <c r="BT491" s="120"/>
      <c r="BU491" s="120"/>
      <c r="BV491" s="121"/>
      <c r="BW491" s="104" t="s">
        <v>109</v>
      </c>
      <c r="BX491" s="67" t="str">
        <f t="shared" si="8"/>
        <v/>
      </c>
      <c r="BY491" s="67" t="str">
        <f>(IF(SUMPRODUCT(--(BD491:BV491&lt;&gt;""))=0,"",
+Maßnahmendaten!BD491*INDEX(Faktoren!$C$3:$C$19,MATCH(Maßnahmendaten!BD$3,Faktoren!$B$3:$B$19,0))
+Maßnahmendaten!BE491*INDEX(Faktoren!$C$3:$C$19,MATCH(Maßnahmendaten!BE$3,Faktoren!$B$3:$B$19,0))
+Maßnahmendaten!BF491*INDEX(Faktoren!$C$3:$C$19,MATCH(Maßnahmendaten!BF$3,Faktoren!$B$3:$B$19,0))
+Maßnahmendaten!BG491*INDEX(Faktoren!$C$3:$C$19,MATCH(Maßnahmendaten!BG$3,Faktoren!$B$3:$B$19,0))
+Maßnahmendaten!BH491*INDEX(Faktoren!$C$3:$C$19,MATCH(Maßnahmendaten!BH$3,Faktoren!$B$3:$B$19,0))
+Maßnahmendaten!BI491*INDEX(Faktoren!$C$3:$C$19,MATCH(Maßnahmendaten!BI$3,Faktoren!$B$3:$B$19,0))
+Maßnahmendaten!BJ491*INDEX(Faktoren!$C$3:$C$19,MATCH(Maßnahmendaten!BJ$3,Faktoren!$B$3:$B$19,0))
+Maßnahmendaten!BK491*INDEX(Faktoren!$C$3:$C$19,MATCH(Maßnahmendaten!BK$3,Faktoren!$B$3:$B$19,0))
+Maßnahmendaten!BL491*INDEX(Faktoren!$C$3:$C$19,MATCH(Maßnahmendaten!BL$3,Faktoren!$B$3:$B$19,0))
+Maßnahmendaten!BM491*INDEX(Faktoren!$C$3:$C$19,MATCH(Maßnahmendaten!BM$3,Faktoren!$B$3:$B$19,0))
+Maßnahmendaten!BN491*INDEX(Faktoren!$C$3:$C$19,MATCH(Maßnahmendaten!BN$3,Faktoren!$B$3:$B$19,0))
+Maßnahmendaten!BO491*INDEX(Faktoren!$C$3:$C$19,MATCH(Maßnahmendaten!BO$3,Faktoren!$B$3:$B$19,0))
+Maßnahmendaten!BP491*INDEX(Faktoren!$C$3:$C$19,MATCH(Maßnahmendaten!BP$3,Faktoren!$B$3:$B$19,0))
+Maßnahmendaten!BQ491*INDEX(Faktoren!$C$3:$C$19,MATCH(Maßnahmendaten!BQ$3,Faktoren!$B$3:$B$19,0))
+Maßnahmendaten!BR491*INDEX(Faktoren!$C$3:$C$19,MATCH(Maßnahmendaten!BR$3,Faktoren!$B$3:$B$19,0))
+Maßnahmendaten!BS491*INDEX(Faktoren!$C$3:$C$19,MATCH(Maßnahmendaten!BS$3,Faktoren!$B$3:$B$19,0))
+Maßnahmendaten!BT491*INDEX(Faktoren!$C$3:$C$19,MATCH(Maßnahmendaten!BT$3,Faktoren!$B$3:$B$19,0))
+BV491
))</f>
        <v/>
      </c>
      <c r="BZ491" s="134"/>
      <c r="CA491" s="148" t="s">
        <v>109</v>
      </c>
      <c r="CB491" s="12" t="str">
        <f>IF(V491&lt;&gt;"",Hilfsblatt!$F$7,IF(Z491&lt;&gt;"",Hilfsblatt!$F$8, IF(O491&lt;&gt;"",Hilfsblatt!$F$9,"")))</f>
        <v/>
      </c>
      <c r="CD491" s="121"/>
    </row>
    <row r="492" spans="2:82" s="13" customFormat="1" ht="12.75" customHeight="1" x14ac:dyDescent="0.2">
      <c r="B492" s="139">
        <v>488</v>
      </c>
      <c r="C492" s="135"/>
      <c r="D492" s="140"/>
      <c r="E492" s="140"/>
      <c r="F492" s="140"/>
      <c r="G492" s="140"/>
      <c r="H492" s="140"/>
      <c r="I492" s="140"/>
      <c r="J492" s="140"/>
      <c r="K492" s="140"/>
      <c r="L492" s="140"/>
      <c r="M492" s="140"/>
      <c r="N492" s="140"/>
      <c r="O492" s="140"/>
      <c r="P492" s="140"/>
      <c r="Q492" s="140"/>
      <c r="R492" s="140"/>
      <c r="S492" s="140"/>
      <c r="T492" s="140"/>
      <c r="U492" s="140"/>
      <c r="V492" s="144"/>
      <c r="W492" s="144"/>
      <c r="X492" s="144"/>
      <c r="Y492" s="144"/>
      <c r="Z492" s="145"/>
      <c r="AA492" s="145"/>
      <c r="AB492" s="145"/>
      <c r="AC492" s="145"/>
      <c r="AD492" s="145"/>
      <c r="AE492" s="145"/>
      <c r="AF492" s="140"/>
      <c r="AG492" s="140"/>
      <c r="AH492" s="140"/>
      <c r="AI492" s="140"/>
      <c r="AJ492" s="140"/>
      <c r="AK492" s="140"/>
      <c r="AL492" s="140"/>
      <c r="AM492" s="140"/>
      <c r="AN492" s="140"/>
      <c r="AO492" s="140"/>
      <c r="AP492" s="136"/>
      <c r="AQ492" s="141"/>
      <c r="AR492" s="144"/>
      <c r="AS492" s="144"/>
      <c r="AT492" s="144"/>
      <c r="AU492" s="144"/>
      <c r="AV492" s="140"/>
      <c r="AW492" s="140"/>
      <c r="AX492" s="145"/>
      <c r="AY492" s="145"/>
      <c r="AZ492" s="145"/>
      <c r="BA492" s="142"/>
      <c r="BB492" s="146"/>
      <c r="BC492" s="136"/>
      <c r="BD492" s="143"/>
      <c r="BE492" s="143"/>
      <c r="BF492" s="143"/>
      <c r="BG492" s="143"/>
      <c r="BH492" s="143"/>
      <c r="BI492" s="143"/>
      <c r="BJ492" s="143"/>
      <c r="BK492" s="143"/>
      <c r="BL492" s="143"/>
      <c r="BM492" s="143"/>
      <c r="BN492" s="143"/>
      <c r="BO492" s="143"/>
      <c r="BP492" s="143"/>
      <c r="BQ492" s="143"/>
      <c r="BR492" s="143"/>
      <c r="BS492" s="143"/>
      <c r="BT492" s="143"/>
      <c r="BU492" s="143"/>
      <c r="BV492" s="143"/>
      <c r="BW492" s="104" t="s">
        <v>109</v>
      </c>
      <c r="BX492" s="67" t="str">
        <f t="shared" si="8"/>
        <v/>
      </c>
      <c r="BY492" s="67" t="str">
        <f>(IF(SUMPRODUCT(--(BD492:BV492&lt;&gt;""))=0,"",
+Maßnahmendaten!BD492*INDEX(Faktoren!$C$3:$C$19,MATCH(Maßnahmendaten!BD$3,Faktoren!$B$3:$B$19,0))
+Maßnahmendaten!BE492*INDEX(Faktoren!$C$3:$C$19,MATCH(Maßnahmendaten!BE$3,Faktoren!$B$3:$B$19,0))
+Maßnahmendaten!BF492*INDEX(Faktoren!$C$3:$C$19,MATCH(Maßnahmendaten!BF$3,Faktoren!$B$3:$B$19,0))
+Maßnahmendaten!BG492*INDEX(Faktoren!$C$3:$C$19,MATCH(Maßnahmendaten!BG$3,Faktoren!$B$3:$B$19,0))
+Maßnahmendaten!BH492*INDEX(Faktoren!$C$3:$C$19,MATCH(Maßnahmendaten!BH$3,Faktoren!$B$3:$B$19,0))
+Maßnahmendaten!BI492*INDEX(Faktoren!$C$3:$C$19,MATCH(Maßnahmendaten!BI$3,Faktoren!$B$3:$B$19,0))
+Maßnahmendaten!BJ492*INDEX(Faktoren!$C$3:$C$19,MATCH(Maßnahmendaten!BJ$3,Faktoren!$B$3:$B$19,0))
+Maßnahmendaten!BK492*INDEX(Faktoren!$C$3:$C$19,MATCH(Maßnahmendaten!BK$3,Faktoren!$B$3:$B$19,0))
+Maßnahmendaten!BL492*INDEX(Faktoren!$C$3:$C$19,MATCH(Maßnahmendaten!BL$3,Faktoren!$B$3:$B$19,0))
+Maßnahmendaten!BM492*INDEX(Faktoren!$C$3:$C$19,MATCH(Maßnahmendaten!BM$3,Faktoren!$B$3:$B$19,0))
+Maßnahmendaten!BN492*INDEX(Faktoren!$C$3:$C$19,MATCH(Maßnahmendaten!BN$3,Faktoren!$B$3:$B$19,0))
+Maßnahmendaten!BO492*INDEX(Faktoren!$C$3:$C$19,MATCH(Maßnahmendaten!BO$3,Faktoren!$B$3:$B$19,0))
+Maßnahmendaten!BP492*INDEX(Faktoren!$C$3:$C$19,MATCH(Maßnahmendaten!BP$3,Faktoren!$B$3:$B$19,0))
+Maßnahmendaten!BQ492*INDEX(Faktoren!$C$3:$C$19,MATCH(Maßnahmendaten!BQ$3,Faktoren!$B$3:$B$19,0))
+Maßnahmendaten!BR492*INDEX(Faktoren!$C$3:$C$19,MATCH(Maßnahmendaten!BR$3,Faktoren!$B$3:$B$19,0))
+Maßnahmendaten!BS492*INDEX(Faktoren!$C$3:$C$19,MATCH(Maßnahmendaten!BS$3,Faktoren!$B$3:$B$19,0))
+Maßnahmendaten!BT492*INDEX(Faktoren!$C$3:$C$19,MATCH(Maßnahmendaten!BT$3,Faktoren!$B$3:$B$19,0))
+BV492
))</f>
        <v/>
      </c>
      <c r="BZ492" s="134"/>
      <c r="CA492" s="148" t="s">
        <v>109</v>
      </c>
      <c r="CB492" s="12" t="str">
        <f>IF(V492&lt;&gt;"",Hilfsblatt!$F$7,IF(Z492&lt;&gt;"",Hilfsblatt!$F$8, IF(O492&lt;&gt;"",Hilfsblatt!$F$9,"")))</f>
        <v/>
      </c>
      <c r="CD492" s="121"/>
    </row>
    <row r="493" spans="2:82" s="13" customFormat="1" ht="12.75" customHeight="1" x14ac:dyDescent="0.2">
      <c r="B493" s="113">
        <v>489</v>
      </c>
      <c r="C493" s="135"/>
      <c r="D493" s="114"/>
      <c r="E493" s="114"/>
      <c r="F493" s="114"/>
      <c r="G493" s="114"/>
      <c r="H493" s="114"/>
      <c r="I493" s="114"/>
      <c r="J493" s="114"/>
      <c r="K493" s="114"/>
      <c r="L493" s="114"/>
      <c r="M493" s="114"/>
      <c r="N493" s="114"/>
      <c r="O493" s="114"/>
      <c r="P493" s="114"/>
      <c r="Q493" s="114"/>
      <c r="R493" s="114"/>
      <c r="S493" s="114"/>
      <c r="T493" s="114"/>
      <c r="U493" s="114"/>
      <c r="V493" s="115"/>
      <c r="W493" s="115"/>
      <c r="X493" s="115"/>
      <c r="Y493" s="115"/>
      <c r="Z493" s="116"/>
      <c r="AA493" s="116"/>
      <c r="AB493" s="116"/>
      <c r="AC493" s="116"/>
      <c r="AD493" s="116"/>
      <c r="AE493" s="116"/>
      <c r="AF493" s="117"/>
      <c r="AG493" s="117"/>
      <c r="AH493" s="117"/>
      <c r="AI493" s="117"/>
      <c r="AJ493" s="117"/>
      <c r="AK493" s="117"/>
      <c r="AL493" s="117"/>
      <c r="AM493" s="117"/>
      <c r="AN493" s="117"/>
      <c r="AO493" s="117"/>
      <c r="AP493" s="136"/>
      <c r="AQ493" s="137"/>
      <c r="AR493" s="115"/>
      <c r="AS493" s="115"/>
      <c r="AT493" s="115"/>
      <c r="AU493" s="115"/>
      <c r="AV493" s="114"/>
      <c r="AW493" s="114"/>
      <c r="AX493" s="116"/>
      <c r="AY493" s="116"/>
      <c r="AZ493" s="116"/>
      <c r="BA493" s="118"/>
      <c r="BB493" s="119"/>
      <c r="BC493" s="136"/>
      <c r="BD493" s="120"/>
      <c r="BE493" s="120"/>
      <c r="BF493" s="120"/>
      <c r="BG493" s="120"/>
      <c r="BH493" s="120"/>
      <c r="BI493" s="120"/>
      <c r="BJ493" s="120"/>
      <c r="BK493" s="120"/>
      <c r="BL493" s="120"/>
      <c r="BM493" s="120"/>
      <c r="BN493" s="120"/>
      <c r="BO493" s="120"/>
      <c r="BP493" s="120"/>
      <c r="BQ493" s="120"/>
      <c r="BR493" s="120"/>
      <c r="BS493" s="120"/>
      <c r="BT493" s="120"/>
      <c r="BU493" s="120"/>
      <c r="BV493" s="121"/>
      <c r="BW493" s="104" t="s">
        <v>109</v>
      </c>
      <c r="BX493" s="67" t="str">
        <f t="shared" si="8"/>
        <v/>
      </c>
      <c r="BY493" s="67" t="str">
        <f>(IF(SUMPRODUCT(--(BD493:BV493&lt;&gt;""))=0,"",
+Maßnahmendaten!BD493*INDEX(Faktoren!$C$3:$C$19,MATCH(Maßnahmendaten!BD$3,Faktoren!$B$3:$B$19,0))
+Maßnahmendaten!BE493*INDEX(Faktoren!$C$3:$C$19,MATCH(Maßnahmendaten!BE$3,Faktoren!$B$3:$B$19,0))
+Maßnahmendaten!BF493*INDEX(Faktoren!$C$3:$C$19,MATCH(Maßnahmendaten!BF$3,Faktoren!$B$3:$B$19,0))
+Maßnahmendaten!BG493*INDEX(Faktoren!$C$3:$C$19,MATCH(Maßnahmendaten!BG$3,Faktoren!$B$3:$B$19,0))
+Maßnahmendaten!BH493*INDEX(Faktoren!$C$3:$C$19,MATCH(Maßnahmendaten!BH$3,Faktoren!$B$3:$B$19,0))
+Maßnahmendaten!BI493*INDEX(Faktoren!$C$3:$C$19,MATCH(Maßnahmendaten!BI$3,Faktoren!$B$3:$B$19,0))
+Maßnahmendaten!BJ493*INDEX(Faktoren!$C$3:$C$19,MATCH(Maßnahmendaten!BJ$3,Faktoren!$B$3:$B$19,0))
+Maßnahmendaten!BK493*INDEX(Faktoren!$C$3:$C$19,MATCH(Maßnahmendaten!BK$3,Faktoren!$B$3:$B$19,0))
+Maßnahmendaten!BL493*INDEX(Faktoren!$C$3:$C$19,MATCH(Maßnahmendaten!BL$3,Faktoren!$B$3:$B$19,0))
+Maßnahmendaten!BM493*INDEX(Faktoren!$C$3:$C$19,MATCH(Maßnahmendaten!BM$3,Faktoren!$B$3:$B$19,0))
+Maßnahmendaten!BN493*INDEX(Faktoren!$C$3:$C$19,MATCH(Maßnahmendaten!BN$3,Faktoren!$B$3:$B$19,0))
+Maßnahmendaten!BO493*INDEX(Faktoren!$C$3:$C$19,MATCH(Maßnahmendaten!BO$3,Faktoren!$B$3:$B$19,0))
+Maßnahmendaten!BP493*INDEX(Faktoren!$C$3:$C$19,MATCH(Maßnahmendaten!BP$3,Faktoren!$B$3:$B$19,0))
+Maßnahmendaten!BQ493*INDEX(Faktoren!$C$3:$C$19,MATCH(Maßnahmendaten!BQ$3,Faktoren!$B$3:$B$19,0))
+Maßnahmendaten!BR493*INDEX(Faktoren!$C$3:$C$19,MATCH(Maßnahmendaten!BR$3,Faktoren!$B$3:$B$19,0))
+Maßnahmendaten!BS493*INDEX(Faktoren!$C$3:$C$19,MATCH(Maßnahmendaten!BS$3,Faktoren!$B$3:$B$19,0))
+Maßnahmendaten!BT493*INDEX(Faktoren!$C$3:$C$19,MATCH(Maßnahmendaten!BT$3,Faktoren!$B$3:$B$19,0))
+BV493
))</f>
        <v/>
      </c>
      <c r="BZ493" s="134"/>
      <c r="CA493" s="148" t="s">
        <v>109</v>
      </c>
      <c r="CB493" s="12" t="str">
        <f>IF(V493&lt;&gt;"",Hilfsblatt!$F$7,IF(Z493&lt;&gt;"",Hilfsblatt!$F$8, IF(O493&lt;&gt;"",Hilfsblatt!$F$9,"")))</f>
        <v/>
      </c>
      <c r="CD493" s="121"/>
    </row>
    <row r="494" spans="2:82" s="13" customFormat="1" ht="12.75" customHeight="1" x14ac:dyDescent="0.2">
      <c r="B494" s="139">
        <v>490</v>
      </c>
      <c r="C494" s="135"/>
      <c r="D494" s="140"/>
      <c r="E494" s="140"/>
      <c r="F494" s="140"/>
      <c r="G494" s="140"/>
      <c r="H494" s="140"/>
      <c r="I494" s="140"/>
      <c r="J494" s="140"/>
      <c r="K494" s="140"/>
      <c r="L494" s="140"/>
      <c r="M494" s="140"/>
      <c r="N494" s="140"/>
      <c r="O494" s="140"/>
      <c r="P494" s="140"/>
      <c r="Q494" s="140"/>
      <c r="R494" s="140"/>
      <c r="S494" s="140"/>
      <c r="T494" s="140"/>
      <c r="U494" s="140"/>
      <c r="V494" s="144"/>
      <c r="W494" s="144"/>
      <c r="X494" s="144"/>
      <c r="Y494" s="144"/>
      <c r="Z494" s="145"/>
      <c r="AA494" s="145"/>
      <c r="AB494" s="145"/>
      <c r="AC494" s="145"/>
      <c r="AD494" s="145"/>
      <c r="AE494" s="145"/>
      <c r="AF494" s="140"/>
      <c r="AG494" s="140"/>
      <c r="AH494" s="140"/>
      <c r="AI494" s="140"/>
      <c r="AJ494" s="140"/>
      <c r="AK494" s="140"/>
      <c r="AL494" s="140"/>
      <c r="AM494" s="140"/>
      <c r="AN494" s="140"/>
      <c r="AO494" s="140"/>
      <c r="AP494" s="136"/>
      <c r="AQ494" s="141"/>
      <c r="AR494" s="144"/>
      <c r="AS494" s="144"/>
      <c r="AT494" s="144"/>
      <c r="AU494" s="144"/>
      <c r="AV494" s="140"/>
      <c r="AW494" s="140"/>
      <c r="AX494" s="145"/>
      <c r="AY494" s="145"/>
      <c r="AZ494" s="145"/>
      <c r="BA494" s="142"/>
      <c r="BB494" s="146"/>
      <c r="BC494" s="136"/>
      <c r="BD494" s="143"/>
      <c r="BE494" s="143"/>
      <c r="BF494" s="143"/>
      <c r="BG494" s="143"/>
      <c r="BH494" s="143"/>
      <c r="BI494" s="143"/>
      <c r="BJ494" s="143"/>
      <c r="BK494" s="143"/>
      <c r="BL494" s="143"/>
      <c r="BM494" s="143"/>
      <c r="BN494" s="143"/>
      <c r="BO494" s="143"/>
      <c r="BP494" s="143"/>
      <c r="BQ494" s="143"/>
      <c r="BR494" s="143"/>
      <c r="BS494" s="143"/>
      <c r="BT494" s="143"/>
      <c r="BU494" s="143"/>
      <c r="BV494" s="143"/>
      <c r="BW494" s="104" t="s">
        <v>109</v>
      </c>
      <c r="BX494" s="67" t="str">
        <f t="shared" si="8"/>
        <v/>
      </c>
      <c r="BY494" s="67" t="str">
        <f>(IF(SUMPRODUCT(--(BD494:BV494&lt;&gt;""))=0,"",
+Maßnahmendaten!BD494*INDEX(Faktoren!$C$3:$C$19,MATCH(Maßnahmendaten!BD$3,Faktoren!$B$3:$B$19,0))
+Maßnahmendaten!BE494*INDEX(Faktoren!$C$3:$C$19,MATCH(Maßnahmendaten!BE$3,Faktoren!$B$3:$B$19,0))
+Maßnahmendaten!BF494*INDEX(Faktoren!$C$3:$C$19,MATCH(Maßnahmendaten!BF$3,Faktoren!$B$3:$B$19,0))
+Maßnahmendaten!BG494*INDEX(Faktoren!$C$3:$C$19,MATCH(Maßnahmendaten!BG$3,Faktoren!$B$3:$B$19,0))
+Maßnahmendaten!BH494*INDEX(Faktoren!$C$3:$C$19,MATCH(Maßnahmendaten!BH$3,Faktoren!$B$3:$B$19,0))
+Maßnahmendaten!BI494*INDEX(Faktoren!$C$3:$C$19,MATCH(Maßnahmendaten!BI$3,Faktoren!$B$3:$B$19,0))
+Maßnahmendaten!BJ494*INDEX(Faktoren!$C$3:$C$19,MATCH(Maßnahmendaten!BJ$3,Faktoren!$B$3:$B$19,0))
+Maßnahmendaten!BK494*INDEX(Faktoren!$C$3:$C$19,MATCH(Maßnahmendaten!BK$3,Faktoren!$B$3:$B$19,0))
+Maßnahmendaten!BL494*INDEX(Faktoren!$C$3:$C$19,MATCH(Maßnahmendaten!BL$3,Faktoren!$B$3:$B$19,0))
+Maßnahmendaten!BM494*INDEX(Faktoren!$C$3:$C$19,MATCH(Maßnahmendaten!BM$3,Faktoren!$B$3:$B$19,0))
+Maßnahmendaten!BN494*INDEX(Faktoren!$C$3:$C$19,MATCH(Maßnahmendaten!BN$3,Faktoren!$B$3:$B$19,0))
+Maßnahmendaten!BO494*INDEX(Faktoren!$C$3:$C$19,MATCH(Maßnahmendaten!BO$3,Faktoren!$B$3:$B$19,0))
+Maßnahmendaten!BP494*INDEX(Faktoren!$C$3:$C$19,MATCH(Maßnahmendaten!BP$3,Faktoren!$B$3:$B$19,0))
+Maßnahmendaten!BQ494*INDEX(Faktoren!$C$3:$C$19,MATCH(Maßnahmendaten!BQ$3,Faktoren!$B$3:$B$19,0))
+Maßnahmendaten!BR494*INDEX(Faktoren!$C$3:$C$19,MATCH(Maßnahmendaten!BR$3,Faktoren!$B$3:$B$19,0))
+Maßnahmendaten!BS494*INDEX(Faktoren!$C$3:$C$19,MATCH(Maßnahmendaten!BS$3,Faktoren!$B$3:$B$19,0))
+Maßnahmendaten!BT494*INDEX(Faktoren!$C$3:$C$19,MATCH(Maßnahmendaten!BT$3,Faktoren!$B$3:$B$19,0))
+BV494
))</f>
        <v/>
      </c>
      <c r="BZ494" s="134"/>
      <c r="CA494" s="148" t="s">
        <v>109</v>
      </c>
      <c r="CB494" s="12" t="str">
        <f>IF(V494&lt;&gt;"",Hilfsblatt!$F$7,IF(Z494&lt;&gt;"",Hilfsblatt!$F$8, IF(O494&lt;&gt;"",Hilfsblatt!$F$9,"")))</f>
        <v/>
      </c>
      <c r="CD494" s="121"/>
    </row>
    <row r="495" spans="2:82" s="13" customFormat="1" ht="12.75" customHeight="1" x14ac:dyDescent="0.2">
      <c r="B495" s="113">
        <v>491</v>
      </c>
      <c r="C495" s="135"/>
      <c r="D495" s="114"/>
      <c r="E495" s="114"/>
      <c r="F495" s="114"/>
      <c r="G495" s="114"/>
      <c r="H495" s="114"/>
      <c r="I495" s="114"/>
      <c r="J495" s="114"/>
      <c r="K495" s="114"/>
      <c r="L495" s="114"/>
      <c r="M495" s="114"/>
      <c r="N495" s="114"/>
      <c r="O495" s="114"/>
      <c r="P495" s="114"/>
      <c r="Q495" s="114"/>
      <c r="R495" s="114"/>
      <c r="S495" s="114"/>
      <c r="T495" s="114"/>
      <c r="U495" s="114"/>
      <c r="V495" s="115"/>
      <c r="W495" s="115"/>
      <c r="X495" s="115"/>
      <c r="Y495" s="115"/>
      <c r="Z495" s="116"/>
      <c r="AA495" s="116"/>
      <c r="AB495" s="116"/>
      <c r="AC495" s="116"/>
      <c r="AD495" s="116"/>
      <c r="AE495" s="116"/>
      <c r="AF495" s="117"/>
      <c r="AG495" s="117"/>
      <c r="AH495" s="117"/>
      <c r="AI495" s="117"/>
      <c r="AJ495" s="117"/>
      <c r="AK495" s="117"/>
      <c r="AL495" s="117"/>
      <c r="AM495" s="117"/>
      <c r="AN495" s="117"/>
      <c r="AO495" s="117"/>
      <c r="AP495" s="136"/>
      <c r="AQ495" s="137"/>
      <c r="AR495" s="115"/>
      <c r="AS495" s="115"/>
      <c r="AT495" s="115"/>
      <c r="AU495" s="115"/>
      <c r="AV495" s="114"/>
      <c r="AW495" s="114"/>
      <c r="AX495" s="116"/>
      <c r="AY495" s="116"/>
      <c r="AZ495" s="116"/>
      <c r="BA495" s="118"/>
      <c r="BB495" s="119"/>
      <c r="BC495" s="136"/>
      <c r="BD495" s="120"/>
      <c r="BE495" s="120"/>
      <c r="BF495" s="120"/>
      <c r="BG495" s="120"/>
      <c r="BH495" s="120"/>
      <c r="BI495" s="120"/>
      <c r="BJ495" s="120"/>
      <c r="BK495" s="120"/>
      <c r="BL495" s="120"/>
      <c r="BM495" s="120"/>
      <c r="BN495" s="120"/>
      <c r="BO495" s="120"/>
      <c r="BP495" s="120"/>
      <c r="BQ495" s="120"/>
      <c r="BR495" s="120"/>
      <c r="BS495" s="120"/>
      <c r="BT495" s="120"/>
      <c r="BU495" s="120"/>
      <c r="BV495" s="121"/>
      <c r="BW495" s="104" t="s">
        <v>109</v>
      </c>
      <c r="BX495" s="67" t="str">
        <f t="shared" si="8"/>
        <v/>
      </c>
      <c r="BY495" s="67" t="str">
        <f>(IF(SUMPRODUCT(--(BD495:BV495&lt;&gt;""))=0,"",
+Maßnahmendaten!BD495*INDEX(Faktoren!$C$3:$C$19,MATCH(Maßnahmendaten!BD$3,Faktoren!$B$3:$B$19,0))
+Maßnahmendaten!BE495*INDEX(Faktoren!$C$3:$C$19,MATCH(Maßnahmendaten!BE$3,Faktoren!$B$3:$B$19,0))
+Maßnahmendaten!BF495*INDEX(Faktoren!$C$3:$C$19,MATCH(Maßnahmendaten!BF$3,Faktoren!$B$3:$B$19,0))
+Maßnahmendaten!BG495*INDEX(Faktoren!$C$3:$C$19,MATCH(Maßnahmendaten!BG$3,Faktoren!$B$3:$B$19,0))
+Maßnahmendaten!BH495*INDEX(Faktoren!$C$3:$C$19,MATCH(Maßnahmendaten!BH$3,Faktoren!$B$3:$B$19,0))
+Maßnahmendaten!BI495*INDEX(Faktoren!$C$3:$C$19,MATCH(Maßnahmendaten!BI$3,Faktoren!$B$3:$B$19,0))
+Maßnahmendaten!BJ495*INDEX(Faktoren!$C$3:$C$19,MATCH(Maßnahmendaten!BJ$3,Faktoren!$B$3:$B$19,0))
+Maßnahmendaten!BK495*INDEX(Faktoren!$C$3:$C$19,MATCH(Maßnahmendaten!BK$3,Faktoren!$B$3:$B$19,0))
+Maßnahmendaten!BL495*INDEX(Faktoren!$C$3:$C$19,MATCH(Maßnahmendaten!BL$3,Faktoren!$B$3:$B$19,0))
+Maßnahmendaten!BM495*INDEX(Faktoren!$C$3:$C$19,MATCH(Maßnahmendaten!BM$3,Faktoren!$B$3:$B$19,0))
+Maßnahmendaten!BN495*INDEX(Faktoren!$C$3:$C$19,MATCH(Maßnahmendaten!BN$3,Faktoren!$B$3:$B$19,0))
+Maßnahmendaten!BO495*INDEX(Faktoren!$C$3:$C$19,MATCH(Maßnahmendaten!BO$3,Faktoren!$B$3:$B$19,0))
+Maßnahmendaten!BP495*INDEX(Faktoren!$C$3:$C$19,MATCH(Maßnahmendaten!BP$3,Faktoren!$B$3:$B$19,0))
+Maßnahmendaten!BQ495*INDEX(Faktoren!$C$3:$C$19,MATCH(Maßnahmendaten!BQ$3,Faktoren!$B$3:$B$19,0))
+Maßnahmendaten!BR495*INDEX(Faktoren!$C$3:$C$19,MATCH(Maßnahmendaten!BR$3,Faktoren!$B$3:$B$19,0))
+Maßnahmendaten!BS495*INDEX(Faktoren!$C$3:$C$19,MATCH(Maßnahmendaten!BS$3,Faktoren!$B$3:$B$19,0))
+Maßnahmendaten!BT495*INDEX(Faktoren!$C$3:$C$19,MATCH(Maßnahmendaten!BT$3,Faktoren!$B$3:$B$19,0))
+BV495
))</f>
        <v/>
      </c>
      <c r="BZ495" s="134"/>
      <c r="CA495" s="148" t="s">
        <v>109</v>
      </c>
      <c r="CB495" s="12" t="str">
        <f>IF(V495&lt;&gt;"",Hilfsblatt!$F$7,IF(Z495&lt;&gt;"",Hilfsblatt!$F$8, IF(O495&lt;&gt;"",Hilfsblatt!$F$9,"")))</f>
        <v/>
      </c>
      <c r="CD495" s="121"/>
    </row>
    <row r="496" spans="2:82" s="13" customFormat="1" ht="12.75" customHeight="1" x14ac:dyDescent="0.2">
      <c r="B496" s="139">
        <v>492</v>
      </c>
      <c r="C496" s="135"/>
      <c r="D496" s="140"/>
      <c r="E496" s="140"/>
      <c r="F496" s="140"/>
      <c r="G496" s="140"/>
      <c r="H496" s="140"/>
      <c r="I496" s="140"/>
      <c r="J496" s="140"/>
      <c r="K496" s="140"/>
      <c r="L496" s="140"/>
      <c r="M496" s="140"/>
      <c r="N496" s="140"/>
      <c r="O496" s="140"/>
      <c r="P496" s="140"/>
      <c r="Q496" s="140"/>
      <c r="R496" s="140"/>
      <c r="S496" s="140"/>
      <c r="T496" s="140"/>
      <c r="U496" s="140"/>
      <c r="V496" s="144"/>
      <c r="W496" s="144"/>
      <c r="X496" s="144"/>
      <c r="Y496" s="144"/>
      <c r="Z496" s="145"/>
      <c r="AA496" s="145"/>
      <c r="AB496" s="145"/>
      <c r="AC496" s="145"/>
      <c r="AD496" s="145"/>
      <c r="AE496" s="145"/>
      <c r="AF496" s="140"/>
      <c r="AG496" s="140"/>
      <c r="AH496" s="140"/>
      <c r="AI496" s="140"/>
      <c r="AJ496" s="140"/>
      <c r="AK496" s="140"/>
      <c r="AL496" s="140"/>
      <c r="AM496" s="140"/>
      <c r="AN496" s="140"/>
      <c r="AO496" s="140"/>
      <c r="AP496" s="136"/>
      <c r="AQ496" s="141"/>
      <c r="AR496" s="144"/>
      <c r="AS496" s="144"/>
      <c r="AT496" s="144"/>
      <c r="AU496" s="144"/>
      <c r="AV496" s="140"/>
      <c r="AW496" s="140"/>
      <c r="AX496" s="145"/>
      <c r="AY496" s="145"/>
      <c r="AZ496" s="145"/>
      <c r="BA496" s="142"/>
      <c r="BB496" s="146"/>
      <c r="BC496" s="136"/>
      <c r="BD496" s="143"/>
      <c r="BE496" s="143"/>
      <c r="BF496" s="143"/>
      <c r="BG496" s="143"/>
      <c r="BH496" s="143"/>
      <c r="BI496" s="143"/>
      <c r="BJ496" s="143"/>
      <c r="BK496" s="143"/>
      <c r="BL496" s="143"/>
      <c r="BM496" s="143"/>
      <c r="BN496" s="143"/>
      <c r="BO496" s="143"/>
      <c r="BP496" s="143"/>
      <c r="BQ496" s="143"/>
      <c r="BR496" s="143"/>
      <c r="BS496" s="143"/>
      <c r="BT496" s="143"/>
      <c r="BU496" s="143"/>
      <c r="BV496" s="143"/>
      <c r="BW496" s="104" t="s">
        <v>109</v>
      </c>
      <c r="BX496" s="67" t="str">
        <f t="shared" si="8"/>
        <v/>
      </c>
      <c r="BY496" s="67" t="str">
        <f>(IF(SUMPRODUCT(--(BD496:BV496&lt;&gt;""))=0,"",
+Maßnahmendaten!BD496*INDEX(Faktoren!$C$3:$C$19,MATCH(Maßnahmendaten!BD$3,Faktoren!$B$3:$B$19,0))
+Maßnahmendaten!BE496*INDEX(Faktoren!$C$3:$C$19,MATCH(Maßnahmendaten!BE$3,Faktoren!$B$3:$B$19,0))
+Maßnahmendaten!BF496*INDEX(Faktoren!$C$3:$C$19,MATCH(Maßnahmendaten!BF$3,Faktoren!$B$3:$B$19,0))
+Maßnahmendaten!BG496*INDEX(Faktoren!$C$3:$C$19,MATCH(Maßnahmendaten!BG$3,Faktoren!$B$3:$B$19,0))
+Maßnahmendaten!BH496*INDEX(Faktoren!$C$3:$C$19,MATCH(Maßnahmendaten!BH$3,Faktoren!$B$3:$B$19,0))
+Maßnahmendaten!BI496*INDEX(Faktoren!$C$3:$C$19,MATCH(Maßnahmendaten!BI$3,Faktoren!$B$3:$B$19,0))
+Maßnahmendaten!BJ496*INDEX(Faktoren!$C$3:$C$19,MATCH(Maßnahmendaten!BJ$3,Faktoren!$B$3:$B$19,0))
+Maßnahmendaten!BK496*INDEX(Faktoren!$C$3:$C$19,MATCH(Maßnahmendaten!BK$3,Faktoren!$B$3:$B$19,0))
+Maßnahmendaten!BL496*INDEX(Faktoren!$C$3:$C$19,MATCH(Maßnahmendaten!BL$3,Faktoren!$B$3:$B$19,0))
+Maßnahmendaten!BM496*INDEX(Faktoren!$C$3:$C$19,MATCH(Maßnahmendaten!BM$3,Faktoren!$B$3:$B$19,0))
+Maßnahmendaten!BN496*INDEX(Faktoren!$C$3:$C$19,MATCH(Maßnahmendaten!BN$3,Faktoren!$B$3:$B$19,0))
+Maßnahmendaten!BO496*INDEX(Faktoren!$C$3:$C$19,MATCH(Maßnahmendaten!BO$3,Faktoren!$B$3:$B$19,0))
+Maßnahmendaten!BP496*INDEX(Faktoren!$C$3:$C$19,MATCH(Maßnahmendaten!BP$3,Faktoren!$B$3:$B$19,0))
+Maßnahmendaten!BQ496*INDEX(Faktoren!$C$3:$C$19,MATCH(Maßnahmendaten!BQ$3,Faktoren!$B$3:$B$19,0))
+Maßnahmendaten!BR496*INDEX(Faktoren!$C$3:$C$19,MATCH(Maßnahmendaten!BR$3,Faktoren!$B$3:$B$19,0))
+Maßnahmendaten!BS496*INDEX(Faktoren!$C$3:$C$19,MATCH(Maßnahmendaten!BS$3,Faktoren!$B$3:$B$19,0))
+Maßnahmendaten!BT496*INDEX(Faktoren!$C$3:$C$19,MATCH(Maßnahmendaten!BT$3,Faktoren!$B$3:$B$19,0))
+BV496
))</f>
        <v/>
      </c>
      <c r="BZ496" s="134"/>
      <c r="CA496" s="148" t="s">
        <v>109</v>
      </c>
      <c r="CB496" s="12" t="str">
        <f>IF(V496&lt;&gt;"",Hilfsblatt!$F$7,IF(Z496&lt;&gt;"",Hilfsblatt!$F$8, IF(O496&lt;&gt;"",Hilfsblatt!$F$9,"")))</f>
        <v/>
      </c>
      <c r="CD496" s="121"/>
    </row>
    <row r="497" spans="2:82" s="13" customFormat="1" ht="12.75" customHeight="1" x14ac:dyDescent="0.2">
      <c r="B497" s="113">
        <v>493</v>
      </c>
      <c r="C497" s="135"/>
      <c r="D497" s="114"/>
      <c r="E497" s="114"/>
      <c r="F497" s="114"/>
      <c r="G497" s="114"/>
      <c r="H497" s="114"/>
      <c r="I497" s="114"/>
      <c r="J497" s="114"/>
      <c r="K497" s="114"/>
      <c r="L497" s="114"/>
      <c r="M497" s="114"/>
      <c r="N497" s="114"/>
      <c r="O497" s="114"/>
      <c r="P497" s="114"/>
      <c r="Q497" s="114"/>
      <c r="R497" s="114"/>
      <c r="S497" s="114"/>
      <c r="T497" s="114"/>
      <c r="U497" s="114"/>
      <c r="V497" s="115"/>
      <c r="W497" s="115"/>
      <c r="X497" s="115"/>
      <c r="Y497" s="115"/>
      <c r="Z497" s="116"/>
      <c r="AA497" s="116"/>
      <c r="AB497" s="116"/>
      <c r="AC497" s="116"/>
      <c r="AD497" s="116"/>
      <c r="AE497" s="116"/>
      <c r="AF497" s="117"/>
      <c r="AG497" s="117"/>
      <c r="AH497" s="117"/>
      <c r="AI497" s="117"/>
      <c r="AJ497" s="117"/>
      <c r="AK497" s="117"/>
      <c r="AL497" s="117"/>
      <c r="AM497" s="117"/>
      <c r="AN497" s="117"/>
      <c r="AO497" s="117"/>
      <c r="AP497" s="136"/>
      <c r="AQ497" s="137"/>
      <c r="AR497" s="115"/>
      <c r="AS497" s="115"/>
      <c r="AT497" s="115"/>
      <c r="AU497" s="115"/>
      <c r="AV497" s="114"/>
      <c r="AW497" s="114"/>
      <c r="AX497" s="116"/>
      <c r="AY497" s="116"/>
      <c r="AZ497" s="116"/>
      <c r="BA497" s="118"/>
      <c r="BB497" s="119"/>
      <c r="BC497" s="136"/>
      <c r="BD497" s="120"/>
      <c r="BE497" s="120"/>
      <c r="BF497" s="120"/>
      <c r="BG497" s="120"/>
      <c r="BH497" s="120"/>
      <c r="BI497" s="120"/>
      <c r="BJ497" s="120"/>
      <c r="BK497" s="120"/>
      <c r="BL497" s="120"/>
      <c r="BM497" s="120"/>
      <c r="BN497" s="120"/>
      <c r="BO497" s="120"/>
      <c r="BP497" s="120"/>
      <c r="BQ497" s="120"/>
      <c r="BR497" s="120"/>
      <c r="BS497" s="120"/>
      <c r="BT497" s="120"/>
      <c r="BU497" s="120"/>
      <c r="BV497" s="121"/>
      <c r="BW497" s="104" t="s">
        <v>109</v>
      </c>
      <c r="BX497" s="67" t="str">
        <f t="shared" si="8"/>
        <v/>
      </c>
      <c r="BY497" s="67" t="str">
        <f>(IF(SUMPRODUCT(--(BD497:BV497&lt;&gt;""))=0,"",
+Maßnahmendaten!BD497*INDEX(Faktoren!$C$3:$C$19,MATCH(Maßnahmendaten!BD$3,Faktoren!$B$3:$B$19,0))
+Maßnahmendaten!BE497*INDEX(Faktoren!$C$3:$C$19,MATCH(Maßnahmendaten!BE$3,Faktoren!$B$3:$B$19,0))
+Maßnahmendaten!BF497*INDEX(Faktoren!$C$3:$C$19,MATCH(Maßnahmendaten!BF$3,Faktoren!$B$3:$B$19,0))
+Maßnahmendaten!BG497*INDEX(Faktoren!$C$3:$C$19,MATCH(Maßnahmendaten!BG$3,Faktoren!$B$3:$B$19,0))
+Maßnahmendaten!BH497*INDEX(Faktoren!$C$3:$C$19,MATCH(Maßnahmendaten!BH$3,Faktoren!$B$3:$B$19,0))
+Maßnahmendaten!BI497*INDEX(Faktoren!$C$3:$C$19,MATCH(Maßnahmendaten!BI$3,Faktoren!$B$3:$B$19,0))
+Maßnahmendaten!BJ497*INDEX(Faktoren!$C$3:$C$19,MATCH(Maßnahmendaten!BJ$3,Faktoren!$B$3:$B$19,0))
+Maßnahmendaten!BK497*INDEX(Faktoren!$C$3:$C$19,MATCH(Maßnahmendaten!BK$3,Faktoren!$B$3:$B$19,0))
+Maßnahmendaten!BL497*INDEX(Faktoren!$C$3:$C$19,MATCH(Maßnahmendaten!BL$3,Faktoren!$B$3:$B$19,0))
+Maßnahmendaten!BM497*INDEX(Faktoren!$C$3:$C$19,MATCH(Maßnahmendaten!BM$3,Faktoren!$B$3:$B$19,0))
+Maßnahmendaten!BN497*INDEX(Faktoren!$C$3:$C$19,MATCH(Maßnahmendaten!BN$3,Faktoren!$B$3:$B$19,0))
+Maßnahmendaten!BO497*INDEX(Faktoren!$C$3:$C$19,MATCH(Maßnahmendaten!BO$3,Faktoren!$B$3:$B$19,0))
+Maßnahmendaten!BP497*INDEX(Faktoren!$C$3:$C$19,MATCH(Maßnahmendaten!BP$3,Faktoren!$B$3:$B$19,0))
+Maßnahmendaten!BQ497*INDEX(Faktoren!$C$3:$C$19,MATCH(Maßnahmendaten!BQ$3,Faktoren!$B$3:$B$19,0))
+Maßnahmendaten!BR497*INDEX(Faktoren!$C$3:$C$19,MATCH(Maßnahmendaten!BR$3,Faktoren!$B$3:$B$19,0))
+Maßnahmendaten!BS497*INDEX(Faktoren!$C$3:$C$19,MATCH(Maßnahmendaten!BS$3,Faktoren!$B$3:$B$19,0))
+Maßnahmendaten!BT497*INDEX(Faktoren!$C$3:$C$19,MATCH(Maßnahmendaten!BT$3,Faktoren!$B$3:$B$19,0))
+BV497
))</f>
        <v/>
      </c>
      <c r="BZ497" s="134"/>
      <c r="CA497" s="148" t="s">
        <v>109</v>
      </c>
      <c r="CB497" s="12" t="str">
        <f>IF(V497&lt;&gt;"",Hilfsblatt!$F$7,IF(Z497&lt;&gt;"",Hilfsblatt!$F$8, IF(O497&lt;&gt;"",Hilfsblatt!$F$9,"")))</f>
        <v/>
      </c>
      <c r="CD497" s="121"/>
    </row>
    <row r="498" spans="2:82" s="13" customFormat="1" ht="12.75" customHeight="1" x14ac:dyDescent="0.2">
      <c r="B498" s="139">
        <v>494</v>
      </c>
      <c r="C498" s="135"/>
      <c r="D498" s="140"/>
      <c r="E498" s="140"/>
      <c r="F498" s="140"/>
      <c r="G498" s="140"/>
      <c r="H498" s="140"/>
      <c r="I498" s="140"/>
      <c r="J498" s="140"/>
      <c r="K498" s="140"/>
      <c r="L498" s="140"/>
      <c r="M498" s="140"/>
      <c r="N498" s="140"/>
      <c r="O498" s="140"/>
      <c r="P498" s="140"/>
      <c r="Q498" s="140"/>
      <c r="R498" s="140"/>
      <c r="S498" s="140"/>
      <c r="T498" s="140"/>
      <c r="U498" s="140"/>
      <c r="V498" s="144"/>
      <c r="W498" s="144"/>
      <c r="X498" s="144"/>
      <c r="Y498" s="144"/>
      <c r="Z498" s="145"/>
      <c r="AA498" s="145"/>
      <c r="AB498" s="145"/>
      <c r="AC498" s="145"/>
      <c r="AD498" s="145"/>
      <c r="AE498" s="145"/>
      <c r="AF498" s="140"/>
      <c r="AG498" s="140"/>
      <c r="AH498" s="140"/>
      <c r="AI498" s="140"/>
      <c r="AJ498" s="140"/>
      <c r="AK498" s="140"/>
      <c r="AL498" s="140"/>
      <c r="AM498" s="140"/>
      <c r="AN498" s="140"/>
      <c r="AO498" s="140"/>
      <c r="AP498" s="136"/>
      <c r="AQ498" s="141"/>
      <c r="AR498" s="144"/>
      <c r="AS498" s="144"/>
      <c r="AT498" s="144"/>
      <c r="AU498" s="144"/>
      <c r="AV498" s="140"/>
      <c r="AW498" s="140"/>
      <c r="AX498" s="145"/>
      <c r="AY498" s="145"/>
      <c r="AZ498" s="145"/>
      <c r="BA498" s="142"/>
      <c r="BB498" s="146"/>
      <c r="BC498" s="136"/>
      <c r="BD498" s="143"/>
      <c r="BE498" s="143"/>
      <c r="BF498" s="143"/>
      <c r="BG498" s="143"/>
      <c r="BH498" s="143"/>
      <c r="BI498" s="143"/>
      <c r="BJ498" s="143"/>
      <c r="BK498" s="143"/>
      <c r="BL498" s="143"/>
      <c r="BM498" s="143"/>
      <c r="BN498" s="143"/>
      <c r="BO498" s="143"/>
      <c r="BP498" s="143"/>
      <c r="BQ498" s="143"/>
      <c r="BR498" s="143"/>
      <c r="BS498" s="143"/>
      <c r="BT498" s="143"/>
      <c r="BU498" s="143"/>
      <c r="BV498" s="143"/>
      <c r="BW498" s="104" t="s">
        <v>109</v>
      </c>
      <c r="BX498" s="67" t="str">
        <f t="shared" si="8"/>
        <v/>
      </c>
      <c r="BY498" s="67" t="str">
        <f>(IF(SUMPRODUCT(--(BD498:BV498&lt;&gt;""))=0,"",
+Maßnahmendaten!BD498*INDEX(Faktoren!$C$3:$C$19,MATCH(Maßnahmendaten!BD$3,Faktoren!$B$3:$B$19,0))
+Maßnahmendaten!BE498*INDEX(Faktoren!$C$3:$C$19,MATCH(Maßnahmendaten!BE$3,Faktoren!$B$3:$B$19,0))
+Maßnahmendaten!BF498*INDEX(Faktoren!$C$3:$C$19,MATCH(Maßnahmendaten!BF$3,Faktoren!$B$3:$B$19,0))
+Maßnahmendaten!BG498*INDEX(Faktoren!$C$3:$C$19,MATCH(Maßnahmendaten!BG$3,Faktoren!$B$3:$B$19,0))
+Maßnahmendaten!BH498*INDEX(Faktoren!$C$3:$C$19,MATCH(Maßnahmendaten!BH$3,Faktoren!$B$3:$B$19,0))
+Maßnahmendaten!BI498*INDEX(Faktoren!$C$3:$C$19,MATCH(Maßnahmendaten!BI$3,Faktoren!$B$3:$B$19,0))
+Maßnahmendaten!BJ498*INDEX(Faktoren!$C$3:$C$19,MATCH(Maßnahmendaten!BJ$3,Faktoren!$B$3:$B$19,0))
+Maßnahmendaten!BK498*INDEX(Faktoren!$C$3:$C$19,MATCH(Maßnahmendaten!BK$3,Faktoren!$B$3:$B$19,0))
+Maßnahmendaten!BL498*INDEX(Faktoren!$C$3:$C$19,MATCH(Maßnahmendaten!BL$3,Faktoren!$B$3:$B$19,0))
+Maßnahmendaten!BM498*INDEX(Faktoren!$C$3:$C$19,MATCH(Maßnahmendaten!BM$3,Faktoren!$B$3:$B$19,0))
+Maßnahmendaten!BN498*INDEX(Faktoren!$C$3:$C$19,MATCH(Maßnahmendaten!BN$3,Faktoren!$B$3:$B$19,0))
+Maßnahmendaten!BO498*INDEX(Faktoren!$C$3:$C$19,MATCH(Maßnahmendaten!BO$3,Faktoren!$B$3:$B$19,0))
+Maßnahmendaten!BP498*INDEX(Faktoren!$C$3:$C$19,MATCH(Maßnahmendaten!BP$3,Faktoren!$B$3:$B$19,0))
+Maßnahmendaten!BQ498*INDEX(Faktoren!$C$3:$C$19,MATCH(Maßnahmendaten!BQ$3,Faktoren!$B$3:$B$19,0))
+Maßnahmendaten!BR498*INDEX(Faktoren!$C$3:$C$19,MATCH(Maßnahmendaten!BR$3,Faktoren!$B$3:$B$19,0))
+Maßnahmendaten!BS498*INDEX(Faktoren!$C$3:$C$19,MATCH(Maßnahmendaten!BS$3,Faktoren!$B$3:$B$19,0))
+Maßnahmendaten!BT498*INDEX(Faktoren!$C$3:$C$19,MATCH(Maßnahmendaten!BT$3,Faktoren!$B$3:$B$19,0))
+BV498
))</f>
        <v/>
      </c>
      <c r="BZ498" s="134"/>
      <c r="CA498" s="148" t="s">
        <v>109</v>
      </c>
      <c r="CB498" s="12" t="str">
        <f>IF(V498&lt;&gt;"",Hilfsblatt!$F$7,IF(Z498&lt;&gt;"",Hilfsblatt!$F$8, IF(O498&lt;&gt;"",Hilfsblatt!$F$9,"")))</f>
        <v/>
      </c>
      <c r="CD498" s="121"/>
    </row>
    <row r="499" spans="2:82" s="13" customFormat="1" ht="12.75" customHeight="1" x14ac:dyDescent="0.2">
      <c r="B499" s="113">
        <v>495</v>
      </c>
      <c r="C499" s="135"/>
      <c r="D499" s="114"/>
      <c r="E499" s="114"/>
      <c r="F499" s="114"/>
      <c r="G499" s="114"/>
      <c r="H499" s="114"/>
      <c r="I499" s="114"/>
      <c r="J499" s="114"/>
      <c r="K499" s="114"/>
      <c r="L499" s="114"/>
      <c r="M499" s="114"/>
      <c r="N499" s="114"/>
      <c r="O499" s="114"/>
      <c r="P499" s="114"/>
      <c r="Q499" s="114"/>
      <c r="R499" s="114"/>
      <c r="S499" s="114"/>
      <c r="T499" s="114"/>
      <c r="U499" s="114"/>
      <c r="V499" s="115"/>
      <c r="W499" s="115"/>
      <c r="X499" s="115"/>
      <c r="Y499" s="115"/>
      <c r="Z499" s="116"/>
      <c r="AA499" s="116"/>
      <c r="AB499" s="116"/>
      <c r="AC499" s="116"/>
      <c r="AD499" s="116"/>
      <c r="AE499" s="116"/>
      <c r="AF499" s="117"/>
      <c r="AG499" s="117"/>
      <c r="AH499" s="117"/>
      <c r="AI499" s="117"/>
      <c r="AJ499" s="117"/>
      <c r="AK499" s="117"/>
      <c r="AL499" s="117"/>
      <c r="AM499" s="117"/>
      <c r="AN499" s="117"/>
      <c r="AO499" s="117"/>
      <c r="AP499" s="136"/>
      <c r="AQ499" s="137"/>
      <c r="AR499" s="115"/>
      <c r="AS499" s="115"/>
      <c r="AT499" s="115"/>
      <c r="AU499" s="115"/>
      <c r="AV499" s="114"/>
      <c r="AW499" s="114"/>
      <c r="AX499" s="116"/>
      <c r="AY499" s="116"/>
      <c r="AZ499" s="116"/>
      <c r="BA499" s="118"/>
      <c r="BB499" s="119"/>
      <c r="BC499" s="136"/>
      <c r="BD499" s="120"/>
      <c r="BE499" s="120"/>
      <c r="BF499" s="120"/>
      <c r="BG499" s="120"/>
      <c r="BH499" s="120"/>
      <c r="BI499" s="120"/>
      <c r="BJ499" s="120"/>
      <c r="BK499" s="120"/>
      <c r="BL499" s="120"/>
      <c r="BM499" s="120"/>
      <c r="BN499" s="120"/>
      <c r="BO499" s="120"/>
      <c r="BP499" s="120"/>
      <c r="BQ499" s="120"/>
      <c r="BR499" s="120"/>
      <c r="BS499" s="120"/>
      <c r="BT499" s="120"/>
      <c r="BU499" s="120"/>
      <c r="BV499" s="121"/>
      <c r="BW499" s="104" t="s">
        <v>109</v>
      </c>
      <c r="BX499" s="67" t="str">
        <f t="shared" si="8"/>
        <v/>
      </c>
      <c r="BY499" s="67" t="str">
        <f>(IF(SUMPRODUCT(--(BD499:BV499&lt;&gt;""))=0,"",
+Maßnahmendaten!BD499*INDEX(Faktoren!$C$3:$C$19,MATCH(Maßnahmendaten!BD$3,Faktoren!$B$3:$B$19,0))
+Maßnahmendaten!BE499*INDEX(Faktoren!$C$3:$C$19,MATCH(Maßnahmendaten!BE$3,Faktoren!$B$3:$B$19,0))
+Maßnahmendaten!BF499*INDEX(Faktoren!$C$3:$C$19,MATCH(Maßnahmendaten!BF$3,Faktoren!$B$3:$B$19,0))
+Maßnahmendaten!BG499*INDEX(Faktoren!$C$3:$C$19,MATCH(Maßnahmendaten!BG$3,Faktoren!$B$3:$B$19,0))
+Maßnahmendaten!BH499*INDEX(Faktoren!$C$3:$C$19,MATCH(Maßnahmendaten!BH$3,Faktoren!$B$3:$B$19,0))
+Maßnahmendaten!BI499*INDEX(Faktoren!$C$3:$C$19,MATCH(Maßnahmendaten!BI$3,Faktoren!$B$3:$B$19,0))
+Maßnahmendaten!BJ499*INDEX(Faktoren!$C$3:$C$19,MATCH(Maßnahmendaten!BJ$3,Faktoren!$B$3:$B$19,0))
+Maßnahmendaten!BK499*INDEX(Faktoren!$C$3:$C$19,MATCH(Maßnahmendaten!BK$3,Faktoren!$B$3:$B$19,0))
+Maßnahmendaten!BL499*INDEX(Faktoren!$C$3:$C$19,MATCH(Maßnahmendaten!BL$3,Faktoren!$B$3:$B$19,0))
+Maßnahmendaten!BM499*INDEX(Faktoren!$C$3:$C$19,MATCH(Maßnahmendaten!BM$3,Faktoren!$B$3:$B$19,0))
+Maßnahmendaten!BN499*INDEX(Faktoren!$C$3:$C$19,MATCH(Maßnahmendaten!BN$3,Faktoren!$B$3:$B$19,0))
+Maßnahmendaten!BO499*INDEX(Faktoren!$C$3:$C$19,MATCH(Maßnahmendaten!BO$3,Faktoren!$B$3:$B$19,0))
+Maßnahmendaten!BP499*INDEX(Faktoren!$C$3:$C$19,MATCH(Maßnahmendaten!BP$3,Faktoren!$B$3:$B$19,0))
+Maßnahmendaten!BQ499*INDEX(Faktoren!$C$3:$C$19,MATCH(Maßnahmendaten!BQ$3,Faktoren!$B$3:$B$19,0))
+Maßnahmendaten!BR499*INDEX(Faktoren!$C$3:$C$19,MATCH(Maßnahmendaten!BR$3,Faktoren!$B$3:$B$19,0))
+Maßnahmendaten!BS499*INDEX(Faktoren!$C$3:$C$19,MATCH(Maßnahmendaten!BS$3,Faktoren!$B$3:$B$19,0))
+Maßnahmendaten!BT499*INDEX(Faktoren!$C$3:$C$19,MATCH(Maßnahmendaten!BT$3,Faktoren!$B$3:$B$19,0))
+BV499
))</f>
        <v/>
      </c>
      <c r="BZ499" s="134"/>
      <c r="CA499" s="148" t="s">
        <v>109</v>
      </c>
      <c r="CB499" s="12" t="str">
        <f>IF(V499&lt;&gt;"",Hilfsblatt!$F$7,IF(Z499&lt;&gt;"",Hilfsblatt!$F$8, IF(O499&lt;&gt;"",Hilfsblatt!$F$9,"")))</f>
        <v/>
      </c>
      <c r="CD499" s="121"/>
    </row>
    <row r="500" spans="2:82" s="13" customFormat="1" ht="12.75" customHeight="1" x14ac:dyDescent="0.2">
      <c r="B500" s="139">
        <v>496</v>
      </c>
      <c r="C500" s="135"/>
      <c r="D500" s="140"/>
      <c r="E500" s="140"/>
      <c r="F500" s="140"/>
      <c r="G500" s="140"/>
      <c r="H500" s="140"/>
      <c r="I500" s="140"/>
      <c r="J500" s="140"/>
      <c r="K500" s="140"/>
      <c r="L500" s="140"/>
      <c r="M500" s="140"/>
      <c r="N500" s="140"/>
      <c r="O500" s="140"/>
      <c r="P500" s="140"/>
      <c r="Q500" s="140"/>
      <c r="R500" s="140"/>
      <c r="S500" s="140"/>
      <c r="T500" s="140"/>
      <c r="U500" s="140"/>
      <c r="V500" s="144"/>
      <c r="W500" s="144"/>
      <c r="X500" s="144"/>
      <c r="Y500" s="144"/>
      <c r="Z500" s="145"/>
      <c r="AA500" s="145"/>
      <c r="AB500" s="145"/>
      <c r="AC500" s="145"/>
      <c r="AD500" s="145"/>
      <c r="AE500" s="145"/>
      <c r="AF500" s="140"/>
      <c r="AG500" s="140"/>
      <c r="AH500" s="140"/>
      <c r="AI500" s="140"/>
      <c r="AJ500" s="140"/>
      <c r="AK500" s="140"/>
      <c r="AL500" s="140"/>
      <c r="AM500" s="140"/>
      <c r="AN500" s="140"/>
      <c r="AO500" s="140"/>
      <c r="AP500" s="136"/>
      <c r="AQ500" s="141"/>
      <c r="AR500" s="144"/>
      <c r="AS500" s="144"/>
      <c r="AT500" s="144"/>
      <c r="AU500" s="144"/>
      <c r="AV500" s="140"/>
      <c r="AW500" s="140"/>
      <c r="AX500" s="145"/>
      <c r="AY500" s="145"/>
      <c r="AZ500" s="145"/>
      <c r="BA500" s="142"/>
      <c r="BB500" s="146"/>
      <c r="BC500" s="136"/>
      <c r="BD500" s="143"/>
      <c r="BE500" s="143"/>
      <c r="BF500" s="143"/>
      <c r="BG500" s="143"/>
      <c r="BH500" s="143"/>
      <c r="BI500" s="143"/>
      <c r="BJ500" s="143"/>
      <c r="BK500" s="143"/>
      <c r="BL500" s="143"/>
      <c r="BM500" s="143"/>
      <c r="BN500" s="143"/>
      <c r="BO500" s="143"/>
      <c r="BP500" s="143"/>
      <c r="BQ500" s="143"/>
      <c r="BR500" s="143"/>
      <c r="BS500" s="143"/>
      <c r="BT500" s="143"/>
      <c r="BU500" s="143"/>
      <c r="BV500" s="143"/>
      <c r="BW500" s="104" t="s">
        <v>109</v>
      </c>
      <c r="BX500" s="67" t="str">
        <f t="shared" si="8"/>
        <v/>
      </c>
      <c r="BY500" s="67" t="str">
        <f>(IF(SUMPRODUCT(--(BD500:BV500&lt;&gt;""))=0,"",
+Maßnahmendaten!BD500*INDEX(Faktoren!$C$3:$C$19,MATCH(Maßnahmendaten!BD$3,Faktoren!$B$3:$B$19,0))
+Maßnahmendaten!BE500*INDEX(Faktoren!$C$3:$C$19,MATCH(Maßnahmendaten!BE$3,Faktoren!$B$3:$B$19,0))
+Maßnahmendaten!BF500*INDEX(Faktoren!$C$3:$C$19,MATCH(Maßnahmendaten!BF$3,Faktoren!$B$3:$B$19,0))
+Maßnahmendaten!BG500*INDEX(Faktoren!$C$3:$C$19,MATCH(Maßnahmendaten!BG$3,Faktoren!$B$3:$B$19,0))
+Maßnahmendaten!BH500*INDEX(Faktoren!$C$3:$C$19,MATCH(Maßnahmendaten!BH$3,Faktoren!$B$3:$B$19,0))
+Maßnahmendaten!BI500*INDEX(Faktoren!$C$3:$C$19,MATCH(Maßnahmendaten!BI$3,Faktoren!$B$3:$B$19,0))
+Maßnahmendaten!BJ500*INDEX(Faktoren!$C$3:$C$19,MATCH(Maßnahmendaten!BJ$3,Faktoren!$B$3:$B$19,0))
+Maßnahmendaten!BK500*INDEX(Faktoren!$C$3:$C$19,MATCH(Maßnahmendaten!BK$3,Faktoren!$B$3:$B$19,0))
+Maßnahmendaten!BL500*INDEX(Faktoren!$C$3:$C$19,MATCH(Maßnahmendaten!BL$3,Faktoren!$B$3:$B$19,0))
+Maßnahmendaten!BM500*INDEX(Faktoren!$C$3:$C$19,MATCH(Maßnahmendaten!BM$3,Faktoren!$B$3:$B$19,0))
+Maßnahmendaten!BN500*INDEX(Faktoren!$C$3:$C$19,MATCH(Maßnahmendaten!BN$3,Faktoren!$B$3:$B$19,0))
+Maßnahmendaten!BO500*INDEX(Faktoren!$C$3:$C$19,MATCH(Maßnahmendaten!BO$3,Faktoren!$B$3:$B$19,0))
+Maßnahmendaten!BP500*INDEX(Faktoren!$C$3:$C$19,MATCH(Maßnahmendaten!BP$3,Faktoren!$B$3:$B$19,0))
+Maßnahmendaten!BQ500*INDEX(Faktoren!$C$3:$C$19,MATCH(Maßnahmendaten!BQ$3,Faktoren!$B$3:$B$19,0))
+Maßnahmendaten!BR500*INDEX(Faktoren!$C$3:$C$19,MATCH(Maßnahmendaten!BR$3,Faktoren!$B$3:$B$19,0))
+Maßnahmendaten!BS500*INDEX(Faktoren!$C$3:$C$19,MATCH(Maßnahmendaten!BS$3,Faktoren!$B$3:$B$19,0))
+Maßnahmendaten!BT500*INDEX(Faktoren!$C$3:$C$19,MATCH(Maßnahmendaten!BT$3,Faktoren!$B$3:$B$19,0))
+BV500
))</f>
        <v/>
      </c>
      <c r="BZ500" s="134"/>
      <c r="CA500" s="148" t="s">
        <v>109</v>
      </c>
      <c r="CB500" s="12" t="str">
        <f>IF(V500&lt;&gt;"",Hilfsblatt!$F$7,IF(Z500&lt;&gt;"",Hilfsblatt!$F$8, IF(O500&lt;&gt;"",Hilfsblatt!$F$9,"")))</f>
        <v/>
      </c>
      <c r="CD500" s="121"/>
    </row>
    <row r="501" spans="2:82" s="13" customFormat="1" ht="12.75" customHeight="1" x14ac:dyDescent="0.2">
      <c r="B501" s="113">
        <v>497</v>
      </c>
      <c r="C501" s="135"/>
      <c r="D501" s="114"/>
      <c r="E501" s="114"/>
      <c r="F501" s="114"/>
      <c r="G501" s="114"/>
      <c r="H501" s="114"/>
      <c r="I501" s="114"/>
      <c r="J501" s="114"/>
      <c r="K501" s="114"/>
      <c r="L501" s="114"/>
      <c r="M501" s="114"/>
      <c r="N501" s="114"/>
      <c r="O501" s="114"/>
      <c r="P501" s="114"/>
      <c r="Q501" s="114"/>
      <c r="R501" s="114"/>
      <c r="S501" s="114"/>
      <c r="T501" s="114"/>
      <c r="U501" s="114"/>
      <c r="V501" s="115"/>
      <c r="W501" s="115"/>
      <c r="X501" s="115"/>
      <c r="Y501" s="115"/>
      <c r="Z501" s="116"/>
      <c r="AA501" s="116"/>
      <c r="AB501" s="116"/>
      <c r="AC501" s="116"/>
      <c r="AD501" s="116"/>
      <c r="AE501" s="116"/>
      <c r="AF501" s="117"/>
      <c r="AG501" s="117"/>
      <c r="AH501" s="117"/>
      <c r="AI501" s="117"/>
      <c r="AJ501" s="117"/>
      <c r="AK501" s="117"/>
      <c r="AL501" s="117"/>
      <c r="AM501" s="117"/>
      <c r="AN501" s="117"/>
      <c r="AO501" s="117"/>
      <c r="AP501" s="136"/>
      <c r="AQ501" s="137"/>
      <c r="AR501" s="115"/>
      <c r="AS501" s="115"/>
      <c r="AT501" s="115"/>
      <c r="AU501" s="115"/>
      <c r="AV501" s="114"/>
      <c r="AW501" s="114"/>
      <c r="AX501" s="116"/>
      <c r="AY501" s="116"/>
      <c r="AZ501" s="116"/>
      <c r="BA501" s="118"/>
      <c r="BB501" s="119"/>
      <c r="BC501" s="136"/>
      <c r="BD501" s="120"/>
      <c r="BE501" s="120"/>
      <c r="BF501" s="120"/>
      <c r="BG501" s="120"/>
      <c r="BH501" s="120"/>
      <c r="BI501" s="120"/>
      <c r="BJ501" s="120"/>
      <c r="BK501" s="120"/>
      <c r="BL501" s="120"/>
      <c r="BM501" s="120"/>
      <c r="BN501" s="120"/>
      <c r="BO501" s="120"/>
      <c r="BP501" s="120"/>
      <c r="BQ501" s="120"/>
      <c r="BR501" s="120"/>
      <c r="BS501" s="120"/>
      <c r="BT501" s="120"/>
      <c r="BU501" s="120"/>
      <c r="BV501" s="121"/>
      <c r="BW501" s="104" t="s">
        <v>109</v>
      </c>
      <c r="BX501" s="67" t="str">
        <f t="shared" si="8"/>
        <v/>
      </c>
      <c r="BY501" s="67" t="str">
        <f>(IF(SUMPRODUCT(--(BD501:BV501&lt;&gt;""))=0,"",
+Maßnahmendaten!BD501*INDEX(Faktoren!$C$3:$C$19,MATCH(Maßnahmendaten!BD$3,Faktoren!$B$3:$B$19,0))
+Maßnahmendaten!BE501*INDEX(Faktoren!$C$3:$C$19,MATCH(Maßnahmendaten!BE$3,Faktoren!$B$3:$B$19,0))
+Maßnahmendaten!BF501*INDEX(Faktoren!$C$3:$C$19,MATCH(Maßnahmendaten!BF$3,Faktoren!$B$3:$B$19,0))
+Maßnahmendaten!BG501*INDEX(Faktoren!$C$3:$C$19,MATCH(Maßnahmendaten!BG$3,Faktoren!$B$3:$B$19,0))
+Maßnahmendaten!BH501*INDEX(Faktoren!$C$3:$C$19,MATCH(Maßnahmendaten!BH$3,Faktoren!$B$3:$B$19,0))
+Maßnahmendaten!BI501*INDEX(Faktoren!$C$3:$C$19,MATCH(Maßnahmendaten!BI$3,Faktoren!$B$3:$B$19,0))
+Maßnahmendaten!BJ501*INDEX(Faktoren!$C$3:$C$19,MATCH(Maßnahmendaten!BJ$3,Faktoren!$B$3:$B$19,0))
+Maßnahmendaten!BK501*INDEX(Faktoren!$C$3:$C$19,MATCH(Maßnahmendaten!BK$3,Faktoren!$B$3:$B$19,0))
+Maßnahmendaten!BL501*INDEX(Faktoren!$C$3:$C$19,MATCH(Maßnahmendaten!BL$3,Faktoren!$B$3:$B$19,0))
+Maßnahmendaten!BM501*INDEX(Faktoren!$C$3:$C$19,MATCH(Maßnahmendaten!BM$3,Faktoren!$B$3:$B$19,0))
+Maßnahmendaten!BN501*INDEX(Faktoren!$C$3:$C$19,MATCH(Maßnahmendaten!BN$3,Faktoren!$B$3:$B$19,0))
+Maßnahmendaten!BO501*INDEX(Faktoren!$C$3:$C$19,MATCH(Maßnahmendaten!BO$3,Faktoren!$B$3:$B$19,0))
+Maßnahmendaten!BP501*INDEX(Faktoren!$C$3:$C$19,MATCH(Maßnahmendaten!BP$3,Faktoren!$B$3:$B$19,0))
+Maßnahmendaten!BQ501*INDEX(Faktoren!$C$3:$C$19,MATCH(Maßnahmendaten!BQ$3,Faktoren!$B$3:$B$19,0))
+Maßnahmendaten!BR501*INDEX(Faktoren!$C$3:$C$19,MATCH(Maßnahmendaten!BR$3,Faktoren!$B$3:$B$19,0))
+Maßnahmendaten!BS501*INDEX(Faktoren!$C$3:$C$19,MATCH(Maßnahmendaten!BS$3,Faktoren!$B$3:$B$19,0))
+Maßnahmendaten!BT501*INDEX(Faktoren!$C$3:$C$19,MATCH(Maßnahmendaten!BT$3,Faktoren!$B$3:$B$19,0))
+BV501
))</f>
        <v/>
      </c>
      <c r="BZ501" s="134"/>
      <c r="CA501" s="148" t="s">
        <v>109</v>
      </c>
      <c r="CB501" s="12" t="str">
        <f>IF(V501&lt;&gt;"",Hilfsblatt!$F$7,IF(Z501&lt;&gt;"",Hilfsblatt!$F$8, IF(O501&lt;&gt;"",Hilfsblatt!$F$9,"")))</f>
        <v/>
      </c>
      <c r="CD501" s="121"/>
    </row>
    <row r="502" spans="2:82" s="13" customFormat="1" ht="12.75" customHeight="1" x14ac:dyDescent="0.2">
      <c r="B502" s="139">
        <v>498</v>
      </c>
      <c r="C502" s="135"/>
      <c r="D502" s="140"/>
      <c r="E502" s="140"/>
      <c r="F502" s="140"/>
      <c r="G502" s="140"/>
      <c r="H502" s="140"/>
      <c r="I502" s="140"/>
      <c r="J502" s="140"/>
      <c r="K502" s="140"/>
      <c r="L502" s="140"/>
      <c r="M502" s="140"/>
      <c r="N502" s="140"/>
      <c r="O502" s="140"/>
      <c r="P502" s="140"/>
      <c r="Q502" s="140"/>
      <c r="R502" s="140"/>
      <c r="S502" s="140"/>
      <c r="T502" s="140"/>
      <c r="U502" s="140"/>
      <c r="V502" s="144"/>
      <c r="W502" s="144"/>
      <c r="X502" s="144"/>
      <c r="Y502" s="144"/>
      <c r="Z502" s="145"/>
      <c r="AA502" s="145"/>
      <c r="AB502" s="145"/>
      <c r="AC502" s="145"/>
      <c r="AD502" s="145"/>
      <c r="AE502" s="145"/>
      <c r="AF502" s="140"/>
      <c r="AG502" s="140"/>
      <c r="AH502" s="140"/>
      <c r="AI502" s="140"/>
      <c r="AJ502" s="140"/>
      <c r="AK502" s="140"/>
      <c r="AL502" s="140"/>
      <c r="AM502" s="140"/>
      <c r="AN502" s="140"/>
      <c r="AO502" s="140"/>
      <c r="AP502" s="136"/>
      <c r="AQ502" s="141"/>
      <c r="AR502" s="144"/>
      <c r="AS502" s="144"/>
      <c r="AT502" s="144"/>
      <c r="AU502" s="144"/>
      <c r="AV502" s="140"/>
      <c r="AW502" s="140"/>
      <c r="AX502" s="145"/>
      <c r="AY502" s="145"/>
      <c r="AZ502" s="145"/>
      <c r="BA502" s="142"/>
      <c r="BB502" s="146"/>
      <c r="BC502" s="136"/>
      <c r="BD502" s="143"/>
      <c r="BE502" s="143"/>
      <c r="BF502" s="143"/>
      <c r="BG502" s="143"/>
      <c r="BH502" s="143"/>
      <c r="BI502" s="143"/>
      <c r="BJ502" s="143"/>
      <c r="BK502" s="143"/>
      <c r="BL502" s="143"/>
      <c r="BM502" s="143"/>
      <c r="BN502" s="143"/>
      <c r="BO502" s="143"/>
      <c r="BP502" s="143"/>
      <c r="BQ502" s="143"/>
      <c r="BR502" s="143"/>
      <c r="BS502" s="143"/>
      <c r="BT502" s="143"/>
      <c r="BU502" s="143"/>
      <c r="BV502" s="143"/>
      <c r="BW502" s="104" t="s">
        <v>109</v>
      </c>
      <c r="BX502" s="67" t="str">
        <f t="shared" si="8"/>
        <v/>
      </c>
      <c r="BY502" s="67" t="str">
        <f>(IF(SUMPRODUCT(--(BD502:BV502&lt;&gt;""))=0,"",
+Maßnahmendaten!BD502*INDEX(Faktoren!$C$3:$C$19,MATCH(Maßnahmendaten!BD$3,Faktoren!$B$3:$B$19,0))
+Maßnahmendaten!BE502*INDEX(Faktoren!$C$3:$C$19,MATCH(Maßnahmendaten!BE$3,Faktoren!$B$3:$B$19,0))
+Maßnahmendaten!BF502*INDEX(Faktoren!$C$3:$C$19,MATCH(Maßnahmendaten!BF$3,Faktoren!$B$3:$B$19,0))
+Maßnahmendaten!BG502*INDEX(Faktoren!$C$3:$C$19,MATCH(Maßnahmendaten!BG$3,Faktoren!$B$3:$B$19,0))
+Maßnahmendaten!BH502*INDEX(Faktoren!$C$3:$C$19,MATCH(Maßnahmendaten!BH$3,Faktoren!$B$3:$B$19,0))
+Maßnahmendaten!BI502*INDEX(Faktoren!$C$3:$C$19,MATCH(Maßnahmendaten!BI$3,Faktoren!$B$3:$B$19,0))
+Maßnahmendaten!BJ502*INDEX(Faktoren!$C$3:$C$19,MATCH(Maßnahmendaten!BJ$3,Faktoren!$B$3:$B$19,0))
+Maßnahmendaten!BK502*INDEX(Faktoren!$C$3:$C$19,MATCH(Maßnahmendaten!BK$3,Faktoren!$B$3:$B$19,0))
+Maßnahmendaten!BL502*INDEX(Faktoren!$C$3:$C$19,MATCH(Maßnahmendaten!BL$3,Faktoren!$B$3:$B$19,0))
+Maßnahmendaten!BM502*INDEX(Faktoren!$C$3:$C$19,MATCH(Maßnahmendaten!BM$3,Faktoren!$B$3:$B$19,0))
+Maßnahmendaten!BN502*INDEX(Faktoren!$C$3:$C$19,MATCH(Maßnahmendaten!BN$3,Faktoren!$B$3:$B$19,0))
+Maßnahmendaten!BO502*INDEX(Faktoren!$C$3:$C$19,MATCH(Maßnahmendaten!BO$3,Faktoren!$B$3:$B$19,0))
+Maßnahmendaten!BP502*INDEX(Faktoren!$C$3:$C$19,MATCH(Maßnahmendaten!BP$3,Faktoren!$B$3:$B$19,0))
+Maßnahmendaten!BQ502*INDEX(Faktoren!$C$3:$C$19,MATCH(Maßnahmendaten!BQ$3,Faktoren!$B$3:$B$19,0))
+Maßnahmendaten!BR502*INDEX(Faktoren!$C$3:$C$19,MATCH(Maßnahmendaten!BR$3,Faktoren!$B$3:$B$19,0))
+Maßnahmendaten!BS502*INDEX(Faktoren!$C$3:$C$19,MATCH(Maßnahmendaten!BS$3,Faktoren!$B$3:$B$19,0))
+Maßnahmendaten!BT502*INDEX(Faktoren!$C$3:$C$19,MATCH(Maßnahmendaten!BT$3,Faktoren!$B$3:$B$19,0))
+BV502
))</f>
        <v/>
      </c>
      <c r="BZ502" s="134"/>
      <c r="CA502" s="148" t="s">
        <v>109</v>
      </c>
      <c r="CB502" s="12" t="str">
        <f>IF(V502&lt;&gt;"",Hilfsblatt!$F$7,IF(Z502&lt;&gt;"",Hilfsblatt!$F$8, IF(O502&lt;&gt;"",Hilfsblatt!$F$9,"")))</f>
        <v/>
      </c>
      <c r="CD502" s="121"/>
    </row>
    <row r="503" spans="2:82" s="13" customFormat="1" ht="12.75" customHeight="1" x14ac:dyDescent="0.2">
      <c r="B503" s="113">
        <v>499</v>
      </c>
      <c r="C503" s="135"/>
      <c r="D503" s="114"/>
      <c r="E503" s="114"/>
      <c r="F503" s="114"/>
      <c r="G503" s="114"/>
      <c r="H503" s="114"/>
      <c r="I503" s="114"/>
      <c r="J503" s="114"/>
      <c r="K503" s="114"/>
      <c r="L503" s="114"/>
      <c r="M503" s="114"/>
      <c r="N503" s="114"/>
      <c r="O503" s="114"/>
      <c r="P503" s="114"/>
      <c r="Q503" s="114"/>
      <c r="R503" s="114"/>
      <c r="S503" s="114"/>
      <c r="T503" s="114"/>
      <c r="U503" s="114"/>
      <c r="V503" s="115"/>
      <c r="W503" s="115"/>
      <c r="X503" s="115"/>
      <c r="Y503" s="115"/>
      <c r="Z503" s="116"/>
      <c r="AA503" s="116"/>
      <c r="AB503" s="116"/>
      <c r="AC503" s="116"/>
      <c r="AD503" s="116"/>
      <c r="AE503" s="116"/>
      <c r="AF503" s="117"/>
      <c r="AG503" s="117"/>
      <c r="AH503" s="117"/>
      <c r="AI503" s="117"/>
      <c r="AJ503" s="117"/>
      <c r="AK503" s="117"/>
      <c r="AL503" s="117"/>
      <c r="AM503" s="117"/>
      <c r="AN503" s="117"/>
      <c r="AO503" s="117"/>
      <c r="AP503" s="136"/>
      <c r="AQ503" s="137"/>
      <c r="AR503" s="115"/>
      <c r="AS503" s="115"/>
      <c r="AT503" s="115"/>
      <c r="AU503" s="115"/>
      <c r="AV503" s="114"/>
      <c r="AW503" s="114"/>
      <c r="AX503" s="116"/>
      <c r="AY503" s="116"/>
      <c r="AZ503" s="116"/>
      <c r="BA503" s="118"/>
      <c r="BB503" s="119"/>
      <c r="BC503" s="136"/>
      <c r="BD503" s="120"/>
      <c r="BE503" s="120"/>
      <c r="BF503" s="120"/>
      <c r="BG503" s="120"/>
      <c r="BH503" s="120"/>
      <c r="BI503" s="120"/>
      <c r="BJ503" s="120"/>
      <c r="BK503" s="120"/>
      <c r="BL503" s="120"/>
      <c r="BM503" s="120"/>
      <c r="BN503" s="120"/>
      <c r="BO503" s="120"/>
      <c r="BP503" s="120"/>
      <c r="BQ503" s="120"/>
      <c r="BR503" s="120"/>
      <c r="BS503" s="120"/>
      <c r="BT503" s="120"/>
      <c r="BU503" s="120"/>
      <c r="BV503" s="121"/>
      <c r="BW503" s="104" t="s">
        <v>109</v>
      </c>
      <c r="BX503" s="67" t="str">
        <f t="shared" si="8"/>
        <v/>
      </c>
      <c r="BY503" s="67" t="str">
        <f>(IF(SUMPRODUCT(--(BD503:BV503&lt;&gt;""))=0,"",
+Maßnahmendaten!BD503*INDEX(Faktoren!$C$3:$C$19,MATCH(Maßnahmendaten!BD$3,Faktoren!$B$3:$B$19,0))
+Maßnahmendaten!BE503*INDEX(Faktoren!$C$3:$C$19,MATCH(Maßnahmendaten!BE$3,Faktoren!$B$3:$B$19,0))
+Maßnahmendaten!BF503*INDEX(Faktoren!$C$3:$C$19,MATCH(Maßnahmendaten!BF$3,Faktoren!$B$3:$B$19,0))
+Maßnahmendaten!BG503*INDEX(Faktoren!$C$3:$C$19,MATCH(Maßnahmendaten!BG$3,Faktoren!$B$3:$B$19,0))
+Maßnahmendaten!BH503*INDEX(Faktoren!$C$3:$C$19,MATCH(Maßnahmendaten!BH$3,Faktoren!$B$3:$B$19,0))
+Maßnahmendaten!BI503*INDEX(Faktoren!$C$3:$C$19,MATCH(Maßnahmendaten!BI$3,Faktoren!$B$3:$B$19,0))
+Maßnahmendaten!BJ503*INDEX(Faktoren!$C$3:$C$19,MATCH(Maßnahmendaten!BJ$3,Faktoren!$B$3:$B$19,0))
+Maßnahmendaten!BK503*INDEX(Faktoren!$C$3:$C$19,MATCH(Maßnahmendaten!BK$3,Faktoren!$B$3:$B$19,0))
+Maßnahmendaten!BL503*INDEX(Faktoren!$C$3:$C$19,MATCH(Maßnahmendaten!BL$3,Faktoren!$B$3:$B$19,0))
+Maßnahmendaten!BM503*INDEX(Faktoren!$C$3:$C$19,MATCH(Maßnahmendaten!BM$3,Faktoren!$B$3:$B$19,0))
+Maßnahmendaten!BN503*INDEX(Faktoren!$C$3:$C$19,MATCH(Maßnahmendaten!BN$3,Faktoren!$B$3:$B$19,0))
+Maßnahmendaten!BO503*INDEX(Faktoren!$C$3:$C$19,MATCH(Maßnahmendaten!BO$3,Faktoren!$B$3:$B$19,0))
+Maßnahmendaten!BP503*INDEX(Faktoren!$C$3:$C$19,MATCH(Maßnahmendaten!BP$3,Faktoren!$B$3:$B$19,0))
+Maßnahmendaten!BQ503*INDEX(Faktoren!$C$3:$C$19,MATCH(Maßnahmendaten!BQ$3,Faktoren!$B$3:$B$19,0))
+Maßnahmendaten!BR503*INDEX(Faktoren!$C$3:$C$19,MATCH(Maßnahmendaten!BR$3,Faktoren!$B$3:$B$19,0))
+Maßnahmendaten!BS503*INDEX(Faktoren!$C$3:$C$19,MATCH(Maßnahmendaten!BS$3,Faktoren!$B$3:$B$19,0))
+Maßnahmendaten!BT503*INDEX(Faktoren!$C$3:$C$19,MATCH(Maßnahmendaten!BT$3,Faktoren!$B$3:$B$19,0))
+BV503
))</f>
        <v/>
      </c>
      <c r="BZ503" s="134"/>
      <c r="CA503" s="148" t="s">
        <v>109</v>
      </c>
      <c r="CB503" s="12" t="str">
        <f>IF(V503&lt;&gt;"",Hilfsblatt!$F$7,IF(Z503&lt;&gt;"",Hilfsblatt!$F$8, IF(O503&lt;&gt;"",Hilfsblatt!$F$9,"")))</f>
        <v/>
      </c>
      <c r="CD503" s="121"/>
    </row>
    <row r="504" spans="2:82" s="13" customFormat="1" ht="12.75" customHeight="1" x14ac:dyDescent="0.2">
      <c r="B504" s="139">
        <v>500</v>
      </c>
      <c r="C504" s="135"/>
      <c r="D504" s="140"/>
      <c r="E504" s="140"/>
      <c r="F504" s="140"/>
      <c r="G504" s="140"/>
      <c r="H504" s="140"/>
      <c r="I504" s="140"/>
      <c r="J504" s="140"/>
      <c r="K504" s="140"/>
      <c r="L504" s="140"/>
      <c r="M504" s="140"/>
      <c r="N504" s="140"/>
      <c r="O504" s="140"/>
      <c r="P504" s="140"/>
      <c r="Q504" s="140"/>
      <c r="R504" s="140"/>
      <c r="S504" s="140"/>
      <c r="T504" s="140"/>
      <c r="U504" s="140"/>
      <c r="V504" s="144"/>
      <c r="W504" s="144"/>
      <c r="X504" s="144"/>
      <c r="Y504" s="144"/>
      <c r="Z504" s="145"/>
      <c r="AA504" s="145"/>
      <c r="AB504" s="145"/>
      <c r="AC504" s="145"/>
      <c r="AD504" s="145"/>
      <c r="AE504" s="145"/>
      <c r="AF504" s="140"/>
      <c r="AG504" s="140"/>
      <c r="AH504" s="140"/>
      <c r="AI504" s="140"/>
      <c r="AJ504" s="140"/>
      <c r="AK504" s="140"/>
      <c r="AL504" s="140"/>
      <c r="AM504" s="140"/>
      <c r="AN504" s="140"/>
      <c r="AO504" s="140"/>
      <c r="AP504" s="136"/>
      <c r="AQ504" s="141"/>
      <c r="AR504" s="144"/>
      <c r="AS504" s="144"/>
      <c r="AT504" s="144"/>
      <c r="AU504" s="144"/>
      <c r="AV504" s="140"/>
      <c r="AW504" s="140"/>
      <c r="AX504" s="145"/>
      <c r="AY504" s="145"/>
      <c r="AZ504" s="145"/>
      <c r="BA504" s="142"/>
      <c r="BB504" s="146"/>
      <c r="BC504" s="136"/>
      <c r="BD504" s="143"/>
      <c r="BE504" s="143"/>
      <c r="BF504" s="143"/>
      <c r="BG504" s="143"/>
      <c r="BH504" s="143"/>
      <c r="BI504" s="143"/>
      <c r="BJ504" s="143"/>
      <c r="BK504" s="143"/>
      <c r="BL504" s="143"/>
      <c r="BM504" s="143"/>
      <c r="BN504" s="143"/>
      <c r="BO504" s="143"/>
      <c r="BP504" s="143"/>
      <c r="BQ504" s="143"/>
      <c r="BR504" s="143"/>
      <c r="BS504" s="143"/>
      <c r="BT504" s="143"/>
      <c r="BU504" s="143"/>
      <c r="BV504" s="143"/>
      <c r="BW504" s="104" t="s">
        <v>109</v>
      </c>
      <c r="BX504" s="67" t="str">
        <f t="shared" si="8"/>
        <v/>
      </c>
      <c r="BY504" s="67" t="str">
        <f>(IF(SUMPRODUCT(--(BD504:BV504&lt;&gt;""))=0,"",
+Maßnahmendaten!BD504*INDEX(Faktoren!$C$3:$C$19,MATCH(Maßnahmendaten!BD$3,Faktoren!$B$3:$B$19,0))
+Maßnahmendaten!BE504*INDEX(Faktoren!$C$3:$C$19,MATCH(Maßnahmendaten!BE$3,Faktoren!$B$3:$B$19,0))
+Maßnahmendaten!BF504*INDEX(Faktoren!$C$3:$C$19,MATCH(Maßnahmendaten!BF$3,Faktoren!$B$3:$B$19,0))
+Maßnahmendaten!BG504*INDEX(Faktoren!$C$3:$C$19,MATCH(Maßnahmendaten!BG$3,Faktoren!$B$3:$B$19,0))
+Maßnahmendaten!BH504*INDEX(Faktoren!$C$3:$C$19,MATCH(Maßnahmendaten!BH$3,Faktoren!$B$3:$B$19,0))
+Maßnahmendaten!BI504*INDEX(Faktoren!$C$3:$C$19,MATCH(Maßnahmendaten!BI$3,Faktoren!$B$3:$B$19,0))
+Maßnahmendaten!BJ504*INDEX(Faktoren!$C$3:$C$19,MATCH(Maßnahmendaten!BJ$3,Faktoren!$B$3:$B$19,0))
+Maßnahmendaten!BK504*INDEX(Faktoren!$C$3:$C$19,MATCH(Maßnahmendaten!BK$3,Faktoren!$B$3:$B$19,0))
+Maßnahmendaten!BL504*INDEX(Faktoren!$C$3:$C$19,MATCH(Maßnahmendaten!BL$3,Faktoren!$B$3:$B$19,0))
+Maßnahmendaten!BM504*INDEX(Faktoren!$C$3:$C$19,MATCH(Maßnahmendaten!BM$3,Faktoren!$B$3:$B$19,0))
+Maßnahmendaten!BN504*INDEX(Faktoren!$C$3:$C$19,MATCH(Maßnahmendaten!BN$3,Faktoren!$B$3:$B$19,0))
+Maßnahmendaten!BO504*INDEX(Faktoren!$C$3:$C$19,MATCH(Maßnahmendaten!BO$3,Faktoren!$B$3:$B$19,0))
+Maßnahmendaten!BP504*INDEX(Faktoren!$C$3:$C$19,MATCH(Maßnahmendaten!BP$3,Faktoren!$B$3:$B$19,0))
+Maßnahmendaten!BQ504*INDEX(Faktoren!$C$3:$C$19,MATCH(Maßnahmendaten!BQ$3,Faktoren!$B$3:$B$19,0))
+Maßnahmendaten!BR504*INDEX(Faktoren!$C$3:$C$19,MATCH(Maßnahmendaten!BR$3,Faktoren!$B$3:$B$19,0))
+Maßnahmendaten!BS504*INDEX(Faktoren!$C$3:$C$19,MATCH(Maßnahmendaten!BS$3,Faktoren!$B$3:$B$19,0))
+Maßnahmendaten!BT504*INDEX(Faktoren!$C$3:$C$19,MATCH(Maßnahmendaten!BT$3,Faktoren!$B$3:$B$19,0))
+BV504
))</f>
        <v/>
      </c>
      <c r="BZ504" s="134"/>
      <c r="CA504" s="148" t="s">
        <v>109</v>
      </c>
      <c r="CB504" s="12" t="str">
        <f>IF(V504&lt;&gt;"",Hilfsblatt!$F$7,IF(Z504&lt;&gt;"",Hilfsblatt!$F$8, IF(O504&lt;&gt;"",Hilfsblatt!$F$9,"")))</f>
        <v/>
      </c>
      <c r="CD504" s="121"/>
    </row>
  </sheetData>
  <sheetProtection sheet="1" selectLockedCells="1"/>
  <customSheetViews>
    <customSheetView guid="{6C7524CB-AFFF-4B71-AA51-E1B64AFC214E}" scale="85" showGridLines="0">
      <pane xSplit="2" ySplit="3" topLeftCell="P4" activePane="bottomRight" state="frozen"/>
      <selection pane="bottomRight" activeCell="AT14" sqref="AT14"/>
      <pageMargins left="0" right="0" top="0" bottom="0" header="0" footer="0"/>
      <pageSetup paperSize="9" orientation="portrait" r:id="rId1"/>
    </customSheetView>
    <customSheetView guid="{02BA1C79-A1A3-4DEA-BAC1-6684B93EA655}" scale="80" showGridLines="0">
      <pane xSplit="2" ySplit="3" topLeftCell="C4" activePane="bottomRight" state="frozen"/>
      <selection pane="bottomRight" activeCell="B3" sqref="B3"/>
      <pageMargins left="0" right="0" top="0" bottom="0" header="0" footer="0"/>
      <pageSetup paperSize="9" orientation="portrait" r:id="rId2"/>
    </customSheetView>
    <customSheetView guid="{4EA8FEB4-B006-452C-A1EF-6757CA74A9E0}" scale="130" showGridLines="0">
      <pane xSplit="2" ySplit="13" topLeftCell="C14" activePane="bottomRight" state="frozen"/>
      <selection pane="bottomRight" activeCell="B6" sqref="B6:B8"/>
      <pageMargins left="0" right="0" top="0" bottom="0" header="0" footer="0"/>
      <pageSetup paperSize="9" orientation="portrait" r:id="rId3"/>
    </customSheetView>
  </customSheetViews>
  <mergeCells count="15">
    <mergeCell ref="CA3:CB3"/>
    <mergeCell ref="CA2:CB2"/>
    <mergeCell ref="BX1:BY1"/>
    <mergeCell ref="D1:AO1"/>
    <mergeCell ref="D2:U2"/>
    <mergeCell ref="V2:AE2"/>
    <mergeCell ref="AF2:AO2"/>
    <mergeCell ref="AR2:AU2"/>
    <mergeCell ref="AV2:AW2"/>
    <mergeCell ref="AX2:AZ2"/>
    <mergeCell ref="AQ1:BB1"/>
    <mergeCell ref="BD2:BU2"/>
    <mergeCell ref="BD1:BU1"/>
    <mergeCell ref="BX2:BY2"/>
    <mergeCell ref="BZ1:CA1"/>
  </mergeCells>
  <conditionalFormatting sqref="BD5:BT504">
    <cfRule type="expression" dxfId="11" priority="33">
      <formula>$K5&lt;&gt;""</formula>
    </cfRule>
  </conditionalFormatting>
  <conditionalFormatting sqref="BD5:BU504">
    <cfRule type="expression" dxfId="10" priority="17">
      <formula>OR(COUNTA($W5:$Y5)&gt;0,COUNTA($AA5:$AE5)&gt;0)</formula>
    </cfRule>
  </conditionalFormatting>
  <conditionalFormatting sqref="BD5:BV504">
    <cfRule type="expression" dxfId="9" priority="34">
      <formula>COUNTA($AF5:$AO5)&gt;0</formula>
    </cfRule>
  </conditionalFormatting>
  <conditionalFormatting sqref="BV5:BV504">
    <cfRule type="expression" dxfId="8" priority="32">
      <formula>OR(COUNTA(D5:J5)&gt;0,COUNTA(L5:V5)&gt;0)</formula>
    </cfRule>
  </conditionalFormatting>
  <conditionalFormatting sqref="BW5:BW504">
    <cfRule type="expression" dxfId="7" priority="12">
      <formula>AND(COUNTA(AF5:AO5)&gt;0,COUNTA(BD5:BV5)&gt;0)</formula>
    </cfRule>
    <cfRule type="expression" dxfId="6" priority="13">
      <formula>AND($K5&lt;&gt;"",COUNTA($BD5:$BT5)&gt;0)</formula>
    </cfRule>
    <cfRule type="expression" dxfId="5" priority="14">
      <formula>AND(OR(COUNTA($W5:$Y5)&gt;0,COUNTA($AA5:$AE5)&gt;0),COUNTA($BD5:$BU5)&gt;0)</formula>
    </cfRule>
    <cfRule type="expression" dxfId="4" priority="15">
      <formula>AND(OR(COUNTA(D5:J5)&gt;0,COUNTA(L5:U5)&gt;0),BV5&lt;&gt;"")</formula>
    </cfRule>
  </conditionalFormatting>
  <conditionalFormatting sqref="CA5:CA504">
    <cfRule type="expression" dxfId="3" priority="16">
      <formula>$CB5&lt;&gt;""</formula>
    </cfRule>
  </conditionalFormatting>
  <conditionalFormatting sqref="CD5:CD504">
    <cfRule type="expression" dxfId="2" priority="1">
      <formula>OR(COUNTA(N5:T5)&gt;0,COUNTA(V5:AF5)&gt;0)</formula>
    </cfRule>
    <cfRule type="expression" dxfId="1" priority="2">
      <formula>$AG5&lt;&gt;""</formula>
    </cfRule>
    <cfRule type="expression" dxfId="0" priority="3">
      <formula>$AF5&lt;&gt;""</formula>
    </cfRule>
  </conditionalFormatting>
  <dataValidations count="5">
    <dataValidation type="custom" allowBlank="1" showInputMessage="1" showErrorMessage="1" errorTitle="FEHLER" error="Nur ein x setzen!" sqref="D5:AO504" xr:uid="{00000000-0002-0000-0500-000000000000}">
      <formula1 xml:space="preserve"> AND(OR(D5="x",D5=""),COUNTIF($D5:$AO5,"x")&lt;=1)</formula1>
    </dataValidation>
    <dataValidation type="custom" allowBlank="1" showInputMessage="1" showErrorMessage="1" errorTitle="FEHLER" error="Nur ein x setzen!" sqref="AR5:AU504" xr:uid="{00000000-0002-0000-0500-000001000000}">
      <formula1 xml:space="preserve"> AND(OR(AR5="x",AR5=""),COUNTIF($AR5:$AU5,"x")&lt;=1)</formula1>
    </dataValidation>
    <dataValidation type="custom" allowBlank="1" showInputMessage="1" showErrorMessage="1" errorTitle="FEHLER" error="Nur ein x setzen!" sqref="AX5:AZ504" xr:uid="{00000000-0002-0000-0500-000002000000}">
      <formula1 xml:space="preserve"> AND(OR(AX5="x",AX5=""),COUNTIF($AX5:$AZ5,"x")&lt;=1)</formula1>
    </dataValidation>
    <dataValidation type="decimal" operator="notEqual" allowBlank="1" showInputMessage="1" showErrorMessage="1" errorTitle="FEHLER" error="Bitte eine Zahl ungleich 0 eingeben" sqref="BD5:BV504" xr:uid="{00000000-0002-0000-0500-000003000000}">
      <formula1>0</formula1>
    </dataValidation>
    <dataValidation type="custom" allowBlank="1" showInputMessage="1" showErrorMessage="1" errorTitle="FEHLER" error="Nur ein x setzen!" sqref="AV5:AW504" xr:uid="{00000000-0002-0000-0500-000004000000}">
      <formula1 xml:space="preserve"> AND(OR(AV5="x",AV5=""),COUNTIF($AV5:$AW5,"x")&lt;=1)</formula1>
    </dataValidation>
  </dataValidations>
  <pageMargins left="0.7" right="0.7" top="0.78740157499999996" bottom="0.78740157499999996" header="0.3" footer="0.3"/>
  <pageSetup paperSize="9" orientation="portrait" r:id="rId4"/>
  <ignoredErrors>
    <ignoredError sqref="BX6:BX504"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39C038A-B4BB-497F-B413-435B4E4A61B5}">
          <x14:formula1>
            <xm:f>Hilfsblatt!$D$73:$D$74</xm:f>
          </x14:formula1>
          <xm:sqref>CD5:CD504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00"/>
  </sheetPr>
  <dimension ref="B2:E67"/>
  <sheetViews>
    <sheetView workbookViewId="0">
      <selection activeCell="B13" sqref="B13"/>
    </sheetView>
  </sheetViews>
  <sheetFormatPr baseColWidth="10" defaultColWidth="11.5703125" defaultRowHeight="15" x14ac:dyDescent="0.25"/>
  <cols>
    <col min="1" max="1" width="2.42578125" style="3" customWidth="1"/>
    <col min="2" max="2" width="66.85546875" style="34" customWidth="1"/>
    <col min="3" max="4" width="21.42578125" style="39" customWidth="1"/>
    <col min="5" max="16384" width="11.5703125" style="3"/>
  </cols>
  <sheetData>
    <row r="2" spans="2:5" ht="27" x14ac:dyDescent="0.25">
      <c r="B2" s="59" t="s">
        <v>152</v>
      </c>
      <c r="C2" s="63" t="s">
        <v>153</v>
      </c>
      <c r="D2" s="63" t="s">
        <v>154</v>
      </c>
    </row>
    <row r="3" spans="2:5" x14ac:dyDescent="0.25">
      <c r="B3" s="60" t="s">
        <v>155</v>
      </c>
      <c r="C3" s="69">
        <f>SUM(Maßnahmendaten!BX:BX)</f>
        <v>0</v>
      </c>
      <c r="D3" s="69">
        <f>SUM(Maßnahmendaten!BY:CA)</f>
        <v>0</v>
      </c>
    </row>
    <row r="4" spans="2:5" x14ac:dyDescent="0.25">
      <c r="B4" s="57" t="s">
        <v>156</v>
      </c>
      <c r="C4" s="64" t="str">
        <f>IF(ISNUMBER(Netzwerkdaten!D13),Auswertung!C3/Netzwerkdaten!D13,"")</f>
        <v/>
      </c>
      <c r="D4" s="64" t="str">
        <f>IF(ISNUMBER(Netzwerkdaten!E13),Auswertung!D3/Netzwerkdaten!E13,"")</f>
        <v/>
      </c>
      <c r="E4" s="3" t="s">
        <v>157</v>
      </c>
    </row>
    <row r="5" spans="2:5" x14ac:dyDescent="0.25">
      <c r="B5" s="61" t="s">
        <v>156</v>
      </c>
      <c r="C5" s="64" t="str">
        <f>IF(ISNUMBER(Netzwerkdaten!D14),Auswertung!C3/Netzwerkdaten!D14,"")</f>
        <v/>
      </c>
      <c r="D5" s="64" t="str">
        <f>IF(ISNUMBER(Netzwerkdaten!E14),Auswertung!D3/Netzwerkdaten!E14,"")</f>
        <v/>
      </c>
      <c r="E5" s="3" t="s">
        <v>158</v>
      </c>
    </row>
    <row r="7" spans="2:5" x14ac:dyDescent="0.25">
      <c r="E7" s="37"/>
    </row>
    <row r="8" spans="2:5" ht="27" x14ac:dyDescent="0.25">
      <c r="B8" s="59" t="s">
        <v>159</v>
      </c>
      <c r="C8" s="63" t="s">
        <v>153</v>
      </c>
      <c r="D8" s="63" t="s">
        <v>154</v>
      </c>
    </row>
    <row r="9" spans="2:5" x14ac:dyDescent="0.25">
      <c r="B9" s="56" t="s">
        <v>44</v>
      </c>
      <c r="C9" s="69">
        <f>SUMIF('Ausleeung - MDaten'!C:C,B9,'Ausleeung - MDaten'!AE:AE)</f>
        <v>0</v>
      </c>
      <c r="D9" s="69">
        <f>SUMIF('Ausleeung - MDaten'!C:C,B9,'Ausleeung - MDaten'!AF:AF)</f>
        <v>0</v>
      </c>
    </row>
    <row r="10" spans="2:5" x14ac:dyDescent="0.25">
      <c r="B10" s="57" t="s">
        <v>45</v>
      </c>
      <c r="C10" s="69">
        <f>SUMIF('Ausleeung - MDaten'!C:C,B10,'Ausleeung - MDaten'!AE:AE)</f>
        <v>0</v>
      </c>
      <c r="D10" s="69">
        <f>SUMIF('Ausleeung - MDaten'!C:C,B10,'Ausleeung - MDaten'!AF:AF)</f>
        <v>0</v>
      </c>
    </row>
    <row r="11" spans="2:5" x14ac:dyDescent="0.25">
      <c r="B11" s="57" t="s">
        <v>46</v>
      </c>
      <c r="C11" s="69">
        <f>SUMIF('Ausleeung - MDaten'!C:C,B11,'Ausleeung - MDaten'!AE:AE)</f>
        <v>0</v>
      </c>
      <c r="D11" s="69">
        <f>SUMIF('Ausleeung - MDaten'!C:C,B11,'Ausleeung - MDaten'!AF:AF)</f>
        <v>0</v>
      </c>
    </row>
    <row r="12" spans="2:5" x14ac:dyDescent="0.25">
      <c r="B12" s="57" t="s">
        <v>326</v>
      </c>
      <c r="C12" s="69">
        <f>SUMIF('Ausleeung - MDaten'!C:C,B12,'Ausleeung - MDaten'!AE:AE)</f>
        <v>0</v>
      </c>
      <c r="D12" s="69">
        <f>SUMIF('Ausleeung - MDaten'!C:C,B12,'Ausleeung - MDaten'!AF:AF)</f>
        <v>0</v>
      </c>
    </row>
    <row r="13" spans="2:5" x14ac:dyDescent="0.25">
      <c r="B13" s="57" t="s">
        <v>47</v>
      </c>
      <c r="C13" s="69">
        <f>SUMIF('Ausleeung - MDaten'!C:C,B13,'Ausleeung - MDaten'!AE:AE)</f>
        <v>0</v>
      </c>
      <c r="D13" s="69">
        <f>SUMIF('Ausleeung - MDaten'!C:C,B13,'Ausleeung - MDaten'!AF:AF)</f>
        <v>0</v>
      </c>
    </row>
    <row r="14" spans="2:5" x14ac:dyDescent="0.25">
      <c r="B14" s="57" t="s">
        <v>48</v>
      </c>
      <c r="C14" s="69">
        <f>SUMIF('Ausleeung - MDaten'!C:C,B14,'Ausleeung - MDaten'!AE:AE)</f>
        <v>0</v>
      </c>
      <c r="D14" s="69">
        <f>SUMIF('Ausleeung - MDaten'!C:C,B14,'Ausleeung - MDaten'!AF:AF)</f>
        <v>0</v>
      </c>
    </row>
    <row r="15" spans="2:5" x14ac:dyDescent="0.25">
      <c r="B15" s="57" t="s">
        <v>49</v>
      </c>
      <c r="C15" s="69">
        <f>SUMIF('Ausleeung - MDaten'!C:C,B15,'Ausleeung - MDaten'!AE:AE)</f>
        <v>0</v>
      </c>
      <c r="D15" s="69">
        <f>SUMIF('Ausleeung - MDaten'!C:C,B15,'Ausleeung - MDaten'!AF:AF)</f>
        <v>0</v>
      </c>
    </row>
    <row r="16" spans="2:5" x14ac:dyDescent="0.25">
      <c r="B16" s="57" t="s">
        <v>50</v>
      </c>
      <c r="C16" s="69">
        <f>SUMIF('Ausleeung - MDaten'!C:C,B16,'Ausleeung - MDaten'!AE:AE)</f>
        <v>0</v>
      </c>
      <c r="D16" s="69">
        <f>SUMIF('Ausleeung - MDaten'!C:C,B16,'Ausleeung - MDaten'!AF:AF)</f>
        <v>0</v>
      </c>
    </row>
    <row r="17" spans="2:4" x14ac:dyDescent="0.25">
      <c r="B17" s="57" t="s">
        <v>51</v>
      </c>
      <c r="C17" s="69">
        <f>SUMIF('Ausleeung - MDaten'!C:C,B17,'Ausleeung - MDaten'!AE:AE)</f>
        <v>0</v>
      </c>
      <c r="D17" s="69">
        <f>SUMIF('Ausleeung - MDaten'!C:C,B17,'Ausleeung - MDaten'!AF:AF)</f>
        <v>0</v>
      </c>
    </row>
    <row r="18" spans="2:4" x14ac:dyDescent="0.25">
      <c r="B18" s="57" t="s">
        <v>52</v>
      </c>
      <c r="C18" s="69">
        <f>SUMIF('Ausleeung - MDaten'!C:C,B18,'Ausleeung - MDaten'!AE:AE)</f>
        <v>0</v>
      </c>
      <c r="D18" s="69">
        <f>SUMIF('Ausleeung - MDaten'!C:C,B18,'Ausleeung - MDaten'!AF:AF)</f>
        <v>0</v>
      </c>
    </row>
    <row r="19" spans="2:4" x14ac:dyDescent="0.25">
      <c r="B19" s="57" t="s">
        <v>53</v>
      </c>
      <c r="C19" s="69">
        <f>SUMIF('Ausleeung - MDaten'!C:C,B19,'Ausleeung - MDaten'!AE:AE)</f>
        <v>0</v>
      </c>
      <c r="D19" s="69">
        <f>SUMIF('Ausleeung - MDaten'!C:C,B19,'Ausleeung - MDaten'!AF:AF)</f>
        <v>0</v>
      </c>
    </row>
    <row r="20" spans="2:4" x14ac:dyDescent="0.25">
      <c r="B20" s="57" t="s">
        <v>303</v>
      </c>
      <c r="C20" s="69">
        <f>SUMIF('Ausleeung - MDaten'!C:C,B20,'Ausleeung - MDaten'!AE:AE)</f>
        <v>0</v>
      </c>
      <c r="D20" s="69">
        <f>SUMIF('Ausleeung - MDaten'!C:C,B20,'Ausleeung - MDaten'!AF:AF)</f>
        <v>0</v>
      </c>
    </row>
    <row r="21" spans="2:4" x14ac:dyDescent="0.25">
      <c r="B21" s="57" t="s">
        <v>54</v>
      </c>
      <c r="C21" s="69">
        <f>SUMIF('Ausleeung - MDaten'!C:C,B21,'Ausleeung - MDaten'!AE:AE)</f>
        <v>0</v>
      </c>
      <c r="D21" s="69">
        <f>SUMIF('Ausleeung - MDaten'!C:C,B21,'Ausleeung - MDaten'!AF:AF)</f>
        <v>0</v>
      </c>
    </row>
    <row r="22" spans="2:4" x14ac:dyDescent="0.25">
      <c r="B22" s="57" t="s">
        <v>55</v>
      </c>
      <c r="C22" s="69">
        <f>SUMIF('Ausleeung - MDaten'!C:C,B22,'Ausleeung - MDaten'!AE:AE)</f>
        <v>0</v>
      </c>
      <c r="D22" s="69">
        <f>SUMIF('Ausleeung - MDaten'!C:C,B22,'Ausleeung - MDaten'!AF:AF)</f>
        <v>0</v>
      </c>
    </row>
    <row r="23" spans="2:4" x14ac:dyDescent="0.25">
      <c r="B23" s="57" t="s">
        <v>56</v>
      </c>
      <c r="C23" s="69">
        <f>SUMIF('Ausleeung - MDaten'!C:C,B23,'Ausleeung - MDaten'!AE:AE)</f>
        <v>0</v>
      </c>
      <c r="D23" s="69">
        <f>SUMIF('Ausleeung - MDaten'!C:C,B23,'Ausleeung - MDaten'!AF:AF)</f>
        <v>0</v>
      </c>
    </row>
    <row r="24" spans="2:4" x14ac:dyDescent="0.25">
      <c r="B24" s="57" t="s">
        <v>57</v>
      </c>
      <c r="C24" s="69">
        <f>SUMIF('Ausleeung - MDaten'!C:C,B24,'Ausleeung - MDaten'!AE:AE)</f>
        <v>0</v>
      </c>
      <c r="D24" s="69">
        <f>SUMIF('Ausleeung - MDaten'!C:C,B24,'Ausleeung - MDaten'!AF:AF)</f>
        <v>0</v>
      </c>
    </row>
    <row r="25" spans="2:4" x14ac:dyDescent="0.25">
      <c r="B25" s="57" t="s">
        <v>58</v>
      </c>
      <c r="C25" s="69">
        <f>SUMIF('Ausleeung - MDaten'!C:C,B25,'Ausleeung - MDaten'!AE:AE)</f>
        <v>0</v>
      </c>
      <c r="D25" s="69">
        <f>SUMIF('Ausleeung - MDaten'!C:C,B25,'Ausleeung - MDaten'!AF:AF)</f>
        <v>0</v>
      </c>
    </row>
    <row r="26" spans="2:4" x14ac:dyDescent="0.25">
      <c r="B26" s="57" t="s">
        <v>59</v>
      </c>
      <c r="C26" s="69">
        <f>SUMIF('Ausleeung - MDaten'!C:C,B26,'Ausleeung - MDaten'!AE:AE)</f>
        <v>0</v>
      </c>
      <c r="D26" s="69">
        <f>SUMIF('Ausleeung - MDaten'!C:C,B26,'Ausleeung - MDaten'!AF:AF)</f>
        <v>0</v>
      </c>
    </row>
    <row r="27" spans="2:4" x14ac:dyDescent="0.25">
      <c r="B27" s="57" t="s">
        <v>60</v>
      </c>
      <c r="C27" s="69">
        <f>SUMIF('Ausleeung - MDaten'!C:C,B27,'Ausleeung - MDaten'!AE:AE)</f>
        <v>0</v>
      </c>
      <c r="D27" s="69">
        <f>SUMIF('Ausleeung - MDaten'!C:C,B27,'Ausleeung - MDaten'!AF:AF)</f>
        <v>0</v>
      </c>
    </row>
    <row r="28" spans="2:4" x14ac:dyDescent="0.25">
      <c r="B28" s="57" t="s">
        <v>61</v>
      </c>
      <c r="C28" s="69">
        <f>SUMIF('Ausleeung - MDaten'!C:C,B28,'Ausleeung - MDaten'!AE:AE)</f>
        <v>0</v>
      </c>
      <c r="D28" s="69">
        <f>SUMIF('Ausleeung - MDaten'!C:C,B28,'Ausleeung - MDaten'!AF:AF)</f>
        <v>0</v>
      </c>
    </row>
    <row r="29" spans="2:4" x14ac:dyDescent="0.25">
      <c r="B29" s="57" t="s">
        <v>62</v>
      </c>
      <c r="C29" s="69">
        <f>SUMIF('Ausleeung - MDaten'!C:C,B29,'Ausleeung - MDaten'!AE:AE)</f>
        <v>0</v>
      </c>
      <c r="D29" s="69">
        <f>SUMIF('Ausleeung - MDaten'!C:C,B29,'Ausleeung - MDaten'!AF:AF)</f>
        <v>0</v>
      </c>
    </row>
    <row r="30" spans="2:4" x14ac:dyDescent="0.25">
      <c r="B30" s="57" t="s">
        <v>63</v>
      </c>
      <c r="C30" s="69">
        <f>SUMIF('Ausleeung - MDaten'!C:C,B30,'Ausleeung - MDaten'!AE:AE)</f>
        <v>0</v>
      </c>
      <c r="D30" s="69">
        <f>SUMIF('Ausleeung - MDaten'!C:C,B30,'Ausleeung - MDaten'!AF:AF)</f>
        <v>0</v>
      </c>
    </row>
    <row r="31" spans="2:4" x14ac:dyDescent="0.25">
      <c r="B31" s="57" t="s">
        <v>64</v>
      </c>
      <c r="C31" s="69">
        <f>SUMIF('Ausleeung - MDaten'!C:C,B31,'Ausleeung - MDaten'!AE:AE)</f>
        <v>0</v>
      </c>
      <c r="D31" s="69">
        <f>SUMIF('Ausleeung - MDaten'!C:C,B31,'Ausleeung - MDaten'!AF:AF)</f>
        <v>0</v>
      </c>
    </row>
    <row r="32" spans="2:4" x14ac:dyDescent="0.25">
      <c r="B32" s="57" t="s">
        <v>293</v>
      </c>
      <c r="C32" s="69">
        <f>SUMIF('Ausleeung - MDaten'!C:C,B32,'Ausleeung - MDaten'!AE:AE)</f>
        <v>0</v>
      </c>
      <c r="D32" s="69">
        <f>SUMIF('Ausleeung - MDaten'!C:C,B32,'Ausleeung - MDaten'!AF:AF)</f>
        <v>0</v>
      </c>
    </row>
    <row r="33" spans="2:4" x14ac:dyDescent="0.25">
      <c r="B33" s="57" t="s">
        <v>65</v>
      </c>
      <c r="C33" s="69">
        <f>SUMIF('Ausleeung - MDaten'!C:C,B33,'Ausleeung - MDaten'!AE:AE)</f>
        <v>0</v>
      </c>
      <c r="D33" s="69">
        <f>SUMIF('Ausleeung - MDaten'!C:C,B33,'Ausleeung - MDaten'!AF:AF)</f>
        <v>0</v>
      </c>
    </row>
    <row r="34" spans="2:4" x14ac:dyDescent="0.25">
      <c r="B34" s="57" t="s">
        <v>66</v>
      </c>
      <c r="C34" s="69">
        <f>SUMIF('Ausleeung - MDaten'!C:C,B34,'Ausleeung - MDaten'!AE:AE)</f>
        <v>0</v>
      </c>
      <c r="D34" s="69">
        <f>SUMIF('Ausleeung - MDaten'!C:C,B34,'Ausleeung - MDaten'!AF:AF)</f>
        <v>0</v>
      </c>
    </row>
    <row r="35" spans="2:4" x14ac:dyDescent="0.25">
      <c r="B35" s="57" t="s">
        <v>67</v>
      </c>
      <c r="C35" s="69">
        <f>SUMIF('Ausleeung - MDaten'!C:C,B35,'Ausleeung - MDaten'!AE:AE)</f>
        <v>0</v>
      </c>
      <c r="D35" s="69">
        <f>SUMIF('Ausleeung - MDaten'!C:C,B35,'Ausleeung - MDaten'!AF:AF)</f>
        <v>0</v>
      </c>
    </row>
    <row r="36" spans="2:4" x14ac:dyDescent="0.25">
      <c r="B36" s="57" t="s">
        <v>68</v>
      </c>
      <c r="C36" s="69">
        <f>SUMIF('Ausleeung - MDaten'!C:C,B36,'Ausleeung - MDaten'!AE:AE)</f>
        <v>0</v>
      </c>
      <c r="D36" s="69">
        <f>SUMIF('Ausleeung - MDaten'!C:C,B36,'Ausleeung - MDaten'!AF:AF)</f>
        <v>0</v>
      </c>
    </row>
    <row r="37" spans="2:4" x14ac:dyDescent="0.25">
      <c r="B37" s="57" t="s">
        <v>69</v>
      </c>
      <c r="C37" s="69">
        <f>SUMIF('Ausleeung - MDaten'!C:C,B37,'Ausleeung - MDaten'!AE:AE)</f>
        <v>0</v>
      </c>
      <c r="D37" s="69">
        <f>SUMIF('Ausleeung - MDaten'!C:C,B37,'Ausleeung - MDaten'!AF:AF)</f>
        <v>0</v>
      </c>
    </row>
    <row r="38" spans="2:4" x14ac:dyDescent="0.25">
      <c r="B38" s="57" t="s">
        <v>70</v>
      </c>
      <c r="C38" s="69">
        <f>SUMIF('Ausleeung - MDaten'!C:C,B38,'Ausleeung - MDaten'!AE:AE)</f>
        <v>0</v>
      </c>
      <c r="D38" s="69">
        <f>SUMIF('Ausleeung - MDaten'!C:C,B38,'Ausleeung - MDaten'!AF:AF)</f>
        <v>0</v>
      </c>
    </row>
    <row r="39" spans="2:4" x14ac:dyDescent="0.25">
      <c r="B39" s="57" t="s">
        <v>71</v>
      </c>
      <c r="C39" s="69">
        <f>SUMIF('Ausleeung - MDaten'!C:C,B39,'Ausleeung - MDaten'!AE:AE)</f>
        <v>0</v>
      </c>
      <c r="D39" s="69">
        <f>SUMIF('Ausleeung - MDaten'!C:C,B39,'Ausleeung - MDaten'!AF:AF)</f>
        <v>0</v>
      </c>
    </row>
    <row r="40" spans="2:4" x14ac:dyDescent="0.25">
      <c r="B40" s="57" t="s">
        <v>72</v>
      </c>
      <c r="C40" s="69">
        <f>SUMIF('Ausleeung - MDaten'!C:C,B40,'Ausleeung - MDaten'!AE:AE)</f>
        <v>0</v>
      </c>
      <c r="D40" s="69">
        <f>SUMIF('Ausleeung - MDaten'!C:C,B40,'Ausleeung - MDaten'!AF:AF)</f>
        <v>0</v>
      </c>
    </row>
    <row r="41" spans="2:4" x14ac:dyDescent="0.25">
      <c r="B41" s="57" t="s">
        <v>73</v>
      </c>
      <c r="C41" s="69">
        <f>SUMIF('Ausleeung - MDaten'!C:C,B41,'Ausleeung - MDaten'!AE:AE)</f>
        <v>0</v>
      </c>
      <c r="D41" s="69">
        <f>SUMIF('Ausleeung - MDaten'!C:C,B41,'Ausleeung - MDaten'!AF:AF)</f>
        <v>0</v>
      </c>
    </row>
    <row r="42" spans="2:4" x14ac:dyDescent="0.25">
      <c r="B42" s="57" t="s">
        <v>74</v>
      </c>
      <c r="C42" s="69">
        <f>SUMIF('Ausleeung - MDaten'!C:C,B42,'Ausleeung - MDaten'!AE:AE)</f>
        <v>0</v>
      </c>
      <c r="D42" s="69">
        <f>SUMIF('Ausleeung - MDaten'!C:C,B42,'Ausleeung - MDaten'!AF:AF)</f>
        <v>0</v>
      </c>
    </row>
    <row r="43" spans="2:4" ht="26.25" x14ac:dyDescent="0.25">
      <c r="B43" s="57" t="s">
        <v>308</v>
      </c>
      <c r="C43" s="208">
        <f>SUMIF('Ausleeung - MDaten'!C:C,B43,'Ausleeung - MDaten'!AE:AE)</f>
        <v>0</v>
      </c>
      <c r="D43" s="208">
        <f>SUMIF('Ausleeung - MDaten'!C:C,B43,'Ausleeung - MDaten'!AF:AF)</f>
        <v>0</v>
      </c>
    </row>
    <row r="44" spans="2:4" ht="26.25" x14ac:dyDescent="0.25">
      <c r="B44" s="57" t="s">
        <v>309</v>
      </c>
      <c r="C44" s="208">
        <f>SUMIF('Ausleeung - MDaten'!C:C,B44,'Ausleeung - MDaten'!AE:AE)</f>
        <v>0</v>
      </c>
      <c r="D44" s="208">
        <f>SUMIF('Ausleeung - MDaten'!C:C,B44,'Ausleeung - MDaten'!AF:AF)</f>
        <v>0</v>
      </c>
    </row>
    <row r="45" spans="2:4" ht="26.25" x14ac:dyDescent="0.25">
      <c r="B45" s="57" t="s">
        <v>310</v>
      </c>
      <c r="C45" s="208">
        <f>SUMIF('Ausleeung - MDaten'!C:C,B45,'Ausleeung - MDaten'!AE:AE)</f>
        <v>0</v>
      </c>
      <c r="D45" s="208">
        <f>SUMIF('Ausleeung - MDaten'!C:C,B45,'Ausleeung - MDaten'!AF:AF)</f>
        <v>0</v>
      </c>
    </row>
    <row r="46" spans="2:4" x14ac:dyDescent="0.25">
      <c r="B46" s="58" t="s">
        <v>292</v>
      </c>
      <c r="C46" s="69">
        <f>SUMIF('Ausleeung - MDaten'!C:C,B46,'Ausleeung - MDaten'!AE:AE)</f>
        <v>0</v>
      </c>
      <c r="D46" s="69">
        <f>SUMIF('Ausleeung - MDaten'!C:C,B46,'Ausleeung - MDaten'!AF:AF)</f>
        <v>0</v>
      </c>
    </row>
    <row r="48" spans="2:4" ht="27" x14ac:dyDescent="0.25">
      <c r="B48" s="59" t="s">
        <v>160</v>
      </c>
      <c r="C48" s="63" t="s">
        <v>153</v>
      </c>
      <c r="D48" s="63" t="s">
        <v>154</v>
      </c>
    </row>
    <row r="49" spans="2:4" x14ac:dyDescent="0.25">
      <c r="B49" s="60" t="str">
        <f>Faktoren!B3</f>
        <v>Strom</v>
      </c>
      <c r="C49" s="69">
        <f>SUM('Ausleeung - MDaten'!K:K)</f>
        <v>0</v>
      </c>
      <c r="D49" s="69">
        <f>C49*INDEX(Faktoren!C3:C14,MATCH(Auswertung!B49,Faktoren!B3:B19,0))</f>
        <v>0</v>
      </c>
    </row>
    <row r="50" spans="2:4" x14ac:dyDescent="0.25">
      <c r="B50" s="62" t="str">
        <f>Faktoren!B4</f>
        <v>Erdgas</v>
      </c>
      <c r="C50" s="69">
        <f>SUM('Ausleeung - MDaten'!L:L)</f>
        <v>0</v>
      </c>
      <c r="D50" s="69">
        <f>C50*INDEX(Faktoren!C4:C15,MATCH(Auswertung!B50,Faktoren!B4:B20,0))</f>
        <v>0</v>
      </c>
    </row>
    <row r="51" spans="2:4" x14ac:dyDescent="0.25">
      <c r="B51" s="62" t="str">
        <f>Faktoren!B5</f>
        <v>Flüssiggas</v>
      </c>
      <c r="C51" s="69">
        <f>SUM('Ausleeung - MDaten'!M:M)</f>
        <v>0</v>
      </c>
      <c r="D51" s="69">
        <f>C51*INDEX(Faktoren!C5:C16,MATCH(Auswertung!B51,Faktoren!B5:B21,0))</f>
        <v>0</v>
      </c>
    </row>
    <row r="52" spans="2:4" x14ac:dyDescent="0.25">
      <c r="B52" s="62" t="str">
        <f>Faktoren!B6</f>
        <v>Heizöl (leicht)</v>
      </c>
      <c r="C52" s="69">
        <f>SUM('Ausleeung - MDaten'!N:N)</f>
        <v>0</v>
      </c>
      <c r="D52" s="69">
        <f>C52*INDEX(Faktoren!C6:C17,MATCH(Auswertung!B52,Faktoren!B6:B22,0))</f>
        <v>0</v>
      </c>
    </row>
    <row r="53" spans="2:4" x14ac:dyDescent="0.25">
      <c r="B53" s="62" t="str">
        <f>Faktoren!B7</f>
        <v>Heizöl (schwer)</v>
      </c>
      <c r="C53" s="69">
        <f>SUM('Ausleeung - MDaten'!O:O)</f>
        <v>0</v>
      </c>
      <c r="D53" s="69">
        <f>C53*INDEX(Faktoren!C7:C18,MATCH(Auswertung!B53,Faktoren!B7:B23,0))</f>
        <v>0</v>
      </c>
    </row>
    <row r="54" spans="2:4" x14ac:dyDescent="0.25">
      <c r="B54" s="62" t="str">
        <f>Faktoren!B8</f>
        <v>Braunkohle</v>
      </c>
      <c r="C54" s="69">
        <f>SUM('Ausleeung - MDaten'!P:P)</f>
        <v>0</v>
      </c>
      <c r="D54" s="69">
        <f>C54*INDEX(Faktoren!C8:C19,MATCH(Auswertung!B54,Faktoren!B8:B24,0))</f>
        <v>0</v>
      </c>
    </row>
    <row r="55" spans="2:4" x14ac:dyDescent="0.25">
      <c r="B55" s="62" t="str">
        <f>Faktoren!B9</f>
        <v>Steinkohle</v>
      </c>
      <c r="C55" s="69">
        <f>SUM('Ausleeung - MDaten'!Q:Q)</f>
        <v>0</v>
      </c>
      <c r="D55" s="69">
        <f>C55*INDEX(Faktoren!C9:C20,MATCH(Auswertung!B55,Faktoren!B9:B25,0))</f>
        <v>0</v>
      </c>
    </row>
    <row r="56" spans="2:4" x14ac:dyDescent="0.25">
      <c r="B56" s="62" t="str">
        <f>Faktoren!B10</f>
        <v>Rohbenzin</v>
      </c>
      <c r="C56" s="69">
        <f>SUM('Ausleeung - MDaten'!R:R)</f>
        <v>0</v>
      </c>
      <c r="D56" s="69">
        <f>C56*INDEX(Faktoren!C10:C21,MATCH(Auswertung!B56,Faktoren!B10:B26,0))</f>
        <v>0</v>
      </c>
    </row>
    <row r="57" spans="2:4" x14ac:dyDescent="0.25">
      <c r="B57" s="62" t="str">
        <f>Faktoren!B11</f>
        <v>Benzin (Otto-Kraftstoff)</v>
      </c>
      <c r="C57" s="69">
        <f>SUM('Ausleeung - MDaten'!S:S)</f>
        <v>0</v>
      </c>
      <c r="D57" s="69">
        <f>C57*INDEX(Faktoren!C11:C22,MATCH(Auswertung!B57,Faktoren!B11:B27,0))</f>
        <v>0</v>
      </c>
    </row>
    <row r="58" spans="2:4" x14ac:dyDescent="0.25">
      <c r="B58" s="62" t="str">
        <f>Faktoren!B12</f>
        <v>Diesel</v>
      </c>
      <c r="C58" s="69">
        <f>SUM('Ausleeung - MDaten'!T:T)</f>
        <v>0</v>
      </c>
      <c r="D58" s="69">
        <f>C58*INDEX(Faktoren!C12:C23,MATCH(Auswertung!B58,Faktoren!B12:B28,0))</f>
        <v>0</v>
      </c>
    </row>
    <row r="59" spans="2:4" x14ac:dyDescent="0.25">
      <c r="B59" s="62" t="str">
        <f>Faktoren!B13</f>
        <v>Biomasse Holz</v>
      </c>
      <c r="C59" s="69">
        <f>SUM('Ausleeung - MDaten'!U:U)</f>
        <v>0</v>
      </c>
      <c r="D59" s="69">
        <f>C59*INDEX(Faktoren!C13:C24,MATCH(Auswertung!B59,Faktoren!B13:B29,0))</f>
        <v>0</v>
      </c>
    </row>
    <row r="60" spans="2:4" x14ac:dyDescent="0.25">
      <c r="B60" s="62" t="str">
        <f>Faktoren!B14</f>
        <v>Fernwärme</v>
      </c>
      <c r="C60" s="69">
        <f>SUM('Ausleeung - MDaten'!V:V)</f>
        <v>0</v>
      </c>
      <c r="D60" s="69">
        <f>C60*INDEX(Faktoren!C14:C25,MATCH(Auswertung!B60,Faktoren!B14:B30,0))</f>
        <v>0</v>
      </c>
    </row>
    <row r="61" spans="2:4" x14ac:dyDescent="0.25">
      <c r="B61" s="62" t="str">
        <f>Faktoren!B15</f>
        <v>Energieträger 1</v>
      </c>
      <c r="C61" s="69">
        <f>SUM('Ausleeung - MDaten'!W:W)</f>
        <v>0</v>
      </c>
      <c r="D61" s="69">
        <f>C61*INDEX(Faktoren!C15:C26,MATCH(Auswertung!B61,Faktoren!B15:B31,0))</f>
        <v>0</v>
      </c>
    </row>
    <row r="62" spans="2:4" x14ac:dyDescent="0.25">
      <c r="B62" s="62" t="str">
        <f>Faktoren!B16</f>
        <v>Energieträger 2</v>
      </c>
      <c r="C62" s="69">
        <f>SUM('Ausleeung - MDaten'!X:X)</f>
        <v>0</v>
      </c>
      <c r="D62" s="69">
        <f>C62*INDEX(Faktoren!C16:C27,MATCH(Auswertung!B62,Faktoren!B16:B32,0))</f>
        <v>0</v>
      </c>
    </row>
    <row r="63" spans="2:4" x14ac:dyDescent="0.25">
      <c r="B63" s="62" t="str">
        <f>Faktoren!B17</f>
        <v>Energieträger 3</v>
      </c>
      <c r="C63" s="69">
        <f>SUM('Ausleeung - MDaten'!Y:Y)</f>
        <v>0</v>
      </c>
      <c r="D63" s="69">
        <f>C63*INDEX(Faktoren!C17:C28,MATCH(Auswertung!B63,Faktoren!B17:B33,0))</f>
        <v>0</v>
      </c>
    </row>
    <row r="64" spans="2:4" x14ac:dyDescent="0.25">
      <c r="B64" s="62" t="str">
        <f>Faktoren!B18</f>
        <v>Energieträger 4</v>
      </c>
      <c r="C64" s="69">
        <f>SUM('Ausleeung - MDaten'!Z:Z)</f>
        <v>0</v>
      </c>
      <c r="D64" s="69">
        <f>C64*INDEX(Faktoren!C18:C29,MATCH(Auswertung!B64,Faktoren!B18:B34,0))</f>
        <v>0</v>
      </c>
    </row>
    <row r="65" spans="2:4" x14ac:dyDescent="0.25">
      <c r="B65" s="62" t="str">
        <f>Faktoren!B19</f>
        <v>Energieträger 5</v>
      </c>
      <c r="C65" s="69">
        <f>SUM('Ausleeung - MDaten'!AA:AA)</f>
        <v>0</v>
      </c>
      <c r="D65" s="69">
        <f>C65*INDEX(Faktoren!C19:C30,MATCH(Auswertung!B65,Faktoren!B19:B35,0))</f>
        <v>0</v>
      </c>
    </row>
    <row r="66" spans="2:4" x14ac:dyDescent="0.25">
      <c r="B66" s="62" t="s">
        <v>50</v>
      </c>
      <c r="C66" s="69">
        <f>SUM('Ausleeung - MDaten'!AB:AB)</f>
        <v>0</v>
      </c>
      <c r="D66" s="69">
        <f>SUM('Ausleeung - MDaten'!AC:AC)</f>
        <v>0</v>
      </c>
    </row>
    <row r="67" spans="2:4" x14ac:dyDescent="0.25">
      <c r="B67" s="61" t="s">
        <v>35</v>
      </c>
      <c r="C67" s="69">
        <v>0</v>
      </c>
      <c r="D67" s="69">
        <f>SUM('Ausleeung - MDaten'!AD:AD)</f>
        <v>0</v>
      </c>
    </row>
  </sheetData>
  <sheetProtection sheet="1" selectLockedCells="1" selectUnlockedCells="1"/>
  <customSheetViews>
    <customSheetView guid="{6C7524CB-AFFF-4B71-AA51-E1B64AFC214E}">
      <selection activeCell="D11" sqref="D11"/>
      <pageMargins left="0" right="0" top="0" bottom="0" header="0" footer="0"/>
    </customSheetView>
    <customSheetView guid="{02BA1C79-A1A3-4DEA-BAC1-6684B93EA655}">
      <selection activeCell="B43" sqref="B43"/>
      <pageMargins left="0" right="0" top="0" bottom="0" header="0" footer="0"/>
    </customSheetView>
    <customSheetView guid="{4EA8FEB4-B006-452C-A1EF-6757CA74A9E0}">
      <selection activeCell="H25" sqref="H25"/>
      <pageMargins left="0" right="0" top="0" bottom="0" header="0" footer="0"/>
    </customSheetView>
  </customSheetViews>
  <pageMargins left="0.7" right="0.7" top="0.78740157499999996" bottom="0.78740157499999996" header="0.3" footer="0.3"/>
  <ignoredErrors>
    <ignoredError sqref="D50:D59 D60:D6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2" tint="-0.499984740745262"/>
  </sheetPr>
  <dimension ref="B2:G19"/>
  <sheetViews>
    <sheetView workbookViewId="0">
      <selection activeCell="C16" sqref="C16"/>
    </sheetView>
  </sheetViews>
  <sheetFormatPr baseColWidth="10" defaultColWidth="11.5703125" defaultRowHeight="15" x14ac:dyDescent="0.25"/>
  <cols>
    <col min="1" max="1" width="11.5703125" style="3"/>
    <col min="2" max="2" width="23" style="3" customWidth="1"/>
    <col min="3" max="3" width="16.5703125" style="50" customWidth="1"/>
    <col min="4" max="4" width="97.42578125" style="3" customWidth="1"/>
    <col min="5" max="16384" width="11.5703125" style="3"/>
  </cols>
  <sheetData>
    <row r="2" spans="2:7" ht="45" customHeight="1" x14ac:dyDescent="0.35">
      <c r="B2" s="4" t="s">
        <v>161</v>
      </c>
      <c r="C2" s="82" t="s">
        <v>162</v>
      </c>
    </row>
    <row r="3" spans="2:7" x14ac:dyDescent="0.25">
      <c r="B3" s="48" t="s">
        <v>87</v>
      </c>
      <c r="C3" s="74">
        <v>0.33800000000000002</v>
      </c>
      <c r="D3" s="76"/>
    </row>
    <row r="4" spans="2:7" x14ac:dyDescent="0.25">
      <c r="B4" s="49" t="s">
        <v>88</v>
      </c>
      <c r="C4" s="75">
        <v>0.20100000000000001</v>
      </c>
    </row>
    <row r="5" spans="2:7" x14ac:dyDescent="0.25">
      <c r="B5" s="49" t="s">
        <v>89</v>
      </c>
      <c r="C5" s="75">
        <v>0.23899999999999999</v>
      </c>
    </row>
    <row r="6" spans="2:7" x14ac:dyDescent="0.25">
      <c r="B6" s="49" t="s">
        <v>90</v>
      </c>
      <c r="C6" s="75">
        <v>0.26600000000000001</v>
      </c>
    </row>
    <row r="7" spans="2:7" x14ac:dyDescent="0.25">
      <c r="B7" s="49" t="s">
        <v>91</v>
      </c>
      <c r="C7" s="75">
        <v>0.28599999999999998</v>
      </c>
    </row>
    <row r="8" spans="2:7" x14ac:dyDescent="0.25">
      <c r="B8" s="49" t="s">
        <v>92</v>
      </c>
      <c r="C8" s="75">
        <v>0.38300000000000001</v>
      </c>
    </row>
    <row r="9" spans="2:7" x14ac:dyDescent="0.25">
      <c r="B9" s="49" t="s">
        <v>93</v>
      </c>
      <c r="C9" s="75">
        <v>0.33700000000000002</v>
      </c>
    </row>
    <row r="10" spans="2:7" x14ac:dyDescent="0.25">
      <c r="B10" s="49" t="s">
        <v>94</v>
      </c>
      <c r="C10" s="75">
        <v>0.26400000000000001</v>
      </c>
    </row>
    <row r="11" spans="2:7" x14ac:dyDescent="0.25">
      <c r="B11" s="49" t="s">
        <v>95</v>
      </c>
      <c r="C11" s="75">
        <v>0.28299999999999997</v>
      </c>
    </row>
    <row r="12" spans="2:7" x14ac:dyDescent="0.25">
      <c r="B12" s="49" t="s">
        <v>96</v>
      </c>
      <c r="C12" s="75">
        <v>0.26600000000000001</v>
      </c>
    </row>
    <row r="13" spans="2:7" x14ac:dyDescent="0.25">
      <c r="B13" s="49" t="s">
        <v>97</v>
      </c>
      <c r="C13" s="75">
        <v>2.9000000000000001E-2</v>
      </c>
      <c r="D13" s="76"/>
    </row>
    <row r="14" spans="2:7" x14ac:dyDescent="0.25">
      <c r="B14" s="49" t="s">
        <v>98</v>
      </c>
      <c r="C14" s="129">
        <v>0.26200000000000001</v>
      </c>
      <c r="D14" s="83" t="s">
        <v>163</v>
      </c>
      <c r="G14" s="76"/>
    </row>
    <row r="15" spans="2:7" x14ac:dyDescent="0.25">
      <c r="B15" s="131" t="s">
        <v>164</v>
      </c>
      <c r="C15" s="129"/>
      <c r="D15" s="83" t="s">
        <v>165</v>
      </c>
    </row>
    <row r="16" spans="2:7" x14ac:dyDescent="0.25">
      <c r="B16" s="131" t="s">
        <v>166</v>
      </c>
      <c r="C16" s="129"/>
    </row>
    <row r="17" spans="2:4" x14ac:dyDescent="0.25">
      <c r="B17" s="131" t="s">
        <v>167</v>
      </c>
      <c r="C17" s="129"/>
      <c r="D17" s="83"/>
    </row>
    <row r="18" spans="2:4" x14ac:dyDescent="0.25">
      <c r="B18" s="131" t="s">
        <v>168</v>
      </c>
      <c r="C18" s="129"/>
      <c r="D18" s="83"/>
    </row>
    <row r="19" spans="2:4" x14ac:dyDescent="0.25">
      <c r="B19" s="132" t="s">
        <v>169</v>
      </c>
      <c r="C19" s="130"/>
    </row>
  </sheetData>
  <sheetProtection sheet="1" selectLockedCells="1"/>
  <customSheetViews>
    <customSheetView guid="{6C7524CB-AFFF-4B71-AA51-E1B64AFC214E}">
      <selection activeCell="D16" sqref="D16"/>
      <pageMargins left="0" right="0" top="0" bottom="0" header="0" footer="0"/>
    </customSheetView>
    <customSheetView guid="{02BA1C79-A1A3-4DEA-BAC1-6684B93EA655}">
      <selection activeCell="C4" sqref="C4"/>
      <pageMargins left="0" right="0" top="0" bottom="0" header="0" footer="0"/>
    </customSheetView>
    <customSheetView guid="{4EA8FEB4-B006-452C-A1EF-6757CA74A9E0}">
      <selection activeCell="D20" sqref="D20"/>
      <pageMargins left="0" right="0" top="0" bottom="0" header="0" footer="0"/>
    </customSheetView>
  </customSheetView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1" tint="4.9989318521683403E-2"/>
  </sheetPr>
  <dimension ref="A1:U2"/>
  <sheetViews>
    <sheetView workbookViewId="0">
      <selection activeCell="A2" sqref="A2"/>
    </sheetView>
  </sheetViews>
  <sheetFormatPr baseColWidth="10" defaultColWidth="11.42578125" defaultRowHeight="15" x14ac:dyDescent="0.25"/>
  <sheetData>
    <row r="1" spans="1:21" x14ac:dyDescent="0.25">
      <c r="A1" t="s">
        <v>170</v>
      </c>
      <c r="B1" t="s">
        <v>171</v>
      </c>
      <c r="C1" t="s">
        <v>172</v>
      </c>
      <c r="D1" t="s">
        <v>173</v>
      </c>
      <c r="E1" t="s">
        <v>174</v>
      </c>
      <c r="F1" t="s">
        <v>175</v>
      </c>
      <c r="G1" t="s">
        <v>176</v>
      </c>
      <c r="H1" t="s">
        <v>177</v>
      </c>
      <c r="I1" t="s">
        <v>178</v>
      </c>
      <c r="J1" t="s">
        <v>179</v>
      </c>
      <c r="K1" t="s">
        <v>180</v>
      </c>
      <c r="L1" t="s">
        <v>181</v>
      </c>
      <c r="M1" s="213" t="s">
        <v>316</v>
      </c>
      <c r="N1" s="213" t="s">
        <v>317</v>
      </c>
      <c r="O1" s="214" t="s">
        <v>318</v>
      </c>
      <c r="P1" s="213" t="s">
        <v>319</v>
      </c>
      <c r="Q1" s="214" t="s">
        <v>320</v>
      </c>
      <c r="R1" s="214" t="s">
        <v>321</v>
      </c>
      <c r="S1" s="214" t="s">
        <v>322</v>
      </c>
      <c r="T1" s="214" t="s">
        <v>323</v>
      </c>
      <c r="U1" s="214" t="s">
        <v>324</v>
      </c>
    </row>
    <row r="2" spans="1:21" x14ac:dyDescent="0.25">
      <c r="A2">
        <f>Netzwerkdaten!D2</f>
        <v>0</v>
      </c>
      <c r="B2">
        <f>Netzwerkdaten!D3</f>
        <v>0</v>
      </c>
      <c r="C2" s="54">
        <f>Netzwerkdaten!D5</f>
        <v>0</v>
      </c>
      <c r="D2" s="54">
        <f>Netzwerkdaten!D6</f>
        <v>0</v>
      </c>
      <c r="E2">
        <f>Netzwerkdaten!D7</f>
        <v>0</v>
      </c>
      <c r="F2">
        <f>Netzwerkdaten!D8</f>
        <v>0</v>
      </c>
      <c r="G2">
        <f>Netzwerkdaten!D9</f>
        <v>0</v>
      </c>
      <c r="H2">
        <f>Netzwerkdaten!D10</f>
        <v>0</v>
      </c>
      <c r="I2" s="71">
        <f>Netzwerkdaten!D13</f>
        <v>0</v>
      </c>
      <c r="J2" s="71">
        <f>Netzwerkdaten!E13</f>
        <v>0</v>
      </c>
      <c r="K2" s="71">
        <f>Netzwerkdaten!D14</f>
        <v>0</v>
      </c>
      <c r="L2" s="71">
        <f>Netzwerkdaten!E14</f>
        <v>0</v>
      </c>
      <c r="M2" s="212">
        <f>Auswertung!C3</f>
        <v>0</v>
      </c>
      <c r="N2" s="212">
        <f>Auswertung!D3</f>
        <v>0</v>
      </c>
      <c r="O2" s="215" t="str">
        <f>Auswertung!C4</f>
        <v/>
      </c>
      <c r="P2" s="215" t="str">
        <f>Auswertung!D4</f>
        <v/>
      </c>
      <c r="Q2" s="215" t="str">
        <f>Auswertung!C5</f>
        <v/>
      </c>
      <c r="R2" s="215" t="str">
        <f>Auswertung!D5</f>
        <v/>
      </c>
      <c r="S2" s="216" t="e">
        <f>K2/I2</f>
        <v>#DIV/0!</v>
      </c>
      <c r="T2" s="216" t="e">
        <f>L2/J2</f>
        <v>#DIV/0!</v>
      </c>
    </row>
  </sheetData>
  <sheetProtection selectLockedCells="1"/>
  <customSheetViews>
    <customSheetView guid="{6C7524CB-AFFF-4B71-AA51-E1B64AFC214E}">
      <selection activeCell="G2" sqref="G2"/>
      <pageMargins left="0" right="0" top="0" bottom="0" header="0" footer="0"/>
      <pageSetup paperSize="9" orientation="portrait" r:id="rId1"/>
    </customSheetView>
    <customSheetView guid="{02BA1C79-A1A3-4DEA-BAC1-6684B93EA655}">
      <selection activeCell="M1" sqref="M1"/>
      <pageMargins left="0" right="0" top="0" bottom="0" header="0" footer="0"/>
      <pageSetup paperSize="9" orientation="portrait" r:id="rId2"/>
    </customSheetView>
    <customSheetView guid="{4EA8FEB4-B006-452C-A1EF-6757CA74A9E0}">
      <selection activeCell="I15" sqref="I15"/>
      <pageMargins left="0" right="0" top="0" bottom="0" header="0" footer="0"/>
      <pageSetup paperSize="9" orientation="portrait" r:id="rId3"/>
    </customSheetView>
  </customSheetViews>
  <pageMargins left="0.7" right="0.7" top="0.78740157499999996" bottom="0.78740157499999996"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2F08A57567EB94F996CDB6B9294F3BD" ma:contentTypeVersion="14" ma:contentTypeDescription="Ein neues Dokument erstellen." ma:contentTypeScope="" ma:versionID="f6790f2bf9d7b2d402845346410fd581">
  <xsd:schema xmlns:xsd="http://www.w3.org/2001/XMLSchema" xmlns:xs="http://www.w3.org/2001/XMLSchema" xmlns:p="http://schemas.microsoft.com/office/2006/metadata/properties" xmlns:ns2="949b1800-c5fc-45ac-90ea-63f4d7ade287" xmlns:ns3="c7b96090-07d6-4114-ae2a-07fbcf2b14dc" targetNamespace="http://schemas.microsoft.com/office/2006/metadata/properties" ma:root="true" ma:fieldsID="0ba697e59c7d820bd4b92055b417d3c5" ns2:_="" ns3:_="">
    <xsd:import namespace="949b1800-c5fc-45ac-90ea-63f4d7ade287"/>
    <xsd:import namespace="c7b96090-07d6-4114-ae2a-07fbcf2b14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b1800-c5fc-45ac-90ea-63f4d7ade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b96090-07d6-4114-ae2a-07fbcf2b14d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924509a-7a5c-4d20-98e9-586f0cdf601b}" ma:internalName="TaxCatchAll" ma:showField="CatchAllData" ma:web="c7b96090-07d6-4114-ae2a-07fbcf2b14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7b96090-07d6-4114-ae2a-07fbcf2b14dc" xsi:nil="true"/>
    <lcf76f155ced4ddcb4097134ff3c332f xmlns="949b1800-c5fc-45ac-90ea-63f4d7ade28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1D57C6-2617-414D-AF71-20058F3F0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b1800-c5fc-45ac-90ea-63f4d7ade287"/>
    <ds:schemaRef ds:uri="c7b96090-07d6-4114-ae2a-07fbcf2b1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125D5E-678C-44BD-ACD5-A76F6DE04071}">
  <ds:schemaRefs>
    <ds:schemaRef ds:uri="http://purl.org/dc/dcmitype/"/>
    <ds:schemaRef ds:uri="2f9ea0f9-2a2a-4847-a7d5-52a52ec840e8"/>
    <ds:schemaRef ds:uri="http://purl.org/dc/elements/1.1/"/>
    <ds:schemaRef ds:uri="http://schemas.microsoft.com/office/2006/documentManagement/types"/>
    <ds:schemaRef ds:uri="d66e85b5-ea3b-4b65-9448-83429b242a77"/>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 ds:uri="c7b96090-07d6-4114-ae2a-07fbcf2b14dc"/>
    <ds:schemaRef ds:uri="949b1800-c5fc-45ac-90ea-63f4d7ade287"/>
  </ds:schemaRefs>
</ds:datastoreItem>
</file>

<file path=customXml/itemProps3.xml><?xml version="1.0" encoding="utf-8"?>
<ds:datastoreItem xmlns:ds="http://schemas.openxmlformats.org/officeDocument/2006/customXml" ds:itemID="{065E1338-4B63-4223-AEC1-82ABC02A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Deckblatt</vt:lpstr>
      <vt:lpstr>Hinweise</vt:lpstr>
      <vt:lpstr>Berechnungsbeispiele</vt:lpstr>
      <vt:lpstr>Netzwerkdaten</vt:lpstr>
      <vt:lpstr>Unternehmensdaten</vt:lpstr>
      <vt:lpstr>Maßnahmendaten</vt:lpstr>
      <vt:lpstr>Auswertung</vt:lpstr>
      <vt:lpstr>Faktoren</vt:lpstr>
      <vt:lpstr>Auslesung NDaten</vt:lpstr>
      <vt:lpstr>Auslesung UDaten</vt:lpstr>
      <vt:lpstr>Ausleeung - MDaten</vt:lpstr>
      <vt:lpstr>Hilfsblatt</vt:lpstr>
      <vt:lpstr>Tabelle9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 Jensterle - adelphi</dc:creator>
  <cp:keywords/>
  <dc:description/>
  <cp:lastModifiedBy>Beyza Adak - adelphi</cp:lastModifiedBy>
  <cp:revision/>
  <dcterms:created xsi:type="dcterms:W3CDTF">2021-11-23T15:11:30Z</dcterms:created>
  <dcterms:modified xsi:type="dcterms:W3CDTF">2026-03-31T07:27:57Z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0x01010052F08A57567EB94F996CDB6B9294F3BD</vt:lpwstr>
  </property>
  <property fmtid="{D5CDD505-2E9C-101B-9397-08002B2CF9AE}" pid="3" name="MediaServiceImageTags">
    <vt:lpwstr/>
  </property>
</Properties>
</file>